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D:\OFICINA_2020_2021_19_07_2021\OFICINA_2020_2021\OFICINA 2020\CALIDAD 2020\RXD\RXD 2022\"/>
    </mc:Choice>
  </mc:AlternateContent>
  <xr:revisionPtr revIDLastSave="0" documentId="13_ncr:1_{F607145F-A889-4E13-B1E6-059F33DDCBAA}" xr6:coauthVersionLast="36" xr6:coauthVersionMax="47" xr10:uidLastSave="{00000000-0000-0000-0000-000000000000}"/>
  <bookViews>
    <workbookView xWindow="0" yWindow="0" windowWidth="28800" windowHeight="12420" xr2:uid="{00000000-000D-0000-FFFF-FFFF00000000}"/>
  </bookViews>
  <sheets>
    <sheet name="Indicadores Política Calidad" sheetId="4" r:id="rId1"/>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4" l="1"/>
  <c r="H2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UIS</author>
  </authors>
  <commentList>
    <comment ref="H27" authorId="0" shapeId="0" xr:uid="{50515184-06F0-4C94-AE93-8FD2A9D673BE}">
      <text>
        <r>
          <rPr>
            <b/>
            <sz val="9"/>
            <color indexed="81"/>
            <rFont val="Tahoma"/>
            <family val="2"/>
          </rPr>
          <t xml:space="preserve">UIS:
</t>
        </r>
        <r>
          <rPr>
            <sz val="9"/>
            <color indexed="81"/>
            <rFont val="Tahoma"/>
            <family val="2"/>
          </rPr>
          <t xml:space="preserve">
Considerar que por lineaminetos del Consejo Académico los resultados solo se utilizaron para retroalimentación pedagógica. 
Estos resultados están en procesos de revisión por parte de las unidades académicas.
Por este semestre y por única vez, se eliminaron además de las evaluaciones de estudiantes cancelados, las evaluaciones de los estudiantes que perdieron asignaturas.</t>
        </r>
      </text>
    </comment>
  </commentList>
</comments>
</file>

<file path=xl/sharedStrings.xml><?xml version="1.0" encoding="utf-8"?>
<sst xmlns="http://schemas.openxmlformats.org/spreadsheetml/2006/main" count="80" uniqueCount="57">
  <si>
    <t>OBJETIVO DE LA POLÍTICA DE CALIDAD</t>
  </si>
  <si>
    <t>FUENTE DE 
INFORMACIÓN</t>
  </si>
  <si>
    <t xml:space="preserve">NOMBRE DEL INDICADOR </t>
  </si>
  <si>
    <t>INDICADOR DESAGREGADO</t>
  </si>
  <si>
    <t>RESULTADOS 
2018</t>
  </si>
  <si>
    <t>RESULTADOS 
2019</t>
  </si>
  <si>
    <t>RESULTADOS 
2020</t>
  </si>
  <si>
    <t>EFICACIA DE LOS OBJETIVOS DE LA POLÍTICA SEGÚN PONDERACIÓN ASIGNADA</t>
  </si>
  <si>
    <t>Garantizar, en forma adecuada y pertinente, el apoyo al desarrollo de los procesos Misionales de la UIS</t>
  </si>
  <si>
    <t>Informe desempeño</t>
  </si>
  <si>
    <t xml:space="preserve">Eficacia de  los Objetivos de los Procesos </t>
  </si>
  <si>
    <t xml:space="preserve">Gestionar y administrar la capacidad disponible de la Universidad para Maximizar los resultados de los Procesos Misionales  </t>
  </si>
  <si>
    <t>FORMACIÓN</t>
  </si>
  <si>
    <t xml:space="preserve">PDI </t>
  </si>
  <si>
    <t>INVESTIGACIÓN</t>
  </si>
  <si>
    <t xml:space="preserve">Grupos de investigación consolidados </t>
  </si>
  <si>
    <t>EXTENSIÓN</t>
  </si>
  <si>
    <t>Lograr en los beneficiarios una percepción altamente favorable de los productos y servicios ofrecidos por los procesos de apoyo</t>
  </si>
  <si>
    <t>Nivel de satisfacción de los beneficiarios de los procesos de apoyo</t>
  </si>
  <si>
    <t>Estudiantes</t>
  </si>
  <si>
    <t>Docentes</t>
  </si>
  <si>
    <t>Graduandos</t>
  </si>
  <si>
    <t>Comunidad en General</t>
  </si>
  <si>
    <t>Administrativos</t>
  </si>
  <si>
    <t>Egresados</t>
  </si>
  <si>
    <t>Consolidar una cultura de resolución de problemas presentes y potenciales en los procesos de apoyo</t>
  </si>
  <si>
    <t>Cultura de Mejora</t>
  </si>
  <si>
    <t>40%-50%</t>
  </si>
  <si>
    <t>Consolidar en los servidores de la Universidad la apropiación y empoderamiento de sus actividades para alcanzar los objetivos Misionales</t>
  </si>
  <si>
    <t>Evaluación Docente</t>
  </si>
  <si>
    <r>
      <rPr>
        <b/>
        <sz val="11"/>
        <rFont val="Humanst521 BT"/>
        <family val="2"/>
      </rPr>
      <t>2018</t>
    </r>
    <r>
      <rPr>
        <sz val="11"/>
        <rFont val="Humanst521 BT"/>
        <family val="2"/>
      </rPr>
      <t xml:space="preserve">
Planta I Sem. 83,86
Cátedra I Sem 84,48
El segundo semestre 2018 se extiende hasta el mes de marzo de 2019 debido al paro de los estudiantes.</t>
    </r>
  </si>
  <si>
    <r>
      <rPr>
        <b/>
        <sz val="11"/>
        <rFont val="Humanst521 BT"/>
        <family val="2"/>
      </rPr>
      <t>2019</t>
    </r>
    <r>
      <rPr>
        <sz val="11"/>
        <rFont val="Humanst521 BT"/>
        <family val="2"/>
      </rPr>
      <t xml:space="preserve">
Planta I Sem. 83,40
Cátedra I Sem 84,40
El segundo semestre 2019 se extiende hasta el mes de marzo de 2020 debido al paro de los estudiantes.</t>
    </r>
  </si>
  <si>
    <r>
      <rPr>
        <b/>
        <sz val="11"/>
        <rFont val="Humanst521 BT"/>
        <family val="2"/>
      </rPr>
      <t>2020</t>
    </r>
    <r>
      <rPr>
        <sz val="11"/>
        <rFont val="Humanst521 BT"/>
        <family val="2"/>
      </rPr>
      <t xml:space="preserve">
I y II Semestre no se reporta  la publicación de los resultados, debido al cambio de presencialidad a vitualidad remota, como resultado de la emergencia sanitaria.</t>
    </r>
  </si>
  <si>
    <t>Calificación promedio del desempeño del personal en cargos administrativos de los niveles directivo, ejecutivo, asesor y profesional.</t>
  </si>
  <si>
    <t>Directivo- Ejecutivo</t>
  </si>
  <si>
    <t>Asesor</t>
  </si>
  <si>
    <t>NR</t>
  </si>
  <si>
    <t>N.R</t>
  </si>
  <si>
    <t>Profesional</t>
  </si>
  <si>
    <t>Dar a los beneficiarios productos y servicios en los tiempos requeridos, acorde a sus necesidades.</t>
  </si>
  <si>
    <t xml:space="preserve">Oportunidad en el servicio </t>
  </si>
  <si>
    <t>Proporcionar a los beneficiarios información veraz, clara y respetuosa, que facilite su interacción con la Institución.</t>
  </si>
  <si>
    <t>Efectividad de los medios de comunicación</t>
  </si>
  <si>
    <t xml:space="preserve">Asertividad en la comunicación </t>
  </si>
  <si>
    <r>
      <t>Nota:</t>
    </r>
    <r>
      <rPr>
        <sz val="11"/>
        <color rgb="FF000000"/>
        <rFont val="Humanst521 BT"/>
        <family val="2"/>
      </rPr>
      <t xml:space="preserve"> Los resultados de los indicadores cuya fuente de información es el PDI, fueron reportados por Planeación</t>
    </r>
  </si>
  <si>
    <r>
      <t>NR:</t>
    </r>
    <r>
      <rPr>
        <sz val="11"/>
        <color rgb="FF000000"/>
        <rFont val="Humanst521 BT"/>
        <family val="2"/>
      </rPr>
      <t xml:space="preserve"> No Reporta dato.</t>
    </r>
  </si>
  <si>
    <t>Tasa de programas de pregrado con acreditación nacional de alta calidad</t>
  </si>
  <si>
    <t>Número de estudiantes matriculados en Doctorado</t>
  </si>
  <si>
    <t>Número de registros otorgados de propiedad industrial o Productos tecnológicos patentados (Nacional e Internacional como subcategoría)</t>
  </si>
  <si>
    <t>Número de Proyectos Académicos, de Investigación o de extensión para atender los ODS desarrollados por medio de redes de colaboración</t>
  </si>
  <si>
    <t>Número acumulado de iniciativas de emprendimiento</t>
  </si>
  <si>
    <t>RESULTADOS 2021</t>
  </si>
  <si>
    <t>Porcentaje de Grupos de Investigación categorizados en A1 y A por Minciencias</t>
  </si>
  <si>
    <t>Porcentaje de artículos UIS en revistas indexadas u homologadas por Minciencias en categoría A1 y A2 en relación al número total de artículos en revistas indexadas u homologadas por Minciencias</t>
  </si>
  <si>
    <t>Tasa de programas de posgrado con acreditacion nacional de alta calidad</t>
  </si>
  <si>
    <t xml:space="preserve">META </t>
  </si>
  <si>
    <r>
      <t xml:space="preserve">UNIVERSIDAD INDUSTRIAL DE SANTANDER
SISTEMA DE GESTIÓN DE CALIDAD
</t>
    </r>
    <r>
      <rPr>
        <b/>
        <sz val="11"/>
        <color rgb="FF00B050"/>
        <rFont val="Humanst521 BT"/>
        <family val="2"/>
      </rPr>
      <t>NTC ISO 9001:2015</t>
    </r>
    <r>
      <rPr>
        <b/>
        <sz val="11"/>
        <color theme="1"/>
        <rFont val="Humanst521 BT"/>
        <family val="2"/>
      </rPr>
      <t xml:space="preserve">
RESULTADOS DE LOS INDICADORES DE CALIDAD CON CORTE A DICIEMBRE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</si>
</sst>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rgb="FF000000"/>
      <name val="Humanst521 BT"/>
      <family val="2"/>
    </font>
    <font>
      <b/>
      <sz val="11"/>
      <color rgb="FF000000"/>
      <name val="Humanst521 BT"/>
      <family val="2"/>
    </font>
    <font>
      <b/>
      <sz val="11"/>
      <color rgb="FF00B050"/>
      <name val="Humanst521 BT"/>
      <family val="2"/>
    </font>
    <font>
      <b/>
      <sz val="11"/>
      <color rgb="FF002060"/>
      <name val="Humanst521 BT"/>
      <family val="2"/>
    </font>
    <font>
      <b/>
      <sz val="11"/>
      <color theme="0"/>
      <name val="Humanst521 BT"/>
      <family val="2"/>
    </font>
    <font>
      <b/>
      <sz val="11"/>
      <color rgb="FF00B800"/>
      <name val="Humanst521 BT"/>
      <family val="2"/>
    </font>
    <font>
      <sz val="11"/>
      <name val="Humanst521 BT"/>
      <family val="2"/>
    </font>
    <font>
      <sz val="11"/>
      <color rgb="FFFF0000"/>
      <name val="Humanst521 BT"/>
      <family val="2"/>
    </font>
    <font>
      <b/>
      <sz val="11"/>
      <color theme="1"/>
      <name val="Humanst521 BT"/>
      <family val="2"/>
    </font>
    <font>
      <b/>
      <sz val="11"/>
      <name val="Humanst521 BT"/>
      <family val="2"/>
    </font>
    <font>
      <sz val="9"/>
      <color indexed="81"/>
      <name val="Tahoma"/>
      <family val="2"/>
    </font>
    <font>
      <b/>
      <sz val="9"/>
      <color indexed="81"/>
      <name val="Tahoma"/>
      <family val="2"/>
    </font>
    <font>
      <sz val="11"/>
      <color theme="1"/>
      <name val="Calibri"/>
      <family val="2"/>
      <scheme val="minor"/>
    </font>
  </fonts>
  <fills count="6">
    <fill>
      <patternFill patternType="none"/>
    </fill>
    <fill>
      <patternFill patternType="gray125"/>
    </fill>
    <fill>
      <patternFill patternType="solid">
        <fgColor rgb="FF002060"/>
        <bgColor rgb="FF000000"/>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rgb="FF000000"/>
      </patternFill>
    </fill>
  </fills>
  <borders count="5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rgb="FF000000"/>
      </left>
      <right/>
      <top style="thin">
        <color rgb="FF000000"/>
      </top>
      <bottom style="medium">
        <color indexed="64"/>
      </bottom>
      <diagonal/>
    </border>
    <border>
      <left style="thin">
        <color rgb="FF000000"/>
      </left>
      <right/>
      <top style="medium">
        <color indexed="64"/>
      </top>
      <bottom style="thin">
        <color rgb="FF000000"/>
      </bottom>
      <diagonal/>
    </border>
  </borders>
  <cellStyleXfs count="2">
    <xf numFmtId="0" fontId="0" fillId="0" borderId="0"/>
    <xf numFmtId="9" fontId="13" fillId="0" borderId="0" applyFont="0" applyFill="0" applyBorder="0" applyAlignment="0" applyProtection="0"/>
  </cellStyleXfs>
  <cellXfs count="150">
    <xf numFmtId="0" fontId="0" fillId="0" borderId="0" xfId="0"/>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3" xfId="0" applyFont="1" applyBorder="1" applyAlignment="1">
      <alignment horizontal="center" vertical="center" wrapText="1"/>
    </xf>
    <xf numFmtId="9" fontId="1" fillId="0" borderId="3" xfId="0" applyNumberFormat="1" applyFont="1" applyBorder="1" applyAlignment="1">
      <alignment horizontal="center" vertical="center"/>
    </xf>
    <xf numFmtId="9" fontId="1" fillId="0" borderId="4"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9" fontId="1" fillId="0" borderId="7" xfId="0" applyNumberFormat="1" applyFont="1" applyBorder="1" applyAlignment="1">
      <alignment horizontal="center" vertical="center"/>
    </xf>
    <xf numFmtId="9" fontId="1" fillId="0" borderId="7" xfId="0" applyNumberFormat="1" applyFont="1" applyBorder="1" applyAlignment="1">
      <alignment horizontal="center" vertical="center" wrapText="1"/>
    </xf>
    <xf numFmtId="9" fontId="1" fillId="0" borderId="9" xfId="0" applyNumberFormat="1" applyFont="1" applyBorder="1" applyAlignment="1">
      <alignment horizontal="center" vertical="center" wrapText="1"/>
    </xf>
    <xf numFmtId="9" fontId="1" fillId="0" borderId="14" xfId="0" applyNumberFormat="1" applyFont="1" applyBorder="1" applyAlignment="1">
      <alignment horizontal="center" vertical="center" wrapText="1"/>
    </xf>
    <xf numFmtId="10" fontId="1" fillId="3" borderId="12" xfId="0" applyNumberFormat="1" applyFont="1" applyFill="1" applyBorder="1" applyAlignment="1">
      <alignment horizontal="center" vertical="center" wrapText="1"/>
    </xf>
    <xf numFmtId="10" fontId="1" fillId="3" borderId="14" xfId="0" applyNumberFormat="1" applyFont="1" applyFill="1" applyBorder="1" applyAlignment="1">
      <alignment horizontal="center" vertical="center" wrapText="1"/>
    </xf>
    <xf numFmtId="9" fontId="1" fillId="0" borderId="12" xfId="0" applyNumberFormat="1" applyFont="1" applyBorder="1" applyAlignment="1">
      <alignment horizontal="center" vertical="center"/>
    </xf>
    <xf numFmtId="9" fontId="1" fillId="0" borderId="0" xfId="0" applyNumberFormat="1" applyFont="1" applyAlignment="1">
      <alignment horizontal="center" vertical="center" wrapText="1"/>
    </xf>
    <xf numFmtId="9" fontId="5" fillId="2" borderId="26"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9"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 fillId="0" borderId="32" xfId="0" applyFont="1" applyBorder="1" applyAlignment="1">
      <alignment horizontal="center" vertical="center" wrapText="1"/>
    </xf>
    <xf numFmtId="9" fontId="1" fillId="0" borderId="3" xfId="0" applyNumberFormat="1" applyFont="1" applyBorder="1" applyAlignment="1">
      <alignment horizontal="center" vertical="center" wrapText="1"/>
    </xf>
    <xf numFmtId="164" fontId="1" fillId="0" borderId="33" xfId="0" applyNumberFormat="1" applyFont="1" applyBorder="1" applyAlignment="1">
      <alignment horizontal="center" vertical="center" wrapText="1"/>
    </xf>
    <xf numFmtId="9" fontId="0" fillId="0" borderId="7" xfId="0" applyNumberFormat="1" applyBorder="1" applyAlignment="1">
      <alignment horizontal="center" vertical="center" wrapText="1"/>
    </xf>
    <xf numFmtId="9" fontId="0" fillId="0" borderId="34" xfId="0" applyNumberFormat="1" applyBorder="1" applyAlignment="1">
      <alignment horizontal="center" vertical="center" wrapText="1"/>
    </xf>
    <xf numFmtId="0" fontId="7" fillId="0" borderId="34" xfId="0" applyFont="1" applyBorder="1" applyAlignment="1">
      <alignment horizontal="justify" vertical="center" wrapText="1"/>
    </xf>
    <xf numFmtId="10" fontId="1" fillId="3" borderId="35"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9" fontId="1" fillId="0" borderId="10"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9" fontId="1" fillId="0" borderId="30" xfId="0" applyNumberFormat="1" applyFont="1" applyBorder="1" applyAlignment="1">
      <alignment horizontal="center" vertical="center" wrapText="1"/>
    </xf>
    <xf numFmtId="9" fontId="7" fillId="0" borderId="7" xfId="0" applyNumberFormat="1" applyFont="1" applyBorder="1" applyAlignment="1">
      <alignment horizontal="center" vertical="center" wrapText="1"/>
    </xf>
    <xf numFmtId="9" fontId="1" fillId="0" borderId="22" xfId="0" applyNumberFormat="1" applyFont="1" applyFill="1" applyBorder="1" applyAlignment="1">
      <alignment horizontal="center" vertical="center" wrapText="1" readingOrder="1"/>
    </xf>
    <xf numFmtId="9" fontId="1" fillId="0" borderId="41" xfId="0" applyNumberFormat="1" applyFont="1" applyFill="1" applyBorder="1" applyAlignment="1">
      <alignment horizontal="center" vertical="center" wrapText="1" readingOrder="1"/>
    </xf>
    <xf numFmtId="9" fontId="1" fillId="0" borderId="12" xfId="0" applyNumberFormat="1" applyFont="1" applyBorder="1" applyAlignment="1">
      <alignment horizontal="center" vertical="center" wrapText="1" readingOrder="1"/>
    </xf>
    <xf numFmtId="9" fontId="1" fillId="0" borderId="40" xfId="0" applyNumberFormat="1" applyFont="1" applyBorder="1" applyAlignment="1">
      <alignment horizontal="center" vertical="center" wrapText="1" readingOrder="1"/>
    </xf>
    <xf numFmtId="9" fontId="1" fillId="0" borderId="39" xfId="0" applyNumberFormat="1" applyFont="1" applyBorder="1" applyAlignment="1">
      <alignment horizontal="center" vertical="center" wrapText="1" readingOrder="1"/>
    </xf>
    <xf numFmtId="1" fontId="1" fillId="0" borderId="16" xfId="0" applyNumberFormat="1" applyFont="1" applyBorder="1" applyAlignment="1">
      <alignment horizontal="center" vertical="center" wrapText="1"/>
    </xf>
    <xf numFmtId="9" fontId="7" fillId="0" borderId="9" xfId="0" applyNumberFormat="1" applyFont="1" applyBorder="1" applyAlignment="1">
      <alignment horizontal="center" vertical="center" wrapText="1"/>
    </xf>
    <xf numFmtId="9" fontId="7" fillId="0" borderId="12" xfId="0" applyNumberFormat="1" applyFont="1" applyBorder="1" applyAlignment="1">
      <alignment horizontal="center" vertical="center" wrapText="1"/>
    </xf>
    <xf numFmtId="9" fontId="7" fillId="0" borderId="14" xfId="0" applyNumberFormat="1" applyFont="1" applyBorder="1" applyAlignment="1">
      <alignment horizontal="center" vertical="center" wrapText="1"/>
    </xf>
    <xf numFmtId="9" fontId="7" fillId="0" borderId="16" xfId="0" applyNumberFormat="1" applyFont="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43"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 xfId="0" applyFont="1" applyBorder="1" applyAlignment="1">
      <alignment horizontal="center" vertical="center" wrapText="1"/>
    </xf>
    <xf numFmtId="9" fontId="0" fillId="0" borderId="9" xfId="0" applyNumberFormat="1" applyBorder="1" applyAlignment="1">
      <alignment horizontal="center" vertical="center" wrapText="1"/>
    </xf>
    <xf numFmtId="9" fontId="1" fillId="0" borderId="35" xfId="0" applyNumberFormat="1" applyFont="1" applyBorder="1" applyAlignment="1">
      <alignment horizontal="center" vertical="center" wrapText="1"/>
    </xf>
    <xf numFmtId="9" fontId="1" fillId="0" borderId="36" xfId="0" applyNumberFormat="1" applyFont="1" applyBorder="1" applyAlignment="1">
      <alignment horizontal="center" vertical="center" wrapText="1"/>
    </xf>
    <xf numFmtId="9" fontId="1" fillId="0" borderId="12" xfId="0" applyNumberFormat="1" applyFont="1" applyBorder="1" applyAlignment="1">
      <alignment horizontal="center" vertical="center" wrapText="1"/>
    </xf>
    <xf numFmtId="9" fontId="1" fillId="0" borderId="1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9" fontId="1" fillId="3" borderId="30" xfId="0" applyNumberFormat="1" applyFont="1" applyFill="1" applyBorder="1" applyAlignment="1">
      <alignment horizontal="center" vertical="center" wrapText="1"/>
    </xf>
    <xf numFmtId="0" fontId="7" fillId="0" borderId="20"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3" xfId="0" applyFont="1" applyBorder="1" applyAlignment="1">
      <alignment horizontal="center" vertical="center" wrapText="1"/>
    </xf>
    <xf numFmtId="10" fontId="1" fillId="0" borderId="13" xfId="0" applyNumberFormat="1" applyFont="1" applyBorder="1" applyAlignment="1">
      <alignment horizontal="center" vertical="center" wrapText="1"/>
    </xf>
    <xf numFmtId="10" fontId="1" fillId="0" borderId="46" xfId="0" applyNumberFormat="1" applyFont="1" applyBorder="1" applyAlignment="1">
      <alignment horizontal="center" vertical="center" wrapText="1"/>
    </xf>
    <xf numFmtId="9" fontId="1" fillId="0" borderId="18" xfId="0" applyNumberFormat="1" applyFont="1" applyBorder="1" applyAlignment="1">
      <alignment horizontal="center" vertical="center" wrapText="1"/>
    </xf>
    <xf numFmtId="0" fontId="1" fillId="4" borderId="3" xfId="0" applyFont="1" applyFill="1" applyBorder="1" applyAlignment="1">
      <alignment horizontal="center" vertical="center" wrapText="1"/>
    </xf>
    <xf numFmtId="0" fontId="1" fillId="5" borderId="13" xfId="0" applyFont="1" applyFill="1" applyBorder="1" applyAlignment="1">
      <alignment vertical="center" wrapText="1"/>
    </xf>
    <xf numFmtId="0" fontId="1" fillId="5" borderId="7" xfId="0" applyFont="1" applyFill="1" applyBorder="1" applyAlignment="1">
      <alignment horizontal="center" vertical="center" wrapText="1"/>
    </xf>
    <xf numFmtId="9" fontId="1" fillId="0" borderId="7" xfId="0" applyNumberFormat="1" applyFont="1" applyFill="1" applyBorder="1" applyAlignment="1">
      <alignment horizontal="center" vertical="center" wrapText="1" readingOrder="1"/>
    </xf>
    <xf numFmtId="9" fontId="1" fillId="0" borderId="47" xfId="0" applyNumberFormat="1" applyFont="1" applyFill="1" applyBorder="1" applyAlignment="1">
      <alignment horizontal="center" vertical="center" wrapText="1" readingOrder="1"/>
    </xf>
    <xf numFmtId="9" fontId="1" fillId="0" borderId="34" xfId="0" applyNumberFormat="1" applyFont="1" applyFill="1" applyBorder="1" applyAlignment="1">
      <alignment horizontal="center" vertical="center" wrapText="1" readingOrder="1"/>
    </xf>
    <xf numFmtId="9" fontId="1" fillId="0" borderId="37" xfId="0" applyNumberFormat="1" applyFont="1" applyFill="1" applyBorder="1" applyAlignment="1">
      <alignment horizontal="center" vertical="center" wrapText="1" readingOrder="1"/>
    </xf>
    <xf numFmtId="1" fontId="1" fillId="0" borderId="16" xfId="1" applyNumberFormat="1" applyFont="1" applyFill="1" applyBorder="1" applyAlignment="1">
      <alignment horizontal="center" vertical="center" wrapText="1" readingOrder="1"/>
    </xf>
    <xf numFmtId="1" fontId="1" fillId="0" borderId="48" xfId="1" applyNumberFormat="1" applyFont="1" applyFill="1" applyBorder="1" applyAlignment="1">
      <alignment horizontal="center" vertical="center" wrapText="1" readingOrder="1"/>
    </xf>
    <xf numFmtId="1" fontId="1" fillId="0" borderId="36" xfId="1" applyNumberFormat="1" applyFont="1" applyFill="1" applyBorder="1" applyAlignment="1">
      <alignment horizontal="center" vertical="center" wrapText="1" readingOrder="1"/>
    </xf>
    <xf numFmtId="9" fontId="1" fillId="0" borderId="35" xfId="0" applyNumberFormat="1" applyFont="1" applyBorder="1" applyAlignment="1">
      <alignment horizontal="center" vertical="center" wrapText="1" readingOrder="1"/>
    </xf>
    <xf numFmtId="0" fontId="1" fillId="0" borderId="49" xfId="0" applyFont="1" applyBorder="1" applyAlignment="1">
      <alignment horizontal="center" vertical="center" wrapText="1" readingOrder="1"/>
    </xf>
    <xf numFmtId="0" fontId="1" fillId="0" borderId="16" xfId="0" applyFont="1" applyBorder="1" applyAlignment="1">
      <alignment horizontal="center" vertical="center" wrapText="1" readingOrder="1"/>
    </xf>
    <xf numFmtId="0" fontId="1" fillId="0" borderId="48" xfId="0" applyFont="1" applyBorder="1" applyAlignment="1">
      <alignment horizontal="center" vertical="center" wrapText="1" readingOrder="1"/>
    </xf>
    <xf numFmtId="0" fontId="1" fillId="0" borderId="36" xfId="0" applyFont="1" applyBorder="1" applyAlignment="1">
      <alignment horizontal="center" vertical="center" wrapText="1" readingOrder="1"/>
    </xf>
    <xf numFmtId="0" fontId="1" fillId="0" borderId="50" xfId="0" applyFont="1" applyFill="1" applyBorder="1" applyAlignment="1">
      <alignment horizontal="center" vertical="center" wrapText="1" readingOrder="1"/>
    </xf>
    <xf numFmtId="0" fontId="1" fillId="0" borderId="7" xfId="0" applyFont="1" applyFill="1" applyBorder="1" applyAlignment="1">
      <alignment horizontal="center" vertical="center" wrapText="1" readingOrder="1"/>
    </xf>
    <xf numFmtId="0" fontId="1" fillId="0" borderId="47" xfId="0" applyFont="1" applyFill="1" applyBorder="1" applyAlignment="1">
      <alignment horizontal="center" vertical="center" wrapText="1" readingOrder="1"/>
    </xf>
    <xf numFmtId="0" fontId="1" fillId="0" borderId="34" xfId="0" applyFont="1" applyFill="1" applyBorder="1" applyAlignment="1">
      <alignment horizontal="center" vertical="center" wrapText="1" readingOrder="1"/>
    </xf>
    <xf numFmtId="0" fontId="1" fillId="0" borderId="49" xfId="0" applyFont="1" applyFill="1" applyBorder="1" applyAlignment="1">
      <alignment horizontal="center" vertical="center" wrapText="1" readingOrder="1"/>
    </xf>
    <xf numFmtId="0" fontId="1" fillId="0" borderId="16" xfId="0" applyFont="1" applyFill="1" applyBorder="1" applyAlignment="1">
      <alignment horizontal="center" vertical="center" wrapText="1" readingOrder="1"/>
    </xf>
    <xf numFmtId="0" fontId="1" fillId="0" borderId="48" xfId="0" applyFont="1" applyFill="1" applyBorder="1" applyAlignment="1">
      <alignment horizontal="center" vertical="center" wrapText="1" readingOrder="1"/>
    </xf>
    <xf numFmtId="0" fontId="1" fillId="0" borderId="36" xfId="0" applyFont="1" applyFill="1" applyBorder="1" applyAlignment="1">
      <alignment horizontal="center" vertical="center" wrapText="1" readingOrder="1"/>
    </xf>
    <xf numFmtId="0" fontId="1" fillId="4" borderId="7" xfId="0" applyFont="1" applyFill="1" applyBorder="1" applyAlignment="1">
      <alignment horizontal="center" vertical="center" wrapText="1"/>
    </xf>
    <xf numFmtId="10" fontId="1" fillId="0" borderId="20" xfId="0" applyNumberFormat="1" applyFont="1" applyBorder="1" applyAlignment="1">
      <alignment horizontal="center" vertical="center" wrapText="1"/>
    </xf>
    <xf numFmtId="10" fontId="1" fillId="0" borderId="28" xfId="0" applyNumberFormat="1" applyFont="1" applyBorder="1" applyAlignment="1">
      <alignment horizontal="center" vertical="center" wrapText="1"/>
    </xf>
    <xf numFmtId="9" fontId="1" fillId="0" borderId="31" xfId="0" applyNumberFormat="1" applyFont="1" applyBorder="1" applyAlignment="1">
      <alignment horizontal="center" vertical="center" wrapText="1"/>
    </xf>
    <xf numFmtId="9" fontId="1" fillId="0" borderId="9" xfId="0" applyNumberFormat="1"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4" xfId="0" applyFont="1" applyBorder="1" applyAlignment="1">
      <alignment horizontal="center" vertical="center" wrapText="1"/>
    </xf>
    <xf numFmtId="0" fontId="4" fillId="0" borderId="19" xfId="0" applyFont="1" applyBorder="1" applyAlignment="1">
      <alignment horizontal="center" vertical="center"/>
    </xf>
    <xf numFmtId="0" fontId="4" fillId="0" borderId="0" xfId="0" applyFont="1" applyAlignment="1">
      <alignment horizontal="center" vertical="center"/>
    </xf>
    <xf numFmtId="9" fontId="7" fillId="0" borderId="1"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9" fontId="7" fillId="0" borderId="20"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4" borderId="8"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4" fillId="0" borderId="21" xfId="0" applyFont="1" applyBorder="1" applyAlignment="1">
      <alignment horizontal="center" vertical="center"/>
    </xf>
    <xf numFmtId="0" fontId="4" fillId="0" borderId="42" xfId="0" applyFont="1" applyBorder="1" applyAlignment="1">
      <alignment horizontal="center" vertical="center"/>
    </xf>
    <xf numFmtId="0" fontId="1" fillId="5" borderId="8"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20" xfId="0" applyNumberFormat="1" applyFont="1" applyBorder="1" applyAlignment="1">
      <alignment horizontal="center" vertical="center" wrapText="1"/>
    </xf>
    <xf numFmtId="9" fontId="1" fillId="0" borderId="26" xfId="0" applyNumberFormat="1" applyFont="1" applyBorder="1" applyAlignment="1">
      <alignment horizontal="center" vertical="center" wrapText="1"/>
    </xf>
    <xf numFmtId="9" fontId="1" fillId="0" borderId="29" xfId="0" applyNumberFormat="1" applyFont="1" applyBorder="1" applyAlignment="1">
      <alignment horizontal="center" vertical="center"/>
    </xf>
    <xf numFmtId="0" fontId="1" fillId="0" borderId="30" xfId="0" applyFont="1" applyBorder="1" applyAlignment="1">
      <alignment horizontal="center" vertical="center"/>
    </xf>
    <xf numFmtId="0" fontId="1" fillId="0" borderId="38" xfId="0" applyFont="1" applyBorder="1" applyAlignment="1">
      <alignment horizontal="center" vertical="center"/>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20"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1" fillId="0" borderId="7" xfId="0" applyFont="1" applyBorder="1" applyAlignment="1">
      <alignment horizontal="center" vertical="center" wrapText="1"/>
    </xf>
    <xf numFmtId="2" fontId="0" fillId="0" borderId="0" xfId="0" applyNumberFormat="1" applyFill="1" applyBorder="1" applyAlignment="1">
      <alignment horizontal="right" vertical="center" wrapText="1"/>
    </xf>
    <xf numFmtId="2" fontId="1" fillId="0" borderId="0" xfId="0" applyNumberFormat="1" applyFont="1" applyFill="1" applyBorder="1" applyAlignment="1">
      <alignment horizontal="right" vertical="center" wrapText="1" readingOrder="1"/>
    </xf>
    <xf numFmtId="2" fontId="0" fillId="0" borderId="0" xfId="0" applyNumberFormat="1" applyAlignment="1">
      <alignment horizontal="right" vertical="center"/>
    </xf>
    <xf numFmtId="0" fontId="0" fillId="0" borderId="0" xfId="0" applyAlignment="1">
      <alignment vertical="center"/>
    </xf>
    <xf numFmtId="0" fontId="0" fillId="0" borderId="0" xfId="0" applyAlignment="1">
      <alignment vertical="center" wrapText="1"/>
    </xf>
    <xf numFmtId="2" fontId="0" fillId="0" borderId="0" xfId="0" applyNumberFormat="1" applyAlignment="1">
      <alignment vertical="center"/>
    </xf>
    <xf numFmtId="1" fontId="0" fillId="0" borderId="0" xfId="0" applyNumberFormat="1" applyAlignment="1">
      <alignment vertical="center"/>
    </xf>
  </cellXfs>
  <cellStyles count="2">
    <cellStyle name="Normal" xfId="0" builtinId="0"/>
    <cellStyle name="Porcentaje" xfId="1" builtinId="5"/>
  </cellStyles>
  <dxfs count="0"/>
  <tableStyles count="0" defaultTableStyle="TableStyleMedium2" defaultPivotStyle="PivotStyleLight16"/>
  <colors>
    <mruColors>
      <color rgb="FF466269"/>
      <color rgb="FFE6B695"/>
      <color rgb="FFF3F3F3"/>
      <color rgb="FF434343"/>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xdr:col>
      <xdr:colOff>588868</xdr:colOff>
      <xdr:row>1</xdr:row>
      <xdr:rowOff>157133</xdr:rowOff>
    </xdr:from>
    <xdr:ext cx="1237691" cy="488520"/>
    <xdr:pic>
      <xdr:nvPicPr>
        <xdr:cNvPr id="2" name="Picture 16" descr="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b="4413"/>
        <a:stretch>
          <a:fillRect/>
        </a:stretch>
      </xdr:blipFill>
      <xdr:spPr bwMode="auto">
        <a:xfrm>
          <a:off x="17019493" y="347633"/>
          <a:ext cx="1237691" cy="488520"/>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xdr:from>
          <xdr:col>0</xdr:col>
          <xdr:colOff>180975</xdr:colOff>
          <xdr:row>1</xdr:row>
          <xdr:rowOff>76200</xdr:rowOff>
        </xdr:from>
        <xdr:to>
          <xdr:col>0</xdr:col>
          <xdr:colOff>1295400</xdr:colOff>
          <xdr:row>4</xdr:row>
          <xdr:rowOff>152400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785E7-9613-4F95-8442-BF86E44C1AF1}">
  <dimension ref="A1:N43"/>
  <sheetViews>
    <sheetView tabSelected="1" zoomScaleNormal="100" workbookViewId="0">
      <selection activeCell="J8" sqref="J8:J19"/>
    </sheetView>
  </sheetViews>
  <sheetFormatPr baseColWidth="10" defaultColWidth="11.42578125" defaultRowHeight="15" x14ac:dyDescent="0.25"/>
  <cols>
    <col min="1" max="1" width="23.42578125" customWidth="1"/>
    <col min="2" max="2" width="18" customWidth="1"/>
    <col min="3" max="3" width="35.5703125" customWidth="1"/>
    <col min="4" max="4" width="15.140625" customWidth="1"/>
    <col min="5" max="5" width="21.85546875" customWidth="1"/>
    <col min="6" max="6" width="22.28515625" customWidth="1"/>
    <col min="7" max="8" width="23.140625" customWidth="1"/>
    <col min="9" max="9" width="22.7109375" customWidth="1"/>
    <col min="10" max="10" width="33.5703125" customWidth="1"/>
    <col min="11" max="11" width="11.42578125" style="145"/>
    <col min="12" max="13" width="11.42578125" style="146"/>
  </cols>
  <sheetData>
    <row r="1" spans="1:12" x14ac:dyDescent="0.25">
      <c r="A1" s="97" t="s">
        <v>56</v>
      </c>
      <c r="B1" s="98"/>
      <c r="C1" s="98"/>
      <c r="D1" s="98"/>
      <c r="E1" s="98"/>
      <c r="F1" s="98"/>
      <c r="G1" s="98"/>
      <c r="H1" s="98"/>
      <c r="I1" s="98"/>
      <c r="J1" s="98"/>
    </row>
    <row r="2" spans="1:12" x14ac:dyDescent="0.25">
      <c r="A2" s="98"/>
      <c r="B2" s="98"/>
      <c r="C2" s="98"/>
      <c r="D2" s="98"/>
      <c r="E2" s="98"/>
      <c r="F2" s="98"/>
      <c r="G2" s="98"/>
      <c r="H2" s="98"/>
      <c r="I2" s="98"/>
      <c r="J2" s="98"/>
    </row>
    <row r="3" spans="1:12" x14ac:dyDescent="0.25">
      <c r="A3" s="98"/>
      <c r="B3" s="98"/>
      <c r="C3" s="98"/>
      <c r="D3" s="98"/>
      <c r="E3" s="98"/>
      <c r="F3" s="98"/>
      <c r="G3" s="98"/>
      <c r="H3" s="98"/>
      <c r="I3" s="98"/>
      <c r="J3" s="98"/>
    </row>
    <row r="4" spans="1:12" x14ac:dyDescent="0.25">
      <c r="A4" s="98"/>
      <c r="B4" s="98"/>
      <c r="C4" s="98"/>
      <c r="D4" s="98"/>
      <c r="E4" s="98"/>
      <c r="F4" s="98"/>
      <c r="G4" s="98"/>
      <c r="H4" s="98"/>
      <c r="I4" s="98"/>
      <c r="J4" s="98"/>
    </row>
    <row r="5" spans="1:12" ht="15.75" thickBot="1" x14ac:dyDescent="0.3">
      <c r="A5" s="99"/>
      <c r="B5" s="99"/>
      <c r="C5" s="99"/>
      <c r="D5" s="99"/>
      <c r="E5" s="99"/>
      <c r="F5" s="99"/>
      <c r="G5" s="99"/>
      <c r="H5" s="99"/>
      <c r="I5" s="99"/>
      <c r="J5" s="99"/>
    </row>
    <row r="6" spans="1:12" ht="70.5" customHeight="1" thickBot="1" x14ac:dyDescent="0.3">
      <c r="A6" s="18" t="s">
        <v>0</v>
      </c>
      <c r="B6" s="22" t="s">
        <v>1</v>
      </c>
      <c r="C6" s="23" t="s">
        <v>2</v>
      </c>
      <c r="D6" s="23" t="s">
        <v>55</v>
      </c>
      <c r="E6" s="22" t="s">
        <v>3</v>
      </c>
      <c r="F6" s="22" t="s">
        <v>4</v>
      </c>
      <c r="G6" s="22" t="s">
        <v>5</v>
      </c>
      <c r="H6" s="22" t="s">
        <v>6</v>
      </c>
      <c r="I6" s="22" t="s">
        <v>51</v>
      </c>
      <c r="J6" s="18" t="s">
        <v>7</v>
      </c>
    </row>
    <row r="7" spans="1:12" ht="82.5" customHeight="1" thickBot="1" x14ac:dyDescent="0.3">
      <c r="A7" s="31" t="s">
        <v>8</v>
      </c>
      <c r="B7" s="24" t="s">
        <v>9</v>
      </c>
      <c r="C7" s="4" t="s">
        <v>10</v>
      </c>
      <c r="D7" s="5">
        <v>0.9</v>
      </c>
      <c r="E7" s="69"/>
      <c r="F7" s="25">
        <v>0.98799999999999999</v>
      </c>
      <c r="G7" s="25">
        <v>0.97819999999999996</v>
      </c>
      <c r="H7" s="26">
        <v>0.96830000000000005</v>
      </c>
      <c r="I7" s="33">
        <v>0.94</v>
      </c>
      <c r="J7" s="6">
        <v>0.1</v>
      </c>
      <c r="L7" s="147"/>
    </row>
    <row r="8" spans="1:12" ht="15.75" thickBot="1" x14ac:dyDescent="0.3">
      <c r="A8" s="100" t="s">
        <v>11</v>
      </c>
      <c r="B8" s="103" t="s">
        <v>12</v>
      </c>
      <c r="C8" s="104"/>
      <c r="D8" s="104"/>
      <c r="E8" s="104"/>
      <c r="F8" s="7"/>
      <c r="G8" s="8"/>
      <c r="H8" s="8"/>
      <c r="I8" s="8"/>
      <c r="J8" s="105">
        <v>0.13</v>
      </c>
    </row>
    <row r="9" spans="1:12" ht="40.5" customHeight="1" thickBot="1" x14ac:dyDescent="0.3">
      <c r="A9" s="100"/>
      <c r="B9" s="108" t="s">
        <v>13</v>
      </c>
      <c r="C9" s="57" t="s">
        <v>46</v>
      </c>
      <c r="D9" s="35">
        <v>0.76</v>
      </c>
      <c r="E9" s="111"/>
      <c r="F9" s="72">
        <v>0.68</v>
      </c>
      <c r="G9" s="73">
        <v>0.42</v>
      </c>
      <c r="H9" s="72">
        <v>0.66</v>
      </c>
      <c r="I9" s="74">
        <v>0.68</v>
      </c>
      <c r="J9" s="106"/>
    </row>
    <row r="10" spans="1:12" ht="49.5" customHeight="1" thickBot="1" x14ac:dyDescent="0.3">
      <c r="A10" s="100"/>
      <c r="B10" s="109"/>
      <c r="C10" s="58" t="s">
        <v>54</v>
      </c>
      <c r="D10" s="54">
        <v>0.4</v>
      </c>
      <c r="E10" s="112"/>
      <c r="F10" s="36">
        <v>0.2</v>
      </c>
      <c r="G10" s="37">
        <v>0.26</v>
      </c>
      <c r="H10" s="36">
        <v>0.45</v>
      </c>
      <c r="I10" s="75">
        <v>0.61</v>
      </c>
      <c r="J10" s="106"/>
    </row>
    <row r="11" spans="1:12" ht="49.5" customHeight="1" thickBot="1" x14ac:dyDescent="0.3">
      <c r="A11" s="100"/>
      <c r="B11" s="110"/>
      <c r="C11" s="61" t="s">
        <v>47</v>
      </c>
      <c r="D11" s="41">
        <v>180</v>
      </c>
      <c r="E11" s="113"/>
      <c r="F11" s="76">
        <v>145</v>
      </c>
      <c r="G11" s="77">
        <v>162</v>
      </c>
      <c r="H11" s="76">
        <v>169</v>
      </c>
      <c r="I11" s="78">
        <v>168</v>
      </c>
      <c r="J11" s="106"/>
      <c r="L11" s="148"/>
    </row>
    <row r="12" spans="1:12" ht="15.75" thickBot="1" x14ac:dyDescent="0.3">
      <c r="A12" s="100"/>
      <c r="B12" s="103" t="s">
        <v>14</v>
      </c>
      <c r="C12" s="104"/>
      <c r="D12" s="104"/>
      <c r="E12" s="104"/>
      <c r="J12" s="107"/>
    </row>
    <row r="13" spans="1:12" ht="43.5" customHeight="1" thickBot="1" x14ac:dyDescent="0.3">
      <c r="A13" s="101"/>
      <c r="B13" s="56" t="s">
        <v>9</v>
      </c>
      <c r="C13" s="57" t="s">
        <v>15</v>
      </c>
      <c r="D13" s="9">
        <v>0.4</v>
      </c>
      <c r="E13" s="111"/>
      <c r="F13" s="11">
        <v>0.60780000000000001</v>
      </c>
      <c r="G13" s="27">
        <v>0.77</v>
      </c>
      <c r="H13" s="51">
        <v>0.77</v>
      </c>
      <c r="I13" s="28">
        <v>0.77</v>
      </c>
      <c r="J13" s="106"/>
      <c r="K13" s="143"/>
    </row>
    <row r="14" spans="1:12" ht="58.5" customHeight="1" thickBot="1" x14ac:dyDescent="0.3">
      <c r="A14" s="101"/>
      <c r="B14" s="109"/>
      <c r="C14" s="58" t="s">
        <v>52</v>
      </c>
      <c r="D14" s="40">
        <v>0.41</v>
      </c>
      <c r="E14" s="112"/>
      <c r="F14" s="38">
        <v>0.38</v>
      </c>
      <c r="G14" s="39">
        <v>0.51</v>
      </c>
      <c r="H14" s="38">
        <v>0.51</v>
      </c>
      <c r="I14" s="79" t="s">
        <v>37</v>
      </c>
      <c r="J14" s="106"/>
      <c r="K14" s="144"/>
    </row>
    <row r="15" spans="1:12" ht="102.75" customHeight="1" thickBot="1" x14ac:dyDescent="0.3">
      <c r="A15" s="101"/>
      <c r="B15" s="109"/>
      <c r="C15" s="58" t="s">
        <v>53</v>
      </c>
      <c r="D15" s="40">
        <v>0.53</v>
      </c>
      <c r="E15" s="112"/>
      <c r="F15" s="38">
        <v>0.5</v>
      </c>
      <c r="G15" s="39">
        <v>0.27</v>
      </c>
      <c r="H15" s="38">
        <v>0.48</v>
      </c>
      <c r="I15" s="79">
        <v>0.48</v>
      </c>
      <c r="J15" s="106"/>
    </row>
    <row r="16" spans="1:12" ht="81" customHeight="1" thickBot="1" x14ac:dyDescent="0.3">
      <c r="A16" s="101"/>
      <c r="B16" s="110"/>
      <c r="C16" s="61" t="s">
        <v>48</v>
      </c>
      <c r="D16" s="80">
        <v>30</v>
      </c>
      <c r="E16" s="113"/>
      <c r="F16" s="81">
        <v>20</v>
      </c>
      <c r="G16" s="82">
        <v>31</v>
      </c>
      <c r="H16" s="81">
        <v>56</v>
      </c>
      <c r="I16" s="83">
        <v>80</v>
      </c>
      <c r="J16" s="106"/>
      <c r="L16" s="148"/>
    </row>
    <row r="17" spans="1:14" ht="24" customHeight="1" thickBot="1" x14ac:dyDescent="0.3">
      <c r="A17" s="100"/>
      <c r="B17" s="114" t="s">
        <v>16</v>
      </c>
      <c r="C17" s="115"/>
      <c r="D17" s="115"/>
      <c r="E17" s="115"/>
      <c r="F17" s="48"/>
      <c r="G17" s="49"/>
      <c r="H17" s="49"/>
      <c r="I17" s="50"/>
      <c r="J17" s="107"/>
    </row>
    <row r="18" spans="1:14" ht="82.5" customHeight="1" thickBot="1" x14ac:dyDescent="0.3">
      <c r="A18" s="101"/>
      <c r="B18" s="56" t="s">
        <v>13</v>
      </c>
      <c r="C18" s="57" t="s">
        <v>49</v>
      </c>
      <c r="D18" s="84">
        <v>5</v>
      </c>
      <c r="E18" s="116"/>
      <c r="F18" s="85">
        <v>0</v>
      </c>
      <c r="G18" s="86">
        <v>16</v>
      </c>
      <c r="H18" s="85">
        <v>65</v>
      </c>
      <c r="I18" s="87" t="s">
        <v>37</v>
      </c>
      <c r="J18" s="106"/>
      <c r="K18" s="144"/>
      <c r="L18" s="149"/>
    </row>
    <row r="19" spans="1:14" ht="60" customHeight="1" thickBot="1" x14ac:dyDescent="0.3">
      <c r="A19" s="102"/>
      <c r="B19" s="60" t="s">
        <v>13</v>
      </c>
      <c r="C19" s="19" t="s">
        <v>50</v>
      </c>
      <c r="D19" s="88">
        <v>583</v>
      </c>
      <c r="E19" s="117"/>
      <c r="F19" s="89">
        <v>435</v>
      </c>
      <c r="G19" s="90">
        <v>134</v>
      </c>
      <c r="H19" s="89">
        <v>234</v>
      </c>
      <c r="I19" s="91">
        <v>422</v>
      </c>
      <c r="J19" s="106"/>
      <c r="M19" s="148"/>
      <c r="N19" s="146"/>
    </row>
    <row r="20" spans="1:14" x14ac:dyDescent="0.25">
      <c r="A20" s="118" t="s">
        <v>17</v>
      </c>
      <c r="B20" s="108" t="s">
        <v>9</v>
      </c>
      <c r="C20" s="121" t="s">
        <v>18</v>
      </c>
      <c r="D20" s="10">
        <v>0.8</v>
      </c>
      <c r="E20" s="57" t="s">
        <v>19</v>
      </c>
      <c r="F20" s="10">
        <v>0.8831</v>
      </c>
      <c r="G20" s="10">
        <v>0.87760000000000005</v>
      </c>
      <c r="H20" s="11">
        <v>0.88029999999999997</v>
      </c>
      <c r="I20" s="11">
        <v>0.9</v>
      </c>
      <c r="J20" s="124">
        <v>0.2</v>
      </c>
      <c r="L20" s="148"/>
    </row>
    <row r="21" spans="1:14" x14ac:dyDescent="0.25">
      <c r="A21" s="119"/>
      <c r="B21" s="109"/>
      <c r="C21" s="122"/>
      <c r="D21" s="54">
        <v>0.85</v>
      </c>
      <c r="E21" s="58" t="s">
        <v>20</v>
      </c>
      <c r="F21" s="54">
        <v>0.93640000000000001</v>
      </c>
      <c r="G21" s="54">
        <v>0.93340000000000001</v>
      </c>
      <c r="H21" s="12">
        <v>0.95330000000000004</v>
      </c>
      <c r="I21" s="12">
        <v>0.93</v>
      </c>
      <c r="J21" s="125"/>
    </row>
    <row r="22" spans="1:14" x14ac:dyDescent="0.25">
      <c r="A22" s="119"/>
      <c r="B22" s="109"/>
      <c r="C22" s="122"/>
      <c r="D22" s="54">
        <v>0.8</v>
      </c>
      <c r="E22" s="58" t="s">
        <v>21</v>
      </c>
      <c r="F22" s="54">
        <v>0.88600000000000001</v>
      </c>
      <c r="G22" s="54">
        <v>0.89</v>
      </c>
      <c r="H22" s="12">
        <v>0.88</v>
      </c>
      <c r="I22" s="12">
        <v>0.88</v>
      </c>
      <c r="J22" s="125"/>
    </row>
    <row r="23" spans="1:14" x14ac:dyDescent="0.25">
      <c r="A23" s="119"/>
      <c r="B23" s="109"/>
      <c r="C23" s="122"/>
      <c r="D23" s="54">
        <v>0.8</v>
      </c>
      <c r="E23" s="58" t="s">
        <v>22</v>
      </c>
      <c r="F23" s="54">
        <v>0.93969999999999998</v>
      </c>
      <c r="G23" s="54">
        <v>0.93799999999999994</v>
      </c>
      <c r="H23" s="12">
        <v>0.9173</v>
      </c>
      <c r="I23" s="12">
        <v>0.95</v>
      </c>
      <c r="J23" s="125"/>
    </row>
    <row r="24" spans="1:14" x14ac:dyDescent="0.25">
      <c r="A24" s="119"/>
      <c r="B24" s="109"/>
      <c r="C24" s="122"/>
      <c r="D24" s="54">
        <v>0.9</v>
      </c>
      <c r="E24" s="58" t="s">
        <v>23</v>
      </c>
      <c r="F24" s="54">
        <v>0.94910000000000005</v>
      </c>
      <c r="G24" s="54">
        <v>0.95740000000000003</v>
      </c>
      <c r="H24" s="12">
        <v>0.96719999999999995</v>
      </c>
      <c r="I24" s="12">
        <v>0.97</v>
      </c>
      <c r="J24" s="125"/>
    </row>
    <row r="25" spans="1:14" ht="15.75" thickBot="1" x14ac:dyDescent="0.3">
      <c r="A25" s="120"/>
      <c r="B25" s="110"/>
      <c r="C25" s="123"/>
      <c r="D25" s="55">
        <v>0.8</v>
      </c>
      <c r="E25" s="61" t="s">
        <v>24</v>
      </c>
      <c r="F25" s="55">
        <v>0.85499999999999998</v>
      </c>
      <c r="G25" s="55">
        <v>0.89</v>
      </c>
      <c r="H25" s="68">
        <v>0.87</v>
      </c>
      <c r="I25" s="68">
        <v>0.87</v>
      </c>
      <c r="J25" s="126"/>
    </row>
    <row r="26" spans="1:14" ht="60.75" thickBot="1" x14ac:dyDescent="0.3">
      <c r="A26" s="63" t="s">
        <v>25</v>
      </c>
      <c r="B26" s="64" t="s">
        <v>9</v>
      </c>
      <c r="C26" s="65" t="s">
        <v>26</v>
      </c>
      <c r="D26" s="65" t="s">
        <v>27</v>
      </c>
      <c r="E26" s="70"/>
      <c r="F26" s="66">
        <v>0.75790000000000002</v>
      </c>
      <c r="G26" s="66">
        <v>0.70967999999999998</v>
      </c>
      <c r="H26" s="67">
        <f>111/135</f>
        <v>0.82222222222222219</v>
      </c>
      <c r="I26" s="93">
        <v>0.8</v>
      </c>
      <c r="J26" s="32">
        <v>0.15</v>
      </c>
    </row>
    <row r="27" spans="1:14" ht="176.25" customHeight="1" thickBot="1" x14ac:dyDescent="0.3">
      <c r="A27" s="101" t="s">
        <v>28</v>
      </c>
      <c r="B27" s="56" t="s">
        <v>9</v>
      </c>
      <c r="C27" s="57" t="s">
        <v>29</v>
      </c>
      <c r="D27" s="9">
        <v>0.8</v>
      </c>
      <c r="E27" s="71"/>
      <c r="F27" s="21" t="s">
        <v>30</v>
      </c>
      <c r="G27" s="20" t="s">
        <v>31</v>
      </c>
      <c r="H27" s="29" t="s">
        <v>32</v>
      </c>
      <c r="I27" s="94">
        <v>0.8</v>
      </c>
      <c r="J27" s="127">
        <v>0.15</v>
      </c>
    </row>
    <row r="28" spans="1:14" ht="43.5" customHeight="1" thickBot="1" x14ac:dyDescent="0.3">
      <c r="A28" s="101"/>
      <c r="B28" s="109" t="s">
        <v>13</v>
      </c>
      <c r="C28" s="122" t="s">
        <v>33</v>
      </c>
      <c r="D28" s="54">
        <v>0.95</v>
      </c>
      <c r="E28" s="58" t="s">
        <v>34</v>
      </c>
      <c r="F28" s="12">
        <v>0.95199999999999996</v>
      </c>
      <c r="G28" s="54">
        <v>0.95809999999999995</v>
      </c>
      <c r="H28" s="52">
        <v>0.95830000000000004</v>
      </c>
      <c r="I28" s="34">
        <v>0.95530000000000004</v>
      </c>
      <c r="J28" s="128"/>
    </row>
    <row r="29" spans="1:14" ht="39.75" customHeight="1" thickBot="1" x14ac:dyDescent="0.3">
      <c r="A29" s="101"/>
      <c r="B29" s="109"/>
      <c r="C29" s="130"/>
      <c r="D29" s="54">
        <v>0.95</v>
      </c>
      <c r="E29" s="58" t="s">
        <v>35</v>
      </c>
      <c r="F29" s="14" t="s">
        <v>36</v>
      </c>
      <c r="G29" s="13" t="s">
        <v>36</v>
      </c>
      <c r="H29" s="30" t="s">
        <v>37</v>
      </c>
      <c r="I29" s="62">
        <v>0.99070000000000003</v>
      </c>
      <c r="J29" s="128"/>
    </row>
    <row r="30" spans="1:14" ht="45" customHeight="1" thickBot="1" x14ac:dyDescent="0.3">
      <c r="A30" s="102"/>
      <c r="B30" s="110"/>
      <c r="C30" s="131"/>
      <c r="D30" s="55">
        <v>0.95</v>
      </c>
      <c r="E30" s="61" t="s">
        <v>38</v>
      </c>
      <c r="F30" s="68">
        <v>0.94899999999999995</v>
      </c>
      <c r="G30" s="55">
        <v>0.96030000000000004</v>
      </c>
      <c r="H30" s="53">
        <v>0.95899999999999996</v>
      </c>
      <c r="I30" s="95">
        <v>0.95779999999999998</v>
      </c>
      <c r="J30" s="129"/>
    </row>
    <row r="31" spans="1:14" x14ac:dyDescent="0.25">
      <c r="A31" s="135" t="s">
        <v>39</v>
      </c>
      <c r="B31" s="108" t="s">
        <v>9</v>
      </c>
      <c r="C31" s="142" t="s">
        <v>40</v>
      </c>
      <c r="D31" s="10">
        <v>0.8</v>
      </c>
      <c r="E31" s="57" t="s">
        <v>19</v>
      </c>
      <c r="F31" s="11">
        <v>0.91600000000000004</v>
      </c>
      <c r="G31" s="35">
        <v>0.92</v>
      </c>
      <c r="H31" s="42">
        <v>0.9</v>
      </c>
      <c r="I31" s="11">
        <v>0.92</v>
      </c>
      <c r="J31" s="132">
        <v>0.125</v>
      </c>
    </row>
    <row r="32" spans="1:14" x14ac:dyDescent="0.25">
      <c r="A32" s="136"/>
      <c r="B32" s="109"/>
      <c r="C32" s="138"/>
      <c r="D32" s="54">
        <v>0.9</v>
      </c>
      <c r="E32" s="58" t="s">
        <v>20</v>
      </c>
      <c r="F32" s="12">
        <v>0.92769999999999997</v>
      </c>
      <c r="G32" s="43">
        <v>0.92769999999999997</v>
      </c>
      <c r="H32" s="44">
        <v>0.94550000000000001</v>
      </c>
      <c r="I32" s="12">
        <v>0.92</v>
      </c>
      <c r="J32" s="133"/>
    </row>
    <row r="33" spans="1:10" x14ac:dyDescent="0.25">
      <c r="A33" s="136"/>
      <c r="B33" s="109"/>
      <c r="C33" s="138"/>
      <c r="D33" s="54">
        <v>0.9</v>
      </c>
      <c r="E33" s="58" t="s">
        <v>22</v>
      </c>
      <c r="F33" s="12">
        <v>0.92020000000000002</v>
      </c>
      <c r="G33" s="43">
        <v>0.92020000000000002</v>
      </c>
      <c r="H33" s="44">
        <v>0.93700000000000006</v>
      </c>
      <c r="I33" s="12">
        <v>0.94</v>
      </c>
      <c r="J33" s="133"/>
    </row>
    <row r="34" spans="1:10" x14ac:dyDescent="0.25">
      <c r="A34" s="136"/>
      <c r="B34" s="109"/>
      <c r="C34" s="138"/>
      <c r="D34" s="54">
        <v>0.9</v>
      </c>
      <c r="E34" s="58" t="s">
        <v>23</v>
      </c>
      <c r="F34" s="12">
        <v>0.94830000000000003</v>
      </c>
      <c r="G34" s="43">
        <v>0.94830000000000003</v>
      </c>
      <c r="H34" s="44">
        <v>0.97040000000000004</v>
      </c>
      <c r="I34" s="12">
        <v>0.97</v>
      </c>
      <c r="J34" s="133"/>
    </row>
    <row r="35" spans="1:10" ht="15.75" thickBot="1" x14ac:dyDescent="0.3">
      <c r="A35" s="137"/>
      <c r="B35" s="110"/>
      <c r="C35" s="139"/>
      <c r="D35" s="55">
        <v>0.8</v>
      </c>
      <c r="E35" s="61" t="s">
        <v>24</v>
      </c>
      <c r="F35" s="68">
        <v>0.85629999999999995</v>
      </c>
      <c r="G35" s="45">
        <v>0.85629999999999995</v>
      </c>
      <c r="H35" s="46">
        <v>0.85540000000000005</v>
      </c>
      <c r="I35" s="68">
        <v>0.88</v>
      </c>
      <c r="J35" s="134"/>
    </row>
    <row r="36" spans="1:10" ht="48" customHeight="1" x14ac:dyDescent="0.25">
      <c r="A36" s="135" t="s">
        <v>41</v>
      </c>
      <c r="B36" s="56" t="s">
        <v>9</v>
      </c>
      <c r="C36" s="59" t="s">
        <v>42</v>
      </c>
      <c r="D36" s="9">
        <v>0.8</v>
      </c>
      <c r="E36" s="92"/>
      <c r="F36" s="10">
        <v>0.89449999999999996</v>
      </c>
      <c r="G36" s="35">
        <v>0.89370000000000005</v>
      </c>
      <c r="H36" s="42">
        <v>0.89429999999999998</v>
      </c>
      <c r="I36" s="96">
        <v>0.88</v>
      </c>
      <c r="J36" s="132">
        <v>0.125</v>
      </c>
    </row>
    <row r="37" spans="1:10" x14ac:dyDescent="0.25">
      <c r="A37" s="136"/>
      <c r="B37" s="109" t="s">
        <v>9</v>
      </c>
      <c r="C37" s="138" t="s">
        <v>43</v>
      </c>
      <c r="D37" s="15">
        <v>0.8</v>
      </c>
      <c r="E37" s="58" t="s">
        <v>19</v>
      </c>
      <c r="F37" s="54">
        <v>0.90810000000000002</v>
      </c>
      <c r="G37" s="43">
        <v>0.9143</v>
      </c>
      <c r="H37" s="44">
        <v>0.91159999999999997</v>
      </c>
      <c r="I37" s="12">
        <v>0.92</v>
      </c>
      <c r="J37" s="133"/>
    </row>
    <row r="38" spans="1:10" x14ac:dyDescent="0.25">
      <c r="A38" s="136"/>
      <c r="B38" s="109"/>
      <c r="C38" s="138"/>
      <c r="D38" s="54">
        <v>0.9</v>
      </c>
      <c r="E38" s="58" t="s">
        <v>20</v>
      </c>
      <c r="F38" s="54">
        <v>0.92859999999999998</v>
      </c>
      <c r="G38" s="43">
        <v>0.93789999999999996</v>
      </c>
      <c r="H38" s="44">
        <v>0.96350000000000002</v>
      </c>
      <c r="I38" s="12">
        <v>0.93</v>
      </c>
      <c r="J38" s="133"/>
    </row>
    <row r="39" spans="1:10" x14ac:dyDescent="0.25">
      <c r="A39" s="136"/>
      <c r="B39" s="109"/>
      <c r="C39" s="138"/>
      <c r="D39" s="54">
        <v>0.9</v>
      </c>
      <c r="E39" s="58" t="s">
        <v>22</v>
      </c>
      <c r="F39" s="54">
        <v>0.92620000000000002</v>
      </c>
      <c r="G39" s="43">
        <v>0.92169999999999996</v>
      </c>
      <c r="H39" s="44">
        <v>0.91930000000000001</v>
      </c>
      <c r="I39" s="12">
        <v>0.95</v>
      </c>
      <c r="J39" s="133"/>
    </row>
    <row r="40" spans="1:10" x14ac:dyDescent="0.25">
      <c r="A40" s="136"/>
      <c r="B40" s="109"/>
      <c r="C40" s="138"/>
      <c r="D40" s="54">
        <v>0.9</v>
      </c>
      <c r="E40" s="58" t="s">
        <v>23</v>
      </c>
      <c r="F40" s="54">
        <v>0.9536</v>
      </c>
      <c r="G40" s="43">
        <v>0.96609999999999996</v>
      </c>
      <c r="H40" s="44">
        <v>0.96870000000000001</v>
      </c>
      <c r="I40" s="12">
        <v>0.97</v>
      </c>
      <c r="J40" s="133"/>
    </row>
    <row r="41" spans="1:10" ht="15.75" thickBot="1" x14ac:dyDescent="0.3">
      <c r="A41" s="137"/>
      <c r="B41" s="110"/>
      <c r="C41" s="139"/>
      <c r="D41" s="55">
        <v>0.8</v>
      </c>
      <c r="E41" s="61" t="s">
        <v>24</v>
      </c>
      <c r="F41" s="55">
        <v>0.89090000000000003</v>
      </c>
      <c r="G41" s="45">
        <v>0.91</v>
      </c>
      <c r="H41" s="46">
        <v>0.89</v>
      </c>
      <c r="I41" s="68">
        <v>0.89</v>
      </c>
      <c r="J41" s="134"/>
    </row>
    <row r="42" spans="1:10" ht="30.75" customHeight="1" thickBot="1" x14ac:dyDescent="0.3">
      <c r="A42" s="140" t="s">
        <v>44</v>
      </c>
      <c r="B42" s="140"/>
      <c r="C42" s="140"/>
      <c r="D42" s="140"/>
      <c r="E42" s="140"/>
      <c r="F42" s="16"/>
      <c r="G42" s="47"/>
      <c r="H42" s="47"/>
      <c r="I42" s="16"/>
      <c r="J42" s="17">
        <f>SUM(J7:J41)</f>
        <v>0.98000000000000009</v>
      </c>
    </row>
    <row r="43" spans="1:10" x14ac:dyDescent="0.25">
      <c r="A43" s="141" t="s">
        <v>45</v>
      </c>
      <c r="B43" s="141"/>
      <c r="C43" s="141"/>
      <c r="D43" s="141"/>
      <c r="E43" s="1"/>
      <c r="F43" s="2"/>
      <c r="G43" s="2"/>
      <c r="H43" s="2"/>
      <c r="I43" s="2"/>
      <c r="J43" s="3"/>
    </row>
  </sheetData>
  <mergeCells count="29">
    <mergeCell ref="A42:E42"/>
    <mergeCell ref="A43:D43"/>
    <mergeCell ref="A31:A35"/>
    <mergeCell ref="B31:B35"/>
    <mergeCell ref="C31:C35"/>
    <mergeCell ref="J31:J35"/>
    <mergeCell ref="A36:A41"/>
    <mergeCell ref="J36:J41"/>
    <mergeCell ref="B37:B41"/>
    <mergeCell ref="C37:C41"/>
    <mergeCell ref="A20:A25"/>
    <mergeCell ref="B20:B25"/>
    <mergeCell ref="C20:C25"/>
    <mergeCell ref="J20:J25"/>
    <mergeCell ref="A27:A30"/>
    <mergeCell ref="J27:J30"/>
    <mergeCell ref="B28:B30"/>
    <mergeCell ref="C28:C30"/>
    <mergeCell ref="A1:J5"/>
    <mergeCell ref="A8:A19"/>
    <mergeCell ref="B8:E8"/>
    <mergeCell ref="J8:J19"/>
    <mergeCell ref="B9:B11"/>
    <mergeCell ref="E9:E11"/>
    <mergeCell ref="B12:E12"/>
    <mergeCell ref="E13:E16"/>
    <mergeCell ref="B14:B16"/>
    <mergeCell ref="B17:E17"/>
    <mergeCell ref="E18:E19"/>
  </mergeCells>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3073" r:id="rId4">
          <objectPr defaultSize="0" autoPict="0" r:id="rId5">
            <anchor moveWithCells="1" sizeWithCells="1">
              <from>
                <xdr:col>0</xdr:col>
                <xdr:colOff>180975</xdr:colOff>
                <xdr:row>1</xdr:row>
                <xdr:rowOff>76200</xdr:rowOff>
              </from>
              <to>
                <xdr:col>0</xdr:col>
                <xdr:colOff>1295400</xdr:colOff>
                <xdr:row>4</xdr:row>
                <xdr:rowOff>152400</xdr:rowOff>
              </to>
            </anchor>
          </objectPr>
        </oleObject>
      </mc:Choice>
      <mc:Fallback>
        <oleObject progId="Visio.Drawing.11"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Política Calidad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uis</dc:creator>
  <cp:keywords/>
  <dc:description/>
  <cp:lastModifiedBy>UIS</cp:lastModifiedBy>
  <cp:revision/>
  <dcterms:created xsi:type="dcterms:W3CDTF">2020-03-05T13:04:55Z</dcterms:created>
  <dcterms:modified xsi:type="dcterms:W3CDTF">2022-06-16T20:11:03Z</dcterms:modified>
  <cp:category/>
  <cp:contentStatus/>
</cp:coreProperties>
</file>