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\OneDrive - Universidad Industrial de Santander\Transparencia\ITA 2021\02 Actualización\"/>
    </mc:Choice>
  </mc:AlternateContent>
  <xr:revisionPtr revIDLastSave="0" documentId="13_ncr:1_{4445D9CA-393A-45FB-AB9A-8825B752195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rmato_202001_f21_cgmm09" sheetId="1" r:id="rId1"/>
  </sheets>
  <definedNames>
    <definedName name="_xlnm.Print_Area" localSheetId="0">formato_202001_f21_cgmm09!$A$1:$R$23</definedName>
    <definedName name="_xlnm.Print_Titles" localSheetId="0">formato_202001_f21_cgmm09!$1:$2</definedName>
  </definedNames>
  <calcPr calcId="181029"/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12" i="1"/>
  <c r="O10" i="1" l="1"/>
  <c r="O6" i="1"/>
  <c r="O9" i="1"/>
  <c r="O4" i="1"/>
  <c r="O5" i="1"/>
  <c r="O7" i="1"/>
  <c r="O3" i="1"/>
  <c r="O11" i="1" l="1"/>
</calcChain>
</file>

<file path=xl/sharedStrings.xml><?xml version="1.0" encoding="utf-8"?>
<sst xmlns="http://schemas.openxmlformats.org/spreadsheetml/2006/main" count="131" uniqueCount="98">
  <si>
    <t>(C) Causa</t>
  </si>
  <si>
    <t>(C) Efecto</t>
  </si>
  <si>
    <t>(C) Acción Correctiva O Preventiva</t>
  </si>
  <si>
    <t>(C) Objetivo</t>
  </si>
  <si>
    <t xml:space="preserve">Desvirtuado </t>
  </si>
  <si>
    <t>Falencias labores de supervisor y soportes contractuales</t>
  </si>
  <si>
    <t>Ausencia de soportes en el expediente</t>
  </si>
  <si>
    <t>Expedientes incompletos y Hallazgo administrativo establecido por la CGS.</t>
  </si>
  <si>
    <t>Mantener actualizados y completos los expedientes con las evidencias de ejecución de los contratos.</t>
  </si>
  <si>
    <t>Inexistencia soportes contractuales</t>
  </si>
  <si>
    <t>Labor de supervisor deficiente</t>
  </si>
  <si>
    <t>Información incompleta y Hallazgo administrativo establecido por la CGS.</t>
  </si>
  <si>
    <t>Mantener actualizada la plataforma en los tiempos establecidos</t>
  </si>
  <si>
    <t>Falencias en planeación contractual</t>
  </si>
  <si>
    <t>Falta de información en la planeación del contrato</t>
  </si>
  <si>
    <t>Adición a contratos y Hallazgo administrativo establecido por la CGS</t>
  </si>
  <si>
    <t>Circular</t>
  </si>
  <si>
    <t>Mantener informada a las unidades académico administrativas, con el fin de reforzar el tema de planeación</t>
  </si>
  <si>
    <t>Ausencia de soportes en la plataforma de nuevas versiones, a partir de la cual se alimenta SIA OBSERVA</t>
  </si>
  <si>
    <t>Plataforma habilitada
Circular</t>
  </si>
  <si>
    <t>Instructivo</t>
  </si>
  <si>
    <t>Incluir dentro del alcance de auditoria anual la revisión de cuentas del balance y/o Estados Financieros</t>
  </si>
  <si>
    <t>Documento</t>
  </si>
  <si>
    <t>Ausencia de Procedimientos de Control interno y seguimiento tanto en la ejecución de la contratación, como en los del área de tesorería en lo pertinente a acciones tanto administrativas como jurídicas a la contratación.</t>
  </si>
  <si>
    <t>Incumplimiento a la normatividad legal vigente en el de ejecución de contratos, lo cual puede traducirse en una posible afectación patrimonial de la entidad.</t>
  </si>
  <si>
    <t>Mediante seguimiento periódico validar el estado de los anticipos entregados correspondientes a compras y contratos.</t>
  </si>
  <si>
    <t>Ausencia de Procedimientos de Control interno y seguimiento tanto asignación de créditos, recaudo, causación de provisiones a cuentas por cobrar, como en los del área de tesorería en lo pertinente a acciones tanto administrativas como jurídicas el recaudo.</t>
  </si>
  <si>
    <t>Afectación a los flujos de caja, al no ingresar a tesorería los recursos generados en beneficios a los diferentes usuarios, lo cual puede traducirse en una posible afectación patrimonial de la entidad</t>
  </si>
  <si>
    <t>Identificar el estado actual de las cuentas por cobrar deudores y gestionar la depuración de aquellas partidas que requieran de saneamiento contable.</t>
  </si>
  <si>
    <t>Seguimiento trimestral a la gestión de depuración de cuentas por cobrar</t>
  </si>
  <si>
    <t>Ausencia de Procedimientos de Control interno, seguimiento, conciliación, información y verificación.</t>
  </si>
  <si>
    <t>La información contable generada no cumple con los objetivos de reflejar los hechos económicos para toma de decisiones tanto administrativas como de gestión y de control.</t>
  </si>
  <si>
    <t>Incorporar en las notas contables con corte a diciembre 31 de 2020 la información completa relacionada con el Convenio Marco de Ecopetrol N°. 5222395</t>
  </si>
  <si>
    <t>Garantizar información contable confiable, completa, razonable y oportuna, en los términos previstos en el Régimen de Contabilidad Pública en los Estados Financieros de la Universidad.</t>
  </si>
  <si>
    <t>Notas a lo Estados Financieros con corte a 31 de diciembre de 2020 que detallen el origen, el manejo, la antigüedad, la conformación, proyectos informes de ejecución financiera y demás datos aplicables.</t>
  </si>
  <si>
    <t>Incorporar en las notas contables con corte a diciembre 31 de 2020 la información completa relacionada con las cuentas por pagar</t>
  </si>
  <si>
    <t>Reflejar los hechos económicos para toma de decisiones tanto administrativas como de gestión y de control.</t>
  </si>
  <si>
    <t>Notas a lo Estados Financieros con corte a 31 de diciembre de 2020 con la información completa relacionada con las cuentas por pagar.</t>
  </si>
  <si>
    <t>Como podemos ver en el cuadro, la ejecución de este rubro que fue solo para inversión, alcanzó el 27%, pues su presupuesto definitivo fue de $59.321.799.570 y se ejecutaron $16.037.590.493</t>
  </si>
  <si>
    <t>siendo ésta, una ejecución baja si tenemos en cuenta que su recaudo superó el 100% y que es para inversión física, para la adquisición de bienes y desarrollo de programa de investigación, los cuales son básicos para el desarrollo administrativo y tecnológico del ente educativo</t>
  </si>
  <si>
    <t>Reporte trimestral de seguimiento ejecución fondo Estampilla ProUIS</t>
  </si>
  <si>
    <t>Revisada la ejecución de estas reservas, de detectó que, en el cuadro de la
ejecución, el valor inicial de estas reservas, presenta una variación.</t>
  </si>
  <si>
    <t>Informe de cuentas por pagar y reservas presupuestales remitido a la Alta Dirección.</t>
  </si>
  <si>
    <t>Una situación presupuestal superavitaria sí refleja, una falta de gestión para comprometer los recursos apropiados en el presupuesto, frente a un recaudo efectivo que sí cumple con las expectativas de programación</t>
  </si>
  <si>
    <t>Comparando los recaudos con los compromisos durante el cuatrienio, se observa que la UIS ha tenido un superávit presupuestal que ha venido en disminución vigencia a vigencia, lo cual implica que ha dejado de ejecutar recursos que ya fueron recaudados y para la vigencia 2018 alcanzó ejecución del 82%.</t>
  </si>
  <si>
    <t>Medir el avance de la ejecución presupuestal.</t>
  </si>
  <si>
    <t>Reporte trimestral ejecución presupuestal consolidada.</t>
  </si>
  <si>
    <t>No se da cumplimiento por parte del control interno a la Resolución n° 533 del 8 de octubre de 2015 (Sección Contabilidad)</t>
  </si>
  <si>
    <t>Irregularidades en los Estados Financieros. se evidencio que la entidad refleja en los estados financieros presentados a diciembre 31 de 2018, dentro de la cuenta OTROS ACTIVOS, Anticipos y Avances entregados la suma de $13.387.955.963, dentro de los cuales, se encuentran pagos anticipos a contratos que fueron celebrados en los años 2007, 2013, 2014 y 2016, cuya suma asciende a $5.611.615.510. (Sección Contabilidad)</t>
  </si>
  <si>
    <t>Ausencia de Procedimientos de Control Interno, Cuentas por cobrar.  La entidad refleja dentro del Estado del Estado de Situación Financiera Clasificado, cuentas por cobrar con contraprestación en cuantía neta de $159.204.520.556 Secciones Contabilidad, Recaudos y Tesorería)
Acción conjunta División Gestión de Talento Humano</t>
  </si>
  <si>
    <t>El acto administrativo de constitución de cuentas por pagar y reservas presupuestales presentan diferencia con la información del sistema de información financiero. Así mismo, durante la vigencia 2018, no fueron canceladas en su totalidad.</t>
  </si>
  <si>
    <t>La ejecución de las reservas registra solo $29,421,825,860.38, presentando una
diferencia de $59.116.6345.55 correspondiente a compromisos de la vigencia</t>
  </si>
  <si>
    <t>1. Realizar seguimiento semestral sobre el movimiento contable de la cuenta Avances y Anticipos sobre compras y contratos (Actividad de carácter permanente)</t>
  </si>
  <si>
    <t>2. Validar estado de los anticipos que se encuentran por legalizar.</t>
  </si>
  <si>
    <t>Existencia de superávit presupuestal durante la vigencia 2018 (Sección Presupuesto)</t>
  </si>
  <si>
    <t>Incumplimiento al objetivo contable de gestión pública. La UIS cuenta otros activos también refleja Recursos Entregados en Administración a Ecopetrol en cuantía de $15.706.525.757, sin que en notas se revele el origen, el manejo, la antigüedad, la conformación, proyectos informes de ejecución financiera y demás datos aplicables a esta operación con Ecopetrol, solo se presenta en forma global dicha cifra; no se observa gestión administrativa por parte de los responsables de la información financiera, tendiente a garantizar información confiable, completa, razonable y oportuna, en los términos previstos en el Régimen de Contabilidad Pública (RCP). (Sección Contabilidad)</t>
  </si>
  <si>
    <t>1. Incluir en el programa anual de auditorías la División Financiera.</t>
  </si>
  <si>
    <t>2. Incluir en el alcance de las auditorias que se programen a la División Financiera, la revisión de cuentas del balance y/o de los Estados Financieros.</t>
  </si>
  <si>
    <t xml:space="preserve">1. Realizar un instructivo sobre las funciones del supervisor y los documentos que puede contener los informes de  supervisor. </t>
  </si>
  <si>
    <t xml:space="preserve"> 2. Informar por medio de una circular a las diferentes unidades académico administrativas y proyectos, que se encuentra habilitada la plataforma para el cargue de nuevos documentos.</t>
  </si>
  <si>
    <t xml:space="preserve">A diciembre de 2018 todavía se encuentran cuentas por pagar de vigencias 2013, 2014 y 2015 por valor de  $20.407.731. </t>
  </si>
  <si>
    <t>La información contable generada no cumple con los objetivos. Pasivos, cuentas por pagar. (Sección de Contabilidad)</t>
  </si>
  <si>
    <t xml:space="preserve">Incumplimiento a la normatividad legal vigente, lo cual puede traducirse en posibles hallazgos o falencia. </t>
  </si>
  <si>
    <t xml:space="preserve">Falta de inclusión en el Plan de Auditorias Anual temas relacionados con auditorias a las cifras de las cuentas de los estados contables. </t>
  </si>
  <si>
    <t>Incumplimiento a la normatividad legal vigente, lo cual puede traducirse en una posible afectación a la entidad.</t>
  </si>
  <si>
    <t>Baja ejecución en el fondo de la estampilla PROUIS (27%). la ejecución de este rubro que fue solo para inversión, alcanzó el 27%, pues su presupuesto definitivo fue de $59.321.799.570 y se ejecutaron $16.037.590.493 (Sección de Recaudos)</t>
  </si>
  <si>
    <t>Realizar seguimiento a la ejecución del Fondo Estampilla ProUIS de acuerdo a los lineamientos generados por la Alta Dirección en relación a los proyectos de inversión.</t>
  </si>
  <si>
    <t>Realizar seguimiento y depuración a las cuentas por pagar y reservas presupuestales constituidas.</t>
  </si>
  <si>
    <t xml:space="preserve">Falta de depuración de cuentas por pagar constituidas ya que estas   deben pagarse dentro de la anualidad de la siguiente vigencia. </t>
  </si>
  <si>
    <t xml:space="preserve">Realizar capacitación a funcionarios que intervienen en la planeación para la generación de contratos UIS. </t>
  </si>
  <si>
    <t xml:space="preserve">Actas de depuración </t>
  </si>
  <si>
    <t>Programa Anual de  Auditoría Aprobado</t>
  </si>
  <si>
    <t xml:space="preserve">HERNAN PORRAS DIAZ 
Rector 
Universidad Industrial de Santander </t>
  </si>
  <si>
    <t>2. Enviar y socializar una circular a las diferentes unidades académico administrativas y proyectos el documento de apoyo a la labor del supervisor y de la etapa precontractual.</t>
  </si>
  <si>
    <t xml:space="preserve">1. Solicitar a la División de Servicio de Información habilitar el cargue de nuevos documentos en la plataforma y ampliar la capacidad de almacenamiento. </t>
  </si>
  <si>
    <t>1. Informe seguimiento semestral registro de movimientos contables en la cuenta Anticipos sobre compras y contratos.</t>
  </si>
  <si>
    <t xml:space="preserve">Gestionar la depuración de aquellas partidas contables de cuentas por cobrar que requieran de saneamiento contable y que de acuerdo a la recomendación del Comité Técnico de Sostenibilidad del Sistema Contable requieran ser depuradas. (Actividad de carácter permanente) </t>
  </si>
  <si>
    <t>Seguimiento trimestral remitido a la Alta Dirección de la ejecución del Fondo Estampilla ProUIS y seguimiento a la planificación de la ejecución de los recursos. (Actividad de carácter permanente)</t>
  </si>
  <si>
    <t xml:space="preserve">1. Seguimiento trimestral al informe remitido a la Alta Dirección relacionado con cuentas por pagar y reservas presupuestales.
(Actividad de carácter permanente) </t>
  </si>
  <si>
    <t xml:space="preserve">2. Realizar seguimiento a la constitución de reservas presupuestales y cuentas por pagar a las compras realizadas por importaciones. 
(Actividad de carácter permanente) </t>
  </si>
  <si>
    <t xml:space="preserve">1. Realizar seguimiento a las cuentas por pagar de vigencias anteriores a 2018. (Actividad de carácter permanente) </t>
  </si>
  <si>
    <t xml:space="preserve">2. Realizar la depuración las cuentas por pagar que prescribiros a través del comité de Comité Técnico de Sostenibilidad del Sistema Contable. (Actividad de carácter permanente) </t>
  </si>
  <si>
    <t xml:space="preserve">Seguimiento trimestral al informe remitido a la Alta Dirección relacionado la ejecución presupuestal consolidada y por fondos de la Universidad. 
(Actividad de carácter permanente) </t>
  </si>
  <si>
    <t>(N) Dimensión de la Meta</t>
  </si>
  <si>
    <t>(F) Fecha
Iniciación
 Metas</t>
  </si>
  <si>
    <t>(N) Plazo 
en Semanas 
de las metas</t>
  </si>
  <si>
    <t>(C) Descripción Breve
del Hallazgo</t>
  </si>
  <si>
    <t>(F) Fecha
de Suscripción</t>
  </si>
  <si>
    <t>PLAN DE MEJORAMIENTO - UNIVERSIDAD INDUSTRIAL DE SANTANDER - VIGENCIA 2018</t>
  </si>
  <si>
    <t>(C) Efectividad
de la Acción</t>
  </si>
  <si>
    <t>(C) Descripción
de las metas</t>
  </si>
  <si>
    <t>(N) Porcentaje
de Avance
Físico de
Ejecución de las Metas</t>
  </si>
  <si>
    <t>(F) Fecha
Terminación
Metas</t>
  </si>
  <si>
    <t>(F) Fecha
de
Evaluación</t>
  </si>
  <si>
    <t>(N) Avance
Físico de 
Ejecución
de las Metas</t>
  </si>
  <si>
    <t>(C) Períodos
Fiscales
que Cubre</t>
  </si>
  <si>
    <t>(N) Número
Consecutivo
del
Hallazgo</t>
  </si>
  <si>
    <t>(C) Unidad
 de Medida
de las 
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</si>
</sst>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19" fillId="0" borderId="10" xfId="0" applyFont="1" applyBorder="1" applyAlignment="1">
      <alignment horizontal="justify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4" fontId="20" fillId="0" borderId="10" xfId="0" applyNumberFormat="1" applyFont="1" applyFill="1" applyBorder="1" applyAlignment="1">
      <alignment vertical="center" wrapText="1"/>
    </xf>
    <xf numFmtId="0" fontId="20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165" fontId="18" fillId="0" borderId="10" xfId="42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165" fontId="18" fillId="0" borderId="11" xfId="42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vertical="center" wrapText="1"/>
    </xf>
    <xf numFmtId="0" fontId="18" fillId="0" borderId="17" xfId="0" applyFont="1" applyBorder="1" applyAlignment="1">
      <alignment wrapText="1"/>
    </xf>
    <xf numFmtId="0" fontId="18" fillId="33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14" fontId="20" fillId="0" borderId="23" xfId="0" applyNumberFormat="1" applyFont="1" applyFill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justify" vertical="center" wrapText="1"/>
    </xf>
    <xf numFmtId="0" fontId="18" fillId="0" borderId="23" xfId="0" applyFont="1" applyBorder="1" applyAlignment="1">
      <alignment horizontal="center" vertical="center" wrapText="1"/>
    </xf>
    <xf numFmtId="14" fontId="18" fillId="0" borderId="23" xfId="0" applyNumberFormat="1" applyFont="1" applyBorder="1" applyAlignment="1">
      <alignment horizontal="center" vertical="center" wrapText="1"/>
    </xf>
    <xf numFmtId="165" fontId="18" fillId="0" borderId="23" xfId="42" applyNumberFormat="1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3"/>
  <sheetViews>
    <sheetView showGridLines="0" tabSelected="1" zoomScale="50" zoomScaleNormal="50" zoomScaleSheetLayoutView="30" workbookViewId="0">
      <selection activeCell="E3" sqref="E3"/>
    </sheetView>
  </sheetViews>
  <sheetFormatPr baseColWidth="10" defaultColWidth="11.42578125" defaultRowHeight="18" x14ac:dyDescent="0.25"/>
  <cols>
    <col min="1" max="1" width="12.5703125" style="6" customWidth="1"/>
    <col min="2" max="2" width="17.7109375" style="6" customWidth="1"/>
    <col min="3" max="3" width="15.7109375" style="6" customWidth="1"/>
    <col min="4" max="4" width="16.7109375" style="7" customWidth="1"/>
    <col min="5" max="5" width="46.140625" style="7" customWidth="1"/>
    <col min="6" max="6" width="28.28515625" style="7" customWidth="1"/>
    <col min="7" max="7" width="36" style="7" customWidth="1"/>
    <col min="8" max="8" width="43.42578125" style="7" customWidth="1"/>
    <col min="9" max="9" width="27.7109375" style="7" customWidth="1"/>
    <col min="10" max="10" width="22.5703125" style="8" customWidth="1"/>
    <col min="11" max="11" width="17.140625" style="8" customWidth="1"/>
    <col min="12" max="12" width="17.42578125" style="8" customWidth="1"/>
    <col min="13" max="13" width="16.85546875" style="7" bestFit="1" customWidth="1"/>
    <col min="14" max="14" width="21" style="7" customWidth="1"/>
    <col min="15" max="15" width="16.7109375" style="7" customWidth="1"/>
    <col min="16" max="17" width="16.85546875" style="7" customWidth="1"/>
    <col min="18" max="18" width="16.7109375" style="7" customWidth="1"/>
    <col min="19" max="19" width="3.85546875" style="5" customWidth="1"/>
    <col min="20" max="16384" width="11.42578125" style="5"/>
  </cols>
  <sheetData>
    <row r="1" spans="1:18" ht="40.15" customHeight="1" x14ac:dyDescent="0.25">
      <c r="A1" s="42" t="s">
        <v>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</row>
    <row r="2" spans="1:18" s="3" customFormat="1" ht="105" customHeight="1" x14ac:dyDescent="0.25">
      <c r="A2" s="27" t="s">
        <v>95</v>
      </c>
      <c r="B2" s="9" t="s">
        <v>87</v>
      </c>
      <c r="C2" s="9" t="s">
        <v>93</v>
      </c>
      <c r="D2" s="9" t="s">
        <v>96</v>
      </c>
      <c r="E2" s="9" t="s">
        <v>86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90</v>
      </c>
      <c r="K2" s="9" t="s">
        <v>97</v>
      </c>
      <c r="L2" s="9" t="s">
        <v>83</v>
      </c>
      <c r="M2" s="9" t="s">
        <v>84</v>
      </c>
      <c r="N2" s="9" t="s">
        <v>92</v>
      </c>
      <c r="O2" s="9" t="s">
        <v>85</v>
      </c>
      <c r="P2" s="9" t="s">
        <v>94</v>
      </c>
      <c r="Q2" s="9" t="s">
        <v>91</v>
      </c>
      <c r="R2" s="28" t="s">
        <v>89</v>
      </c>
    </row>
    <row r="3" spans="1:18" ht="190.15" customHeight="1" x14ac:dyDescent="0.25">
      <c r="A3" s="29">
        <v>2018</v>
      </c>
      <c r="B3" s="4">
        <v>44160</v>
      </c>
      <c r="C3" s="4">
        <v>44175</v>
      </c>
      <c r="D3" s="2">
        <v>1</v>
      </c>
      <c r="E3" s="10" t="s">
        <v>5</v>
      </c>
      <c r="F3" s="57" t="s">
        <v>6</v>
      </c>
      <c r="G3" s="57" t="s">
        <v>7</v>
      </c>
      <c r="H3" s="11" t="s">
        <v>58</v>
      </c>
      <c r="I3" s="57" t="s">
        <v>8</v>
      </c>
      <c r="J3" s="12" t="s">
        <v>20</v>
      </c>
      <c r="K3" s="12" t="s">
        <v>22</v>
      </c>
      <c r="L3" s="12">
        <v>1</v>
      </c>
      <c r="M3" s="13">
        <v>44210</v>
      </c>
      <c r="N3" s="13">
        <v>44407</v>
      </c>
      <c r="O3" s="14">
        <f>+(N3-M3)/7</f>
        <v>28.142857142857142</v>
      </c>
      <c r="P3" s="15"/>
      <c r="Q3" s="15"/>
      <c r="R3" s="30"/>
    </row>
    <row r="4" spans="1:18" ht="220.15" customHeight="1" x14ac:dyDescent="0.3">
      <c r="A4" s="29">
        <v>2018</v>
      </c>
      <c r="B4" s="4">
        <v>44160</v>
      </c>
      <c r="C4" s="4">
        <v>44175</v>
      </c>
      <c r="D4" s="2">
        <v>2</v>
      </c>
      <c r="E4" s="26" t="s">
        <v>9</v>
      </c>
      <c r="F4" s="57"/>
      <c r="G4" s="57"/>
      <c r="H4" s="11" t="s">
        <v>73</v>
      </c>
      <c r="I4" s="57"/>
      <c r="J4" s="12" t="s">
        <v>16</v>
      </c>
      <c r="K4" s="12" t="s">
        <v>22</v>
      </c>
      <c r="L4" s="12">
        <v>1</v>
      </c>
      <c r="M4" s="13">
        <v>44210</v>
      </c>
      <c r="N4" s="13">
        <v>44407</v>
      </c>
      <c r="O4" s="14">
        <f t="shared" ref="O4:O7" si="0">+(N4-M4)/7</f>
        <v>28.142857142857142</v>
      </c>
      <c r="P4" s="16"/>
      <c r="Q4" s="16"/>
      <c r="R4" s="31"/>
    </row>
    <row r="5" spans="1:18" ht="125.25" customHeight="1" x14ac:dyDescent="0.3">
      <c r="A5" s="49">
        <v>2018</v>
      </c>
      <c r="B5" s="51">
        <v>44160</v>
      </c>
      <c r="C5" s="51">
        <v>44175</v>
      </c>
      <c r="D5" s="47">
        <v>3</v>
      </c>
      <c r="E5" s="55" t="s">
        <v>10</v>
      </c>
      <c r="F5" s="57" t="s">
        <v>18</v>
      </c>
      <c r="G5" s="57" t="s">
        <v>11</v>
      </c>
      <c r="H5" s="11" t="s">
        <v>74</v>
      </c>
      <c r="I5" s="55" t="s">
        <v>12</v>
      </c>
      <c r="J5" s="45" t="s">
        <v>19</v>
      </c>
      <c r="K5" s="45" t="s">
        <v>22</v>
      </c>
      <c r="L5" s="12">
        <v>1</v>
      </c>
      <c r="M5" s="13">
        <v>44210</v>
      </c>
      <c r="N5" s="13">
        <v>44407</v>
      </c>
      <c r="O5" s="14">
        <f>+(N5-M5)/7</f>
        <v>28.142857142857142</v>
      </c>
      <c r="P5" s="16"/>
      <c r="Q5" s="16"/>
      <c r="R5" s="31"/>
    </row>
    <row r="6" spans="1:18" ht="256.5" customHeight="1" x14ac:dyDescent="0.3">
      <c r="A6" s="50"/>
      <c r="B6" s="52"/>
      <c r="C6" s="52"/>
      <c r="D6" s="48"/>
      <c r="E6" s="56"/>
      <c r="F6" s="57"/>
      <c r="G6" s="57"/>
      <c r="H6" s="11" t="s">
        <v>59</v>
      </c>
      <c r="I6" s="56"/>
      <c r="J6" s="46"/>
      <c r="K6" s="46"/>
      <c r="L6" s="12">
        <v>1</v>
      </c>
      <c r="M6" s="13">
        <v>44210</v>
      </c>
      <c r="N6" s="13">
        <v>44407</v>
      </c>
      <c r="O6" s="14">
        <f>+(N6-M6)/7</f>
        <v>28.142857142857142</v>
      </c>
      <c r="P6" s="16"/>
      <c r="Q6" s="16"/>
      <c r="R6" s="31"/>
    </row>
    <row r="7" spans="1:18" ht="192.75" customHeight="1" x14ac:dyDescent="0.3">
      <c r="A7" s="29">
        <v>2018</v>
      </c>
      <c r="B7" s="4">
        <v>44160</v>
      </c>
      <c r="C7" s="4">
        <v>44175</v>
      </c>
      <c r="D7" s="2">
        <v>4</v>
      </c>
      <c r="E7" s="11" t="s">
        <v>13</v>
      </c>
      <c r="F7" s="17" t="s">
        <v>14</v>
      </c>
      <c r="G7" s="10" t="s">
        <v>15</v>
      </c>
      <c r="H7" s="17" t="s">
        <v>69</v>
      </c>
      <c r="I7" s="10" t="s">
        <v>17</v>
      </c>
      <c r="J7" s="18" t="s">
        <v>16</v>
      </c>
      <c r="K7" s="19" t="s">
        <v>22</v>
      </c>
      <c r="L7" s="18">
        <v>1</v>
      </c>
      <c r="M7" s="13">
        <v>44210</v>
      </c>
      <c r="N7" s="13">
        <v>44407</v>
      </c>
      <c r="O7" s="14">
        <f t="shared" si="0"/>
        <v>28.142857142857142</v>
      </c>
      <c r="P7" s="16"/>
      <c r="Q7" s="16"/>
      <c r="R7" s="31"/>
    </row>
    <row r="8" spans="1:18" ht="139.9" customHeight="1" x14ac:dyDescent="0.25">
      <c r="A8" s="29">
        <v>2018</v>
      </c>
      <c r="B8" s="4">
        <v>44160</v>
      </c>
      <c r="C8" s="4">
        <v>44175</v>
      </c>
      <c r="D8" s="2">
        <v>5</v>
      </c>
      <c r="E8" s="20" t="s">
        <v>4</v>
      </c>
      <c r="F8" s="20" t="s">
        <v>4</v>
      </c>
      <c r="G8" s="20" t="s">
        <v>4</v>
      </c>
      <c r="H8" s="20" t="s">
        <v>4</v>
      </c>
      <c r="I8" s="20" t="s">
        <v>4</v>
      </c>
      <c r="J8" s="21" t="s">
        <v>4</v>
      </c>
      <c r="K8" s="21" t="s">
        <v>4</v>
      </c>
      <c r="L8" s="21" t="s">
        <v>4</v>
      </c>
      <c r="M8" s="21" t="s">
        <v>4</v>
      </c>
      <c r="N8" s="21" t="s">
        <v>4</v>
      </c>
      <c r="O8" s="22" t="s">
        <v>4</v>
      </c>
      <c r="P8" s="21" t="s">
        <v>4</v>
      </c>
      <c r="Q8" s="21" t="s">
        <v>4</v>
      </c>
      <c r="R8" s="32" t="s">
        <v>4</v>
      </c>
    </row>
    <row r="9" spans="1:18" ht="137.25" customHeight="1" x14ac:dyDescent="0.25">
      <c r="A9" s="49">
        <v>2018</v>
      </c>
      <c r="B9" s="51">
        <v>44160</v>
      </c>
      <c r="C9" s="51">
        <v>44175</v>
      </c>
      <c r="D9" s="47">
        <v>6</v>
      </c>
      <c r="E9" s="55" t="s">
        <v>47</v>
      </c>
      <c r="F9" s="55" t="s">
        <v>63</v>
      </c>
      <c r="G9" s="55" t="s">
        <v>62</v>
      </c>
      <c r="H9" s="11" t="s">
        <v>56</v>
      </c>
      <c r="I9" s="55" t="s">
        <v>21</v>
      </c>
      <c r="J9" s="45" t="s">
        <v>71</v>
      </c>
      <c r="K9" s="12" t="s">
        <v>22</v>
      </c>
      <c r="L9" s="23">
        <v>1</v>
      </c>
      <c r="M9" s="13">
        <v>44210</v>
      </c>
      <c r="N9" s="13">
        <v>44407</v>
      </c>
      <c r="O9" s="14">
        <f>+(N9-M9)/7</f>
        <v>28.142857142857142</v>
      </c>
      <c r="P9" s="15"/>
      <c r="Q9" s="15"/>
      <c r="R9" s="30"/>
    </row>
    <row r="10" spans="1:18" ht="162.75" customHeight="1" x14ac:dyDescent="0.25">
      <c r="A10" s="50"/>
      <c r="B10" s="52"/>
      <c r="C10" s="52"/>
      <c r="D10" s="48"/>
      <c r="E10" s="56"/>
      <c r="F10" s="56"/>
      <c r="G10" s="56"/>
      <c r="H10" s="11" t="s">
        <v>57</v>
      </c>
      <c r="I10" s="56"/>
      <c r="J10" s="46"/>
      <c r="K10" s="12" t="s">
        <v>22</v>
      </c>
      <c r="L10" s="23">
        <v>1</v>
      </c>
      <c r="M10" s="13">
        <v>44210</v>
      </c>
      <c r="N10" s="13">
        <v>44407</v>
      </c>
      <c r="O10" s="14">
        <f>+(N10-M10)/7</f>
        <v>28.142857142857142</v>
      </c>
      <c r="P10" s="15"/>
      <c r="Q10" s="15"/>
      <c r="R10" s="30"/>
    </row>
    <row r="11" spans="1:18" ht="204" customHeight="1" x14ac:dyDescent="0.25">
      <c r="A11" s="49">
        <v>2018</v>
      </c>
      <c r="B11" s="51">
        <v>44160</v>
      </c>
      <c r="C11" s="51">
        <v>44175</v>
      </c>
      <c r="D11" s="47">
        <v>7</v>
      </c>
      <c r="E11" s="55" t="s">
        <v>48</v>
      </c>
      <c r="F11" s="55" t="s">
        <v>23</v>
      </c>
      <c r="G11" s="55" t="s">
        <v>24</v>
      </c>
      <c r="H11" s="11" t="s">
        <v>52</v>
      </c>
      <c r="I11" s="55" t="s">
        <v>25</v>
      </c>
      <c r="J11" s="45" t="s">
        <v>75</v>
      </c>
      <c r="K11" s="24" t="s">
        <v>22</v>
      </c>
      <c r="L11" s="45">
        <v>1</v>
      </c>
      <c r="M11" s="13">
        <v>44210</v>
      </c>
      <c r="N11" s="13">
        <v>44407</v>
      </c>
      <c r="O11" s="25">
        <f>+(N11-M11)/7</f>
        <v>28.142857142857142</v>
      </c>
      <c r="P11" s="45"/>
      <c r="Q11" s="45"/>
      <c r="R11" s="53"/>
    </row>
    <row r="12" spans="1:18" ht="227.25" customHeight="1" x14ac:dyDescent="0.25">
      <c r="A12" s="50"/>
      <c r="B12" s="52"/>
      <c r="C12" s="52"/>
      <c r="D12" s="48"/>
      <c r="E12" s="56"/>
      <c r="F12" s="56"/>
      <c r="G12" s="56"/>
      <c r="H12" s="11" t="s">
        <v>53</v>
      </c>
      <c r="I12" s="56"/>
      <c r="J12" s="46"/>
      <c r="K12" s="24" t="s">
        <v>22</v>
      </c>
      <c r="L12" s="46"/>
      <c r="M12" s="13">
        <v>44210</v>
      </c>
      <c r="N12" s="13">
        <v>44407</v>
      </c>
      <c r="O12" s="25">
        <f>+(N12-M12)/7</f>
        <v>28.142857142857142</v>
      </c>
      <c r="P12" s="46"/>
      <c r="Q12" s="46"/>
      <c r="R12" s="54"/>
    </row>
    <row r="13" spans="1:18" ht="390" customHeight="1" x14ac:dyDescent="0.25">
      <c r="A13" s="29">
        <v>2018</v>
      </c>
      <c r="B13" s="4">
        <v>44160</v>
      </c>
      <c r="C13" s="4">
        <v>44175</v>
      </c>
      <c r="D13" s="2">
        <v>8</v>
      </c>
      <c r="E13" s="11" t="s">
        <v>49</v>
      </c>
      <c r="F13" s="11" t="s">
        <v>26</v>
      </c>
      <c r="G13" s="11" t="s">
        <v>27</v>
      </c>
      <c r="H13" s="11" t="s">
        <v>76</v>
      </c>
      <c r="I13" s="11" t="s">
        <v>28</v>
      </c>
      <c r="J13" s="12" t="s">
        <v>29</v>
      </c>
      <c r="K13" s="12" t="s">
        <v>22</v>
      </c>
      <c r="L13" s="12">
        <v>2</v>
      </c>
      <c r="M13" s="13">
        <v>44210</v>
      </c>
      <c r="N13" s="13">
        <v>44407</v>
      </c>
      <c r="O13" s="25">
        <f t="shared" ref="O13:O21" si="1">+(N13-M13)/7</f>
        <v>28.142857142857142</v>
      </c>
      <c r="P13" s="15"/>
      <c r="Q13" s="15"/>
      <c r="R13" s="30"/>
    </row>
    <row r="14" spans="1:18" ht="379.9" customHeight="1" x14ac:dyDescent="0.25">
      <c r="A14" s="29">
        <v>2018</v>
      </c>
      <c r="B14" s="4">
        <v>44160</v>
      </c>
      <c r="C14" s="4">
        <v>44175</v>
      </c>
      <c r="D14" s="2">
        <v>9</v>
      </c>
      <c r="E14" s="1" t="s">
        <v>55</v>
      </c>
      <c r="F14" s="11" t="s">
        <v>30</v>
      </c>
      <c r="G14" s="11" t="s">
        <v>31</v>
      </c>
      <c r="H14" s="11" t="s">
        <v>32</v>
      </c>
      <c r="I14" s="11" t="s">
        <v>33</v>
      </c>
      <c r="J14" s="12" t="s">
        <v>34</v>
      </c>
      <c r="K14" s="12" t="s">
        <v>22</v>
      </c>
      <c r="L14" s="12">
        <v>1</v>
      </c>
      <c r="M14" s="13">
        <v>44210</v>
      </c>
      <c r="N14" s="13">
        <v>44407</v>
      </c>
      <c r="O14" s="25">
        <f t="shared" si="1"/>
        <v>28.142857142857142</v>
      </c>
      <c r="P14" s="15"/>
      <c r="Q14" s="15"/>
      <c r="R14" s="30"/>
    </row>
    <row r="15" spans="1:18" ht="323.25" customHeight="1" x14ac:dyDescent="0.25">
      <c r="A15" s="29">
        <v>2018</v>
      </c>
      <c r="B15" s="4">
        <v>44160</v>
      </c>
      <c r="C15" s="4">
        <v>44175</v>
      </c>
      <c r="D15" s="2">
        <v>10</v>
      </c>
      <c r="E15" s="11" t="s">
        <v>61</v>
      </c>
      <c r="F15" s="11" t="s">
        <v>30</v>
      </c>
      <c r="G15" s="11" t="s">
        <v>31</v>
      </c>
      <c r="H15" s="11" t="s">
        <v>35</v>
      </c>
      <c r="I15" s="11" t="s">
        <v>36</v>
      </c>
      <c r="J15" s="12" t="s">
        <v>37</v>
      </c>
      <c r="K15" s="12" t="s">
        <v>22</v>
      </c>
      <c r="L15" s="12">
        <v>1</v>
      </c>
      <c r="M15" s="13">
        <v>44210</v>
      </c>
      <c r="N15" s="13">
        <v>44407</v>
      </c>
      <c r="O15" s="25">
        <f t="shared" si="1"/>
        <v>28.142857142857142</v>
      </c>
      <c r="P15" s="15"/>
      <c r="Q15" s="15"/>
      <c r="R15" s="30"/>
    </row>
    <row r="16" spans="1:18" ht="339.75" customHeight="1" x14ac:dyDescent="0.25">
      <c r="A16" s="29">
        <v>2018</v>
      </c>
      <c r="B16" s="4">
        <v>44160</v>
      </c>
      <c r="C16" s="4">
        <v>44175</v>
      </c>
      <c r="D16" s="2">
        <v>11</v>
      </c>
      <c r="E16" s="11" t="s">
        <v>65</v>
      </c>
      <c r="F16" s="11" t="s">
        <v>38</v>
      </c>
      <c r="G16" s="11" t="s">
        <v>39</v>
      </c>
      <c r="H16" s="11" t="s">
        <v>77</v>
      </c>
      <c r="I16" s="11" t="s">
        <v>66</v>
      </c>
      <c r="J16" s="12" t="s">
        <v>40</v>
      </c>
      <c r="K16" s="12" t="s">
        <v>22</v>
      </c>
      <c r="L16" s="12">
        <v>2</v>
      </c>
      <c r="M16" s="13">
        <v>44210</v>
      </c>
      <c r="N16" s="13">
        <v>44407</v>
      </c>
      <c r="O16" s="25">
        <f t="shared" si="1"/>
        <v>28.142857142857142</v>
      </c>
      <c r="P16" s="15"/>
      <c r="Q16" s="15"/>
      <c r="R16" s="30"/>
    </row>
    <row r="17" spans="1:18" ht="189" customHeight="1" x14ac:dyDescent="0.25">
      <c r="A17" s="49">
        <v>2018</v>
      </c>
      <c r="B17" s="51">
        <v>44160</v>
      </c>
      <c r="C17" s="51">
        <v>44175</v>
      </c>
      <c r="D17" s="47">
        <v>12</v>
      </c>
      <c r="E17" s="45" t="s">
        <v>50</v>
      </c>
      <c r="F17" s="45" t="s">
        <v>41</v>
      </c>
      <c r="G17" s="45" t="s">
        <v>51</v>
      </c>
      <c r="H17" s="11" t="s">
        <v>78</v>
      </c>
      <c r="I17" s="45" t="s">
        <v>67</v>
      </c>
      <c r="J17" s="45" t="s">
        <v>42</v>
      </c>
      <c r="K17" s="15" t="s">
        <v>22</v>
      </c>
      <c r="L17" s="12">
        <v>2</v>
      </c>
      <c r="M17" s="13">
        <v>44210</v>
      </c>
      <c r="N17" s="13">
        <v>44407</v>
      </c>
      <c r="O17" s="25">
        <f t="shared" si="1"/>
        <v>28.142857142857142</v>
      </c>
      <c r="P17" s="15"/>
      <c r="Q17" s="15"/>
      <c r="R17" s="30"/>
    </row>
    <row r="18" spans="1:18" ht="184.5" customHeight="1" x14ac:dyDescent="0.25">
      <c r="A18" s="50"/>
      <c r="B18" s="52"/>
      <c r="C18" s="52"/>
      <c r="D18" s="48"/>
      <c r="E18" s="46"/>
      <c r="F18" s="46"/>
      <c r="G18" s="46"/>
      <c r="H18" s="11" t="s">
        <v>79</v>
      </c>
      <c r="I18" s="46"/>
      <c r="J18" s="46"/>
      <c r="K18" s="15" t="s">
        <v>22</v>
      </c>
      <c r="L18" s="12">
        <v>2</v>
      </c>
      <c r="M18" s="13">
        <v>44210</v>
      </c>
      <c r="N18" s="13">
        <v>44407</v>
      </c>
      <c r="O18" s="25">
        <f t="shared" si="1"/>
        <v>28.142857142857142</v>
      </c>
      <c r="P18" s="15"/>
      <c r="Q18" s="15"/>
      <c r="R18" s="30"/>
    </row>
    <row r="19" spans="1:18" ht="117" customHeight="1" x14ac:dyDescent="0.25">
      <c r="A19" s="49">
        <v>2018</v>
      </c>
      <c r="B19" s="51">
        <v>44160</v>
      </c>
      <c r="C19" s="51">
        <v>44175</v>
      </c>
      <c r="D19" s="47">
        <v>13</v>
      </c>
      <c r="E19" s="45" t="s">
        <v>60</v>
      </c>
      <c r="F19" s="45" t="s">
        <v>68</v>
      </c>
      <c r="G19" s="45" t="s">
        <v>64</v>
      </c>
      <c r="H19" s="11" t="s">
        <v>80</v>
      </c>
      <c r="I19" s="23"/>
      <c r="J19" s="45" t="s">
        <v>70</v>
      </c>
      <c r="K19" s="15" t="s">
        <v>22</v>
      </c>
      <c r="L19" s="12">
        <v>2</v>
      </c>
      <c r="M19" s="13">
        <v>44210</v>
      </c>
      <c r="N19" s="13">
        <v>44407</v>
      </c>
      <c r="O19" s="25">
        <f t="shared" si="1"/>
        <v>28.142857142857142</v>
      </c>
      <c r="P19" s="15"/>
      <c r="Q19" s="15"/>
      <c r="R19" s="30"/>
    </row>
    <row r="20" spans="1:18" ht="202.5" customHeight="1" x14ac:dyDescent="0.25">
      <c r="A20" s="50"/>
      <c r="B20" s="52"/>
      <c r="C20" s="52"/>
      <c r="D20" s="48"/>
      <c r="E20" s="46"/>
      <c r="F20" s="46"/>
      <c r="G20" s="46"/>
      <c r="H20" s="11" t="s">
        <v>81</v>
      </c>
      <c r="I20" s="11" t="s">
        <v>67</v>
      </c>
      <c r="J20" s="46"/>
      <c r="K20" s="12" t="s">
        <v>22</v>
      </c>
      <c r="L20" s="12">
        <v>1</v>
      </c>
      <c r="M20" s="13">
        <v>44210</v>
      </c>
      <c r="N20" s="13">
        <v>44407</v>
      </c>
      <c r="O20" s="25">
        <f t="shared" si="1"/>
        <v>28.142857142857142</v>
      </c>
      <c r="P20" s="15"/>
      <c r="Q20" s="15"/>
      <c r="R20" s="30"/>
    </row>
    <row r="21" spans="1:18" ht="340.15" customHeight="1" thickBot="1" x14ac:dyDescent="0.3">
      <c r="A21" s="33">
        <v>2018</v>
      </c>
      <c r="B21" s="34">
        <v>44160</v>
      </c>
      <c r="C21" s="34">
        <v>44175</v>
      </c>
      <c r="D21" s="35">
        <v>14</v>
      </c>
      <c r="E21" s="36" t="s">
        <v>54</v>
      </c>
      <c r="F21" s="36" t="s">
        <v>43</v>
      </c>
      <c r="G21" s="36" t="s">
        <v>44</v>
      </c>
      <c r="H21" s="36" t="s">
        <v>82</v>
      </c>
      <c r="I21" s="36" t="s">
        <v>45</v>
      </c>
      <c r="J21" s="37" t="s">
        <v>46</v>
      </c>
      <c r="K21" s="37" t="s">
        <v>22</v>
      </c>
      <c r="L21" s="37">
        <v>2</v>
      </c>
      <c r="M21" s="38">
        <v>44210</v>
      </c>
      <c r="N21" s="38">
        <v>44407</v>
      </c>
      <c r="O21" s="39">
        <f t="shared" si="1"/>
        <v>28.142857142857142</v>
      </c>
      <c r="P21" s="40"/>
      <c r="Q21" s="40"/>
      <c r="R21" s="41"/>
    </row>
    <row r="22" spans="1:18" ht="139.9" customHeight="1" x14ac:dyDescent="0.25"/>
    <row r="23" spans="1:18" ht="71.25" customHeight="1" x14ac:dyDescent="0.25">
      <c r="A23" s="58" t="s">
        <v>72</v>
      </c>
      <c r="B23" s="58"/>
      <c r="C23" s="58"/>
      <c r="D23" s="58"/>
      <c r="E23" s="58"/>
      <c r="F23" s="58"/>
    </row>
  </sheetData>
  <mergeCells count="54">
    <mergeCell ref="F3:F4"/>
    <mergeCell ref="G3:G4"/>
    <mergeCell ref="I3:I4"/>
    <mergeCell ref="A23:F23"/>
    <mergeCell ref="I5:I6"/>
    <mergeCell ref="A9:A10"/>
    <mergeCell ref="C5:C6"/>
    <mergeCell ref="B5:B6"/>
    <mergeCell ref="A5:A6"/>
    <mergeCell ref="C9:C10"/>
    <mergeCell ref="B9:B10"/>
    <mergeCell ref="E11:E12"/>
    <mergeCell ref="D11:D12"/>
    <mergeCell ref="C11:C12"/>
    <mergeCell ref="A17:A18"/>
    <mergeCell ref="B17:B18"/>
    <mergeCell ref="E9:E10"/>
    <mergeCell ref="D9:D10"/>
    <mergeCell ref="G9:G10"/>
    <mergeCell ref="F9:F10"/>
    <mergeCell ref="J9:J10"/>
    <mergeCell ref="I9:I10"/>
    <mergeCell ref="K5:K6"/>
    <mergeCell ref="J5:J6"/>
    <mergeCell ref="D5:D6"/>
    <mergeCell ref="G5:G6"/>
    <mergeCell ref="F5:F6"/>
    <mergeCell ref="E5:E6"/>
    <mergeCell ref="P11:P12"/>
    <mergeCell ref="Q11:Q12"/>
    <mergeCell ref="R11:R12"/>
    <mergeCell ref="B11:B12"/>
    <mergeCell ref="A11:A12"/>
    <mergeCell ref="L11:L12"/>
    <mergeCell ref="J11:J12"/>
    <mergeCell ref="I11:I12"/>
    <mergeCell ref="G11:G12"/>
    <mergeCell ref="F11:F12"/>
    <mergeCell ref="A1:R1"/>
    <mergeCell ref="J17:J18"/>
    <mergeCell ref="J19:J20"/>
    <mergeCell ref="D19:D20"/>
    <mergeCell ref="E19:E20"/>
    <mergeCell ref="F19:F20"/>
    <mergeCell ref="G19:G20"/>
    <mergeCell ref="D17:D18"/>
    <mergeCell ref="E17:E18"/>
    <mergeCell ref="F17:F18"/>
    <mergeCell ref="G17:G18"/>
    <mergeCell ref="A19:A20"/>
    <mergeCell ref="B19:B20"/>
    <mergeCell ref="C19:C20"/>
    <mergeCell ref="C17:C18"/>
    <mergeCell ref="I17:I18"/>
  </mergeCells>
  <printOptions horizontalCentered="1" verticalCentered="1"/>
  <pageMargins left="0.9055118110236221" right="0.31496062992125984" top="0.43307086614173229" bottom="0.27559055118110237" header="0.31496062992125984" footer="0.31496062992125984"/>
  <pageSetup paperSize="5" scale="40" fitToHeight="0" orientation="landscape" r:id="rId1"/>
  <rowBreaks count="3" manualBreakCount="3">
    <brk id="8" max="16383" man="1"/>
    <brk id="13" max="17" man="1"/>
    <brk id="1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formato_202001_f21_cgmm09</vt:lpstr>
      <vt:lpstr>formato_202001_f21_cgmm09!Área_de_impresión</vt:lpstr>
      <vt:lpstr>formato_202001_f21_cgmm09!Títulos_a_imprimir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cp:lastPrinted>2020-11-26T23:05:52Z</cp:lastPrinted>
  <dcterms:created xsi:type="dcterms:W3CDTF">2020-11-13T20:44:44Z</dcterms:created>
  <dcterms:modified xsi:type="dcterms:W3CDTF">2021-02-18T15:12:20Z</dcterms:modified>
</cp:coreProperties>
</file>