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mailuis-my.sharepoint.com/personal/smleguiz_uis_edu_co/Documents/Informes 2022/Para publicar/20220805 documentos 2023/"/>
    </mc:Choice>
  </mc:AlternateContent>
  <xr:revisionPtr revIDLastSave="0" documentId="8_{4272354B-AF97-4B58-8728-DC1DE7071C8F}" xr6:coauthVersionLast="47" xr6:coauthVersionMax="47" xr10:uidLastSave="{00000000-0000-0000-0000-000000000000}"/>
  <bookViews>
    <workbookView xWindow="-120" yWindow="-120" windowWidth="29040" windowHeight="15840" firstSheet="1" activeTab="1" xr2:uid="{00000000-000D-0000-FFFF-FFFF00000000}"/>
  </bookViews>
  <sheets>
    <sheet name="Agenda" sheetId="5" state="hidden" r:id="rId1"/>
    <sheet name="Matriz " sheetId="1" r:id="rId2"/>
    <sheet name="C. Actualizaciones " sheetId="6" r:id="rId3"/>
    <sheet name="Posibles_Consecuencias" sheetId="3" state="hidden" r:id="rId4"/>
    <sheet name="Posibles_Controles" sheetId="2" state="hidden" r:id="rId5"/>
  </sheets>
  <definedNames>
    <definedName name="_xlnm._FilterDatabase" localSheetId="1" hidden="1">'Matriz '!$A$7:$V$77</definedName>
    <definedName name="_xlnm.Print_Area" localSheetId="1">'Matriz '!$A$1:$V$85</definedName>
    <definedName name="_xlnm.Print_Titles" localSheetId="1">'Matriz '!$5:$7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0" i="1" l="1"/>
  <c r="K70" i="1"/>
  <c r="O65" i="1"/>
  <c r="K65" i="1"/>
  <c r="O56" i="1"/>
  <c r="K56" i="1"/>
  <c r="O38" i="1"/>
  <c r="K38" i="1"/>
  <c r="O29" i="1"/>
  <c r="K29" i="1"/>
  <c r="O21" i="1"/>
  <c r="K21" i="1"/>
  <c r="O73" i="1"/>
  <c r="K73" i="1"/>
  <c r="O68" i="1"/>
  <c r="K68" i="1"/>
  <c r="O59" i="1"/>
  <c r="K59" i="1"/>
  <c r="O32" i="1"/>
  <c r="K32" i="1"/>
  <c r="O24" i="1"/>
  <c r="K24" i="1"/>
  <c r="O8" i="1"/>
  <c r="K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 Administrativa</author>
  </authors>
  <commentList>
    <comment ref="C6" authorId="0" shapeId="0" xr:uid="{00000000-0006-0000-0300-000001000000}">
      <text>
        <r>
          <rPr>
            <b/>
            <sz val="9"/>
            <color indexed="81"/>
            <rFont val="Tahoma"/>
            <family val="2"/>
          </rPr>
          <t>Vic Administrativa:</t>
        </r>
        <r>
          <rPr>
            <sz val="9"/>
            <color indexed="81"/>
            <rFont val="Tahoma"/>
            <family val="2"/>
          </rPr>
          <t xml:space="preserve">
Afectación al patrimono institucional.</t>
        </r>
      </text>
    </comment>
  </commentList>
</comments>
</file>

<file path=xl/sharedStrings.xml><?xml version="1.0" encoding="utf-8"?>
<sst xmlns="http://schemas.openxmlformats.org/spreadsheetml/2006/main" count="460" uniqueCount="329">
  <si>
    <t>Mapa de Riesgos de Corrupción</t>
  </si>
  <si>
    <t>Identificación del riesgo</t>
  </si>
  <si>
    <t>Valoración del Riesgos de Corrupción</t>
  </si>
  <si>
    <t>Monitoreo y Revisión</t>
  </si>
  <si>
    <t>Proceso</t>
  </si>
  <si>
    <t>Causa
¿Por qué? - ¿Por qué? - ¿Por qué?</t>
  </si>
  <si>
    <t>Riesgos</t>
  </si>
  <si>
    <t>Consecuencia</t>
  </si>
  <si>
    <t>Análisis del riesgos</t>
  </si>
  <si>
    <t>Valoración del riesgos</t>
  </si>
  <si>
    <t>Acciones</t>
  </si>
  <si>
    <t>Responsable</t>
  </si>
  <si>
    <t>Fecha inicio</t>
  </si>
  <si>
    <t>Fecha fin</t>
  </si>
  <si>
    <t>Meta</t>
  </si>
  <si>
    <t>Riesgos Inherente</t>
  </si>
  <si>
    <t>Controles</t>
  </si>
  <si>
    <t>Riesgo Residual</t>
  </si>
  <si>
    <t>Probabilidad</t>
  </si>
  <si>
    <t>Impacto</t>
  </si>
  <si>
    <t>Zona del riesgo</t>
  </si>
  <si>
    <t>Zona de Riesgos</t>
  </si>
  <si>
    <t>Improvisación, presiones de tiempo.</t>
  </si>
  <si>
    <t>No se exige declaración de impedimento.</t>
  </si>
  <si>
    <t>Cambios constantes de la normativa aplicable.</t>
  </si>
  <si>
    <t>Manipulación de estudios de factibilidad, estudios previos e informe de conveniencia y oportunidad.</t>
  </si>
  <si>
    <t>No se cuenta con procesos estructurados bajo el principio de planeación.</t>
  </si>
  <si>
    <t>N°</t>
  </si>
  <si>
    <t xml:space="preserve">% Avance </t>
  </si>
  <si>
    <t>Aplica para todos los procesos.</t>
  </si>
  <si>
    <t>Celebración de contratos sin cumplimiento de la normativa interna y externa.</t>
  </si>
  <si>
    <t>Interés ilícito o indebido en la celebración de contratos</t>
  </si>
  <si>
    <t xml:space="preserve">Todos los procesos. </t>
  </si>
  <si>
    <t>Todos los procesos</t>
  </si>
  <si>
    <t xml:space="preserve">Recibir o exigir dinero, bienes o servicios a cambio de hacer u omitir una labor propia de su cargo. </t>
  </si>
  <si>
    <t>Utilizar las influencias en beneficio propio o de tercero.</t>
  </si>
  <si>
    <t>Planeación incompleta de la etapa precontractual</t>
  </si>
  <si>
    <t>Falta de control, seguimiento y evaluación de los resultados de los estudios de factibilidad, estudios previos e informe de conveniencia y oportunidad.</t>
  </si>
  <si>
    <t>No se tiene en cuenta el principio presupuestal de austeridad del gasto.</t>
  </si>
  <si>
    <t>Apropiación o destinación indebida de recursos públicos.</t>
  </si>
  <si>
    <t>Controles ineficientes para el traslado de recursos públicos.</t>
  </si>
  <si>
    <t>Uso indebido de información clasificada y reservada.</t>
  </si>
  <si>
    <t>Presiones externas o internas.</t>
  </si>
  <si>
    <t>Falta de ética profesional.</t>
  </si>
  <si>
    <t>No cumplir con los criterios establecidos para las etapas precontractual, contractual y pos contractual.</t>
  </si>
  <si>
    <t xml:space="preserve">El supervisor o interventor ejercen una función inadecuada en la verificación que le es propia. </t>
  </si>
  <si>
    <t>Falta de herramientas para hacer un seguimiento oportuno.</t>
  </si>
  <si>
    <t xml:space="preserve">Manipulación de las especificaciones técnicas. </t>
  </si>
  <si>
    <t>Presiones internas o externas.</t>
  </si>
  <si>
    <t>Fuga de información.</t>
  </si>
  <si>
    <t>Incumplimiento de la normativa existente para el registro y autorización de documentos de contratación por parte del ordenador de gasto.</t>
  </si>
  <si>
    <t>No se cuenta con los sistemas, herramientas, procedimientos ni personal idóneo que realice esa labor.</t>
  </si>
  <si>
    <t>No declarar el conflicto de intereses para la ejecución de actividades.</t>
  </si>
  <si>
    <t>Procesos pocos rigurosos que dependen de una sola persona.</t>
  </si>
  <si>
    <t>No se tiene un proceso documentado fundamentado en herramientas tecnológicas con controles.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</si>
  <si>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</si>
  <si>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</si>
  <si>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</si>
  <si>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</si>
  <si>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</si>
  <si>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</si>
  <si>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</si>
  <si>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</si>
  <si>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</si>
  <si>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</si>
  <si>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</si>
  <si>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</si>
  <si>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</si>
  <si>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</si>
  <si>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</si>
  <si>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</si>
  <si>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</si>
  <si>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</si>
  <si>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</si>
  <si>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</si>
  <si>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</si>
  <si>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</si>
  <si>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</si>
  <si>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</si>
  <si>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</si>
  <si>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</si>
  <si>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</si>
  <si>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</si>
  <si>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</si>
  <si>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</si>
  <si>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</si>
  <si>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</si>
  <si>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</si>
  <si>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</si>
  <si>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</si>
  <si>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</si>
  <si>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</si>
  <si>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</si>
  <si>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</si>
  <si>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</si>
  <si>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</si>
  <si>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</si>
  <si>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</si>
  <si>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</si>
  <si>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</si>
  <si>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</si>
  <si>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</si>
  <si>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</si>
  <si>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</si>
  <si>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</si>
  <si>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</si>
  <si>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</si>
  <si>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</si>
  <si>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</si>
  <si>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</si>
  <si>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</si>
  <si>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</si>
  <si>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</si>
  <si>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Posibles Consecuencias</t>
  </si>
  <si>
    <t>Detrimento patrimonial.</t>
  </si>
  <si>
    <t>Hallazgos detectados por los entes de control.</t>
  </si>
  <si>
    <t>Pérdida de credibilidad de la Universidad.</t>
  </si>
  <si>
    <t>Todos</t>
  </si>
  <si>
    <t>Afectación de la imagen institucional.</t>
  </si>
  <si>
    <t>PQRDSR en contra de la Universidad.</t>
  </si>
  <si>
    <t>No.</t>
  </si>
  <si>
    <t>Descripción de la consecuencia</t>
  </si>
  <si>
    <t>Riesgo asociado</t>
  </si>
  <si>
    <t>1, 2 y 3.</t>
  </si>
  <si>
    <t>Sanciones administrativas, disciplinarias, fiscales o penales a servidores públicos involucrados.</t>
  </si>
  <si>
    <t>Incumplimiento de los objetivos y las metas institucionales.</t>
  </si>
  <si>
    <t>Falta de cultura y responsabilidad por parte de los funcionarios en el manejo de los documentos contractuales.</t>
  </si>
  <si>
    <t>Aplica a todos los procesos</t>
  </si>
  <si>
    <t>No existen inventarios documentales.</t>
  </si>
  <si>
    <t>Falta de cultura y responsabilidad por parte de los funcionarios en el manejo de los documentos.</t>
  </si>
  <si>
    <t>No hay controles de la documentación despachada y recibida entre las unidades académico administrativas.</t>
  </si>
  <si>
    <t>Falta de estandarización en la elaboración de las comunicaciones oficiales. (Producción documental)</t>
  </si>
  <si>
    <t>No se cuenta con la infraestructura necesaria para el almacenamiento de los diferentes soportes documentales.</t>
  </si>
  <si>
    <t>No se cuenta con sistemas de información para la gestión y conservación documental en diferentes soportes.</t>
  </si>
  <si>
    <t>Falta de articulación entre las unidades que gestionan, almacenan y conservan información y documentación.</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</si>
  <si>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</si>
  <si>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</si>
  <si>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</si>
  <si>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</si>
  <si>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</si>
  <si>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</si>
  <si>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</si>
  <si>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No hay restricciones a los usuarios del sistema para la gestión y consulta.</t>
  </si>
  <si>
    <t>Desconocimiento de los instrumentos de información y documentación clasificada y reservada.</t>
  </si>
  <si>
    <t>Agenda de las reuniones</t>
  </si>
  <si>
    <t>a.</t>
  </si>
  <si>
    <t>Revisión de los riesgos</t>
  </si>
  <si>
    <t>b.</t>
  </si>
  <si>
    <t>Validación de las causas y si es necesario complementar</t>
  </si>
  <si>
    <t>c.</t>
  </si>
  <si>
    <t>Establecer con los procesos los controles</t>
  </si>
  <si>
    <t>d.</t>
  </si>
  <si>
    <t>Formulación de acciones si es necesario</t>
  </si>
  <si>
    <t>Financiero</t>
  </si>
  <si>
    <t>RRHH</t>
  </si>
  <si>
    <t>Contratación</t>
  </si>
  <si>
    <t>DCGD</t>
  </si>
  <si>
    <t>X</t>
  </si>
  <si>
    <t xml:space="preserve">Alteración de documentos en beneficio propio o de terceros </t>
  </si>
  <si>
    <t>Falta control para el préstamo y consulta de archivos de gestión.</t>
  </si>
  <si>
    <t>No existen lineamientos para regular el préstamo y consulta de documentos en el archivo de gestión.</t>
  </si>
  <si>
    <t>No se tiene en cuenta las directrices archivísticas de la gestión documental.</t>
  </si>
  <si>
    <t>Falta de organización de los archivos de gestión.</t>
  </si>
  <si>
    <t>Falta de cultura y responsabilidad por parte de los funcionarios en el manejo de las comunicaciones oficiales internas.</t>
  </si>
  <si>
    <t>Deficiente interiorización de principios y valores éticos, humanos y de servidor público</t>
  </si>
  <si>
    <t xml:space="preserve">Alteración o pérdida de los documentos en beneficio propio o de terceros </t>
  </si>
  <si>
    <t>Fallas en el manejo de los diferentes soportes documentales como digitales, especiales e híbridos (Físicos y digitales).</t>
  </si>
  <si>
    <t>Alteraciones en las certificaciones emitidas por la Institución.</t>
  </si>
  <si>
    <t>Falta de estandarización de los certificados</t>
  </si>
  <si>
    <t>Afectación de los grupos de interés</t>
  </si>
  <si>
    <t>No realizar seguimiento continuo a la ejecución financiera.</t>
  </si>
  <si>
    <t>Malversación, apropiación o destinación indebida de recursos públicos.</t>
  </si>
  <si>
    <t>Que el ordenador de gasto tenga intereses particulares en el contrato.</t>
  </si>
  <si>
    <t>Interés ilícito o indebido en la celebración y ejecución de contratos</t>
  </si>
  <si>
    <t>Que el supervisor no cumpla con las funciones definidas por la normativa interna y externa.</t>
  </si>
  <si>
    <t>Tienen intereses particulares en el contrato.</t>
  </si>
  <si>
    <t>Desconocimiento o no tiene las competencias para ejercer la supervisión del contrato.</t>
  </si>
  <si>
    <t>No se tiene documentado los requisitos o los procedimientos para la asignación de supervisor.</t>
  </si>
  <si>
    <t>Afectación presupuestal en beneficio propio o de tercero.</t>
  </si>
  <si>
    <t>Asignación y préstamo de claves a personal no autorizado.</t>
  </si>
  <si>
    <t>Fallas en los sistemas y procedimientos de seguridad y vigilancia</t>
  </si>
  <si>
    <t>Inadecuada selección de personal de seguridad y vigilancia</t>
  </si>
  <si>
    <t>División de Planta Física</t>
  </si>
  <si>
    <t>No se realizan estudios para identificar y valorar los riesgos de invertir en una entidad financiera.</t>
  </si>
  <si>
    <t>Falta de responsabilidad y control por parte de los funcionarios que tienen claves asignadas</t>
  </si>
  <si>
    <t>No hacer seguimiento periódico a los inventarios físicos.</t>
  </si>
  <si>
    <t>Falta de control y definición de un cronograma para el seguimiento a los inventarios físicos.</t>
  </si>
  <si>
    <t>Falencias en los controles de manejo de caja menor y fondos fijos renovables</t>
  </si>
  <si>
    <t>División de Contratación.</t>
  </si>
  <si>
    <t>No hay cultura de rendición de cuentas ni de denuncia asociadas a la austeridad del gasto.</t>
  </si>
  <si>
    <t>Falta socialización de los medios disponibles para la rendición de cuentas y las denuncias asociadas a la austeridad del gasto.</t>
  </si>
  <si>
    <t>*Roles del sistema financiero asignados según cargo.</t>
  </si>
  <si>
    <t>* Manual de seguridad y vigilancia.</t>
  </si>
  <si>
    <t>* Estatuto y reglamento de Contratación.</t>
  </si>
  <si>
    <t>* Manual de Supervisión.</t>
  </si>
  <si>
    <t>* Estatuto y reglamento de contratación.</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</si>
  <si>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</si>
  <si>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Expedientes de uso reservado bajo llave en la sección de inventarios</t>
  </si>
  <si>
    <t>No se registran los ingresos diarios reales en la caja principal y de salud.</t>
  </si>
  <si>
    <t>* Estatuto y reglamentación de Contratación.
* Infografía para las etapas de contratación directa.
* Examen de competencias técnica y administrativas.
* Lista de chequeo para validación de documentos que surten un contrato. 
* Control selectivo.
* Auditorias internas.</t>
  </si>
  <si>
    <t>División Financiera</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</si>
  <si>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</si>
  <si>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 xml:space="preserve">* Página web institucional - Normativa Contractual.
* Estatuto de contratación.
* Reglamento de Contratación.
* Delegación vía general para asuntos contractuales y de ordenación del gasto. </t>
  </si>
  <si>
    <t>* Inducción y reinducción de personal.
* Selección de personal.
* Plan de Formación
* Proyecto Institucional</t>
  </si>
  <si>
    <t>No se implementan estrategias para mitigar riesgos financieros.</t>
  </si>
  <si>
    <t>Falta de responsabilidad y control por parte de los funcionarios</t>
  </si>
  <si>
    <t>Inadecuado procedimiento de traslado de recursos financieros y de bienes de la Universidad dentro y fuera del campus.</t>
  </si>
  <si>
    <t>División Financiera.</t>
  </si>
  <si>
    <t>Sección de Inventarios.</t>
  </si>
  <si>
    <t>El personal de seguridad no cumple los protocolos establecidos</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</si>
  <si>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</si>
  <si>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 xml:space="preserve">Falta de responsabilidad y control por parte de los funcionarios </t>
  </si>
  <si>
    <t>* Acompañamiento y asesoría en las etapas precontractual, contractual y pos contractual.</t>
  </si>
  <si>
    <t>* Estatuto y reglamento de Contratación.
* Realización de informes de supervisión e interventoría</t>
  </si>
  <si>
    <t>.</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</si>
  <si>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</si>
  <si>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</si>
  <si>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</si>
  <si>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</si>
  <si>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No se identifica objetivamente los requisitos o condiciones de participación en los procesos precontractuales, contractuales y poscontractuales.</t>
  </si>
  <si>
    <t xml:space="preserve">* Lineamientos Estatuto de Auditoría interna 
* Lineamientos Código de Ética del Auditor </t>
  </si>
  <si>
    <t>Dirección de Control Interno y Evaluación de Gestión</t>
  </si>
  <si>
    <t>* Guía para la elaboración de comunicaciones oficiales.</t>
  </si>
  <si>
    <t>* Contra referencia
* Sello seco para documentos físicos
* Control de certificados de admisiones</t>
  </si>
  <si>
    <t>No existe un administrador de base de datos (DBA)  único</t>
  </si>
  <si>
    <t>Falta de lineamientos o políticas frente al manejo inadecuado de la información en los sistemas</t>
  </si>
  <si>
    <t>Personal no autorizado haga uso de los equipos y herramientas de trabajo asignados a la dependencia  sin supervisión.</t>
  </si>
  <si>
    <t>* Claves para inicio de equipos
* Cerrado de sesión en los sistemas de información por tiempo de inactividad</t>
  </si>
  <si>
    <t>Falta de lineamientos para el manejo de la información y documentación reservada, clasificada y pública.</t>
  </si>
  <si>
    <t xml:space="preserve">Desconocimiento de la normativa asociada a los temas de transparencia y acceso a la información pública. </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</si>
  <si>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</si>
  <si>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Realizar llamadas telefónicas no autorizadas o de uso personal</t>
  </si>
  <si>
    <t>No hay lineamientos para el uso adecuado de las líneas telefónicas.</t>
  </si>
  <si>
    <t>Falta de lineamientos que definan los casos de conflicto de intereses</t>
  </si>
  <si>
    <t xml:space="preserve">* Lineamientos Estatuto de Auditoría interna 
* Lineamientos Código de Ética del Auditor
* Estatuto y Reglamento de Contratación </t>
  </si>
  <si>
    <t>Información susceptible de manipulación o adulteración en los sistemas de información</t>
  </si>
  <si>
    <t>* Solicitud del traslado de bienes a través del módulo de planta física (orden de trabajo).
* Evaluación del servicio en el módulo de planta física.</t>
  </si>
  <si>
    <t>* Tiempo de control de las llamadas.
* Formato de control de llamadas.
* Revisión por parte del jefe de unidad de las llamadas realizadas.
* Revisión de la duración de llamadas en los recibos telefónicos por parte de la División de Planta física.</t>
  </si>
  <si>
    <t>* Sensibilizar sobre organización de los archivos de gestión.</t>
  </si>
  <si>
    <t>* Instructivo para la organización de archivos de gestión y diligenciamiento de formatos asociados a gestión documental.
* Inventarios documentales de archivos de gestión
*Tablas de Retención Documental TRD</t>
  </si>
  <si>
    <t>* Radicación de comunicaciones oficiales.
* Procedimientos de la correspondencia despachada y recibida.
* Guía para la elaboración de comunicaciones oficiales.
* Guía para el registro de documentos radicados
* Docuware.</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</si>
  <si>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</si>
  <si>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 Tablas de retención documental.
* Cuadro de clasificación documental.
* Formato testigo de referencia cruzada.
* Instructivo para la organización de archivos de gestión.
* Programa de gestión documental.
* Docuware.</t>
  </si>
  <si>
    <t>*Elaborar y enviar circulares informativas respecto a la planeación de la etapa precontractual.</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</si>
  <si>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</si>
  <si>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Índice de información clasificada y reservada
* Tablas de control de acceso TCA
* Instructivo para la consulta y préstamo de documentos en archivos de gestión, central e histórico</t>
  </si>
  <si>
    <t xml:space="preserve">* Proyecto Institucional
* Selección de personal.
* Inducción y reinducción de personal.
* Plan de Formación
</t>
  </si>
  <si>
    <t>Falta de claridad en los criterios de inversión de los dineros de la Universidad.</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</si>
  <si>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</si>
  <si>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En el contrato de seguridad y vigilancia se establece el procedimiento para la validación del personal de seguridad y vigilancia.</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</si>
  <si>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</si>
  <si>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</si>
  <si>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Falta de rigurosidad en la definición de los requerimientos técnicos</t>
  </si>
  <si>
    <t>Emitir informes de auditoria interna con contenido que no describe la situación real para favorecimiento de un tercero.</t>
  </si>
  <si>
    <t>Falta de lineamientos para regular el préstamo y consulta de documentos en el archivo de gestión.</t>
  </si>
  <si>
    <t>* Comité interno de archivo.
* Actas del Comité Interno de Archivo
* Plan de Gestión Documental
* PINAR</t>
  </si>
  <si>
    <t>* Auditorias y logs de seguimiento en las tablas críticas
* Los sistemas de información solo permiten realizar acciones según un flujo establecido.</t>
  </si>
  <si>
    <t>* Asignación de roles solamente a los funcionarios pertinentes
* Firma de actas de confidencialidad.</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</si>
  <si>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</si>
  <si>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 xml:space="preserve">* Incumplimiento de la normativa.
* Selección de rubros inadecuados.
* Falencias en la ejecución de las funciones. </t>
  </si>
  <si>
    <t>Falta de controles y herramientas para el correcto manejo de los rubros.</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</si>
  <si>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</si>
  <si>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*Roles de los sistemas asignados según cargo.</t>
  </si>
  <si>
    <t>Falta de cultura y responsabilidad por parte de los funcionarios</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</si>
  <si>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</si>
  <si>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</si>
  <si>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Dirección de Certificación y Gestión documental</t>
  </si>
  <si>
    <t>Todos los procesos.
(Excepto: Seguimiento institucional y Jurídica)
(Ordenadores de gasto)</t>
  </si>
  <si>
    <t>Aplica para todos los procesos.
(Excepto: Seguimiento institucional y Jurídica)
(Ordenadores de gastos)</t>
  </si>
  <si>
    <t>DIRECTOR CONTROL INTERNO Y EVALUACIÓN DE GESTIÓN</t>
  </si>
  <si>
    <t>FECHA DE ACTUALIZACIÓN:</t>
  </si>
  <si>
    <t>DOCTOR GERARDO LATORRE BAYONA</t>
  </si>
  <si>
    <t>ING. FRANCISCO JAVIER ACEVEDO</t>
  </si>
  <si>
    <t>REPRESENTANTE DE LA DIRECCIÓN DEL SISTEMA DE GESTIÓN INTEGRADO</t>
  </si>
  <si>
    <t>DANIEL ALFONSO SIERRA BUENO</t>
  </si>
  <si>
    <t>DIRECTOR DE PLANEACIÓN</t>
  </si>
  <si>
    <t>* Docuware.
*TRD</t>
  </si>
  <si>
    <t xml:space="preserve">ORIGINAL FIRMADO </t>
  </si>
  <si>
    <t xml:space="preserve">ORIGINAL FIRMADO  </t>
  </si>
  <si>
    <t xml:space="preserve">Vo. Bo.   ORIGINAL FIRMADO </t>
  </si>
  <si>
    <t>Observaciones</t>
  </si>
  <si>
    <t>* Elaborar y enviar comunicación para el uso adecuado de las líneas telefónicas.</t>
  </si>
  <si>
    <t>* Realizar socialización de circular de aspectos a tener en cuenta para el manejo seguro del sistema de información financiero</t>
  </si>
  <si>
    <t>Ejecutar auditorías internas según el Programa Anual de Auditorías, con el fin de verificar el cumplimiento de la normativa interna y el desarrollo de las actividades propias de cada UAA.</t>
  </si>
  <si>
    <t>Febrero de 2022</t>
  </si>
  <si>
    <t>Diciembre de 2022</t>
  </si>
  <si>
    <t>* Revisión y actualización de la información del micro sitio de Contratación en la pagina web institucional</t>
  </si>
  <si>
    <t>Ene-2022</t>
  </si>
  <si>
    <t xml:space="preserve">Actualizar y socializar los formatos, procedimientos y guías </t>
  </si>
  <si>
    <t>*Actualización y socialización del Manual Normativo y Procedimental para la Administración y Control de los Bienes Muebles de la UIS</t>
  </si>
  <si>
    <t>*Socialización Circular "Recomendaciones para una exitosa gestión Financiera"</t>
  </si>
  <si>
    <t>* Realizar revisión y socialización del Procedimiento de Egresos</t>
  </si>
  <si>
    <t>* Seguimiento trimestral a las inversiones constituidas</t>
  </si>
  <si>
    <t>* Sensibilización y socialización de la Ley de Transparencia y Acceso a la Información Pública y el Índice de Información Clasificada y Reservada en cuanto a los Documentos de Archivos de la Universidad.</t>
  </si>
  <si>
    <t>Dirección de Certificación y Gestión Documental</t>
  </si>
  <si>
    <t>* Implementación del programa de documentos especiales fase 2.</t>
  </si>
  <si>
    <t>* Implementación del programa de reprografía fase 2.</t>
  </si>
  <si>
    <t>* Actualización del Programa de Gestión Documental.</t>
  </si>
  <si>
    <t>* Implementación del programa de documentos, formas y formularios electrónicos.</t>
  </si>
  <si>
    <t>Aprobación, divulgación y apropiación del Código de integridad UIS</t>
  </si>
  <si>
    <t>División de Gestión de Talento Humano
Planeación
Dirección de Control Interno y Evaluación de Gestión
Dirección de Comunicaciones</t>
  </si>
  <si>
    <t>Cumplimiento de los valores establecidos en el Código de Integridad Resolución nº 0534 de 2022
Cumplimiento de los lineamientos del Manual de Conflictos de Interés Resolución nº 0533 de 2022</t>
  </si>
  <si>
    <t>Aprobado 24 de enero de 2022</t>
  </si>
  <si>
    <t>Actualizado 08 de agosto de 2022</t>
  </si>
  <si>
    <t xml:space="preserve">Fecha </t>
  </si>
  <si>
    <t xml:space="preserve">CONTROL ACTUALIZACIONES </t>
  </si>
  <si>
    <t xml:space="preserve">Tipo </t>
  </si>
  <si>
    <t xml:space="preserve">Descripción </t>
  </si>
  <si>
    <t>24/01/2022</t>
  </si>
  <si>
    <t>08/08/2022</t>
  </si>
  <si>
    <t xml:space="preserve">Aprobación </t>
  </si>
  <si>
    <t xml:space="preserve">Actualización </t>
  </si>
  <si>
    <t>Aprobación del documento para la vigencia 2022</t>
  </si>
  <si>
    <t>22/09/2017</t>
  </si>
  <si>
    <t>01/05/2018</t>
  </si>
  <si>
    <t>Aprobación del documento para la vigencia 2018</t>
  </si>
  <si>
    <t>Aprobación del documento para la vigencia 2019</t>
  </si>
  <si>
    <t>Aprobación del documento para la vigencia 2021</t>
  </si>
  <si>
    <t>30/08/2019</t>
  </si>
  <si>
    <t>31/01/2019</t>
  </si>
  <si>
    <t xml:space="preserve">Actualización del documento con relación a algunas acciones </t>
  </si>
  <si>
    <t>31/01/2018</t>
  </si>
  <si>
    <t>25/01/2021</t>
  </si>
  <si>
    <t xml:space="preserve">Vicerrectoría Administrativa 
Planeación 
Dirección de Control Interno y Evaluación de gestión </t>
  </si>
  <si>
    <t xml:space="preserve">Planeación 
Dirección de Control Interno y Evaluación de gestión </t>
  </si>
  <si>
    <t xml:space="preserve">Aprobación de la primera versión del Mapa de Riesgos de Corrupción, aplicable para todas las Unidades Académico Administrativas de la UIS </t>
  </si>
  <si>
    <t xml:space="preserve">Unidad que realizó el cambio </t>
  </si>
  <si>
    <r>
      <t>Entidad:</t>
    </r>
    <r>
      <rPr>
        <sz val="16"/>
        <rFont val="Humanst521 BT"/>
        <family val="2"/>
      </rPr>
      <t xml:space="preserve"> Universidad Industrial de Santander</t>
    </r>
  </si>
  <si>
    <t xml:space="preserve">Se incluyen como controles en los 7 riesgos lo siguiente: 
Cumplimiento de los valores establecidos en el Código de Integridad Resolución nº 0534 de 2022
Cumplimiento de los lineamientos del Manual de Conflictos de Interés Resolución nº 0533 de 2022
Se incluye esta hoja de cálculo, para el control de actualizaciones del documento.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</si>
</sst>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6" x14ac:knownFonts="1">
    <font>
      <sz val="11"/>
      <color theme="1"/>
      <name val="Calibri"/>
      <family val="2"/>
      <scheme val="minor"/>
    </font>
    <font>
      <sz val="12"/>
      <name val="Humanst521 BT"/>
      <family val="2"/>
    </font>
    <font>
      <b/>
      <sz val="12"/>
      <name val="Humanst521 BT"/>
      <family val="2"/>
    </font>
    <font>
      <sz val="9"/>
      <color indexed="81"/>
      <name val="Tahoma"/>
      <family val="2"/>
    </font>
    <font>
      <b/>
      <sz val="9"/>
      <color indexed="81"/>
      <name val="Tahoma"/>
      <family val="2"/>
    </font>
    <font>
      <b/>
      <sz val="10"/>
      <name val="Humanst521 BT"/>
      <family val="2"/>
    </font>
    <font>
      <sz val="10"/>
      <name val="Arial"/>
      <family val="2"/>
    </font>
    <font>
      <b/>
      <sz val="10"/>
      <name val="Arial"/>
      <family val="2"/>
    </font>
    <font>
      <sz val="11"/>
      <color theme="1"/>
      <name val="Calibri"/>
      <family val="2"/>
      <scheme val="minor"/>
    </font>
    <font>
      <sz val="11"/>
      <color rgb="FFFF0000"/>
      <name val="Calibri"/>
      <family val="2"/>
      <scheme val="minor"/>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0"/>
      <color theme="1"/>
      <name val="Arial"/>
      <family val="2"/>
    </font>
    <font>
      <b/>
      <sz val="12"/>
      <color theme="0" tint="-0.499984740745262"/>
      <name val="Humanst521 BT"/>
      <family val="2"/>
    </font>
    <font>
      <sz val="12"/>
      <color rgb="FF222222"/>
      <name val="Humanst521 BT"/>
      <family val="2"/>
    </font>
    <font>
      <sz val="11"/>
      <name val="Calibri"/>
      <family val="2"/>
      <scheme val="minor"/>
    </font>
    <font>
      <sz val="12"/>
      <color theme="4" tint="-0.249977111117893"/>
      <name val="Humanst521 BT"/>
      <family val="2"/>
    </font>
    <font>
      <b/>
      <sz val="10"/>
      <color theme="4" tint="-0.249977111117893"/>
      <name val="Arial"/>
      <family val="2"/>
    </font>
    <font>
      <b/>
      <sz val="10"/>
      <color theme="4" tint="-0.249977111117893"/>
      <name val="Humanst521 BT"/>
      <family val="2"/>
    </font>
    <font>
      <sz val="8"/>
      <color theme="1"/>
      <name val="Humanst521 BT"/>
      <family val="2"/>
    </font>
    <font>
      <b/>
      <sz val="16"/>
      <name val="Humanst521 BT"/>
      <family val="2"/>
    </font>
    <font>
      <sz val="16"/>
      <name val="Humanst521 BT"/>
      <family val="2"/>
    </font>
    <font>
      <sz val="8"/>
      <color theme="4" tint="-0.249977111117893"/>
      <name val="Humanst521 BT"/>
      <family val="2"/>
    </font>
  </fonts>
  <fills count="1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8" fillId="0" borderId="0" applyFont="0" applyFill="0" applyBorder="0" applyAlignment="0" applyProtection="0"/>
    <xf numFmtId="9" fontId="8" fillId="0" borderId="0" applyFont="0" applyFill="0" applyBorder="0" applyAlignment="0" applyProtection="0"/>
  </cellStyleXfs>
  <cellXfs count="191">
    <xf numFmtId="0" fontId="0" fillId="0" borderId="0" xfId="0"/>
    <xf numFmtId="0" fontId="1" fillId="0" borderId="0" xfId="0" applyFont="1" applyAlignment="1">
      <alignment horizontal="center" vertical="center"/>
    </xf>
    <xf numFmtId="0" fontId="1" fillId="0" borderId="0" xfId="0" applyFont="1" applyAlignment="1">
      <alignment horizontal="justify" vertical="center"/>
    </xf>
    <xf numFmtId="0" fontId="1" fillId="0"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0" xfId="0" applyFont="1" applyAlignment="1">
      <alignment horizontal="center"/>
    </xf>
    <xf numFmtId="0" fontId="1" fillId="2" borderId="1" xfId="0" applyFont="1" applyFill="1" applyBorder="1" applyAlignment="1">
      <alignment horizontal="justify" vertical="center" wrapText="1"/>
    </xf>
    <xf numFmtId="0" fontId="11" fillId="3" borderId="1" xfId="0" applyFont="1" applyFill="1" applyBorder="1" applyAlignment="1">
      <alignment horizontal="center" vertical="center"/>
    </xf>
    <xf numFmtId="0" fontId="10" fillId="0" borderId="1" xfId="0" applyFont="1" applyBorder="1"/>
    <xf numFmtId="0" fontId="12" fillId="0" borderId="0" xfId="0" applyFont="1"/>
    <xf numFmtId="0" fontId="1"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3" fillId="0" borderId="0" xfId="0" applyFont="1"/>
    <xf numFmtId="0" fontId="14" fillId="0" borderId="0" xfId="0" applyFont="1" applyAlignment="1">
      <alignment vertical="center" wrapText="1"/>
    </xf>
    <xf numFmtId="0" fontId="13" fillId="0" borderId="0" xfId="0" applyFont="1" applyAlignment="1">
      <alignment horizontal="right"/>
    </xf>
    <xf numFmtId="0" fontId="13" fillId="0" borderId="0" xfId="0" applyFont="1" applyAlignment="1">
      <alignment vertical="center" wrapText="1"/>
    </xf>
    <xf numFmtId="0" fontId="13" fillId="0" borderId="0" xfId="0" applyFont="1" applyAlignment="1">
      <alignment vertical="center"/>
    </xf>
    <xf numFmtId="0" fontId="14" fillId="4" borderId="1" xfId="0" applyFont="1" applyFill="1" applyBorder="1" applyAlignment="1">
      <alignment horizontal="center" vertical="center"/>
    </xf>
    <xf numFmtId="0" fontId="13" fillId="0" borderId="1" xfId="0" applyFont="1" applyBorder="1" applyAlignment="1">
      <alignment horizontal="center" vertical="center"/>
    </xf>
    <xf numFmtId="0" fontId="12" fillId="0" borderId="1" xfId="0" applyFont="1" applyFill="1" applyBorder="1" applyAlignment="1">
      <alignmen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0" fillId="5" borderId="0" xfId="0" applyFont="1" applyFill="1"/>
    <xf numFmtId="0" fontId="1" fillId="0" borderId="1" xfId="0" applyFont="1" applyBorder="1" applyAlignment="1">
      <alignment vertical="center"/>
    </xf>
    <xf numFmtId="0" fontId="1" fillId="2" borderId="1" xfId="0" applyFont="1" applyFill="1" applyBorder="1" applyAlignment="1">
      <alignment horizontal="left" vertical="center" wrapText="1"/>
    </xf>
    <xf numFmtId="17" fontId="12" fillId="0" borderId="1" xfId="0" applyNumberFormat="1"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1" xfId="0" applyFont="1" applyBorder="1" applyAlignment="1">
      <alignment horizontal="justify" vertical="center"/>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xf>
    <xf numFmtId="0" fontId="1" fillId="0" borderId="0" xfId="0" applyFont="1" applyAlignment="1">
      <alignment vertical="center" textRotation="90"/>
    </xf>
    <xf numFmtId="0" fontId="1" fillId="0" borderId="0" xfId="0" applyFont="1" applyFill="1" applyAlignment="1">
      <alignment vertical="center"/>
    </xf>
    <xf numFmtId="0" fontId="6" fillId="0" borderId="0" xfId="0" applyFont="1" applyFill="1" applyAlignment="1">
      <alignment horizontal="center"/>
    </xf>
    <xf numFmtId="0" fontId="5" fillId="0" borderId="0" xfId="0" applyFont="1" applyFill="1" applyAlignment="1">
      <alignment horizontal="left" vertical="center"/>
    </xf>
    <xf numFmtId="0" fontId="6" fillId="0" borderId="0" xfId="0" applyFont="1" applyFill="1" applyAlignment="1">
      <alignment horizontal="left"/>
    </xf>
    <xf numFmtId="0" fontId="6" fillId="0" borderId="0" xfId="0" applyFont="1" applyFill="1" applyBorder="1" applyAlignment="1">
      <alignment horizontal="center"/>
    </xf>
    <xf numFmtId="0" fontId="1" fillId="0" borderId="2" xfId="0" applyFont="1" applyFill="1" applyBorder="1" applyAlignment="1">
      <alignment vertical="center"/>
    </xf>
    <xf numFmtId="0" fontId="1" fillId="0" borderId="3" xfId="0" applyFont="1" applyBorder="1" applyAlignment="1">
      <alignment horizontal="left" vertical="center"/>
    </xf>
    <xf numFmtId="0" fontId="6" fillId="0" borderId="0" xfId="0" applyFont="1" applyFill="1" applyAlignment="1">
      <alignment horizontal="center" vertical="center"/>
    </xf>
    <xf numFmtId="0" fontId="11" fillId="6" borderId="1" xfId="0" applyFont="1" applyFill="1" applyBorder="1" applyAlignment="1">
      <alignment horizontal="center" vertical="center" textRotation="90" wrapText="1"/>
    </xf>
    <xf numFmtId="0" fontId="10" fillId="0" borderId="0" xfId="0" applyFont="1" applyAlignment="1">
      <alignment vertical="center" textRotation="90"/>
    </xf>
    <xf numFmtId="0" fontId="15" fillId="0" borderId="0" xfId="0" applyFont="1" applyFill="1" applyAlignment="1">
      <alignment horizontal="left" vertical="center" wrapText="1"/>
    </xf>
    <xf numFmtId="0" fontId="15" fillId="0" borderId="0" xfId="0" applyFont="1" applyFill="1" applyAlignment="1">
      <alignment horizontal="center" vertical="center" textRotation="90" wrapText="1"/>
    </xf>
    <xf numFmtId="9" fontId="1" fillId="0" borderId="0" xfId="2" applyFont="1" applyAlignment="1">
      <alignment horizontal="center" vertical="center"/>
    </xf>
    <xf numFmtId="0" fontId="1" fillId="2" borderId="1" xfId="0" applyFont="1" applyFill="1" applyBorder="1" applyAlignment="1">
      <alignment horizontal="center" vertical="center" wrapText="1"/>
    </xf>
    <xf numFmtId="9" fontId="1" fillId="2" borderId="1" xfId="2" applyFont="1" applyFill="1" applyBorder="1" applyAlignment="1">
      <alignment horizontal="center" vertical="center" wrapText="1"/>
    </xf>
    <xf numFmtId="9" fontId="12" fillId="2" borderId="1" xfId="2"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xf>
    <xf numFmtId="0" fontId="12" fillId="2" borderId="1" xfId="0" applyFont="1" applyFill="1" applyBorder="1" applyAlignment="1">
      <alignment horizontal="center" vertical="center"/>
    </xf>
    <xf numFmtId="9" fontId="12" fillId="2" borderId="1" xfId="0" applyNumberFormat="1" applyFont="1" applyFill="1" applyBorder="1" applyAlignment="1">
      <alignment horizontal="center" vertical="center" wrapText="1"/>
    </xf>
    <xf numFmtId="9" fontId="12" fillId="2" borderId="1" xfId="1" applyNumberFormat="1" applyFont="1" applyFill="1" applyBorder="1" applyAlignment="1">
      <alignment horizontal="center" vertical="center" wrapText="1"/>
    </xf>
    <xf numFmtId="0" fontId="12" fillId="2" borderId="1" xfId="0" applyFont="1" applyFill="1" applyBorder="1" applyAlignment="1">
      <alignment vertical="center" wrapText="1"/>
    </xf>
    <xf numFmtId="17" fontId="12"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17" fontId="1" fillId="0" borderId="1" xfId="0" applyNumberFormat="1" applyFont="1" applyFill="1" applyBorder="1" applyAlignment="1">
      <alignment horizontal="center" vertical="center" wrapText="1"/>
    </xf>
    <xf numFmtId="17" fontId="1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7"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17"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17" fontId="1" fillId="0" borderId="1" xfId="0" applyNumberFormat="1" applyFont="1" applyBorder="1" applyAlignment="1">
      <alignment horizontal="center" vertical="center" wrapText="1"/>
    </xf>
    <xf numFmtId="17" fontId="1" fillId="0" borderId="7" xfId="0" applyNumberFormat="1" applyFont="1" applyBorder="1" applyAlignment="1">
      <alignment horizontal="center" vertical="center" wrapText="1"/>
    </xf>
    <xf numFmtId="17"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9" fontId="12" fillId="2" borderId="1" xfId="2" applyFont="1" applyFill="1" applyBorder="1" applyAlignment="1">
      <alignment horizontal="center" vertical="center" wrapText="1"/>
    </xf>
    <xf numFmtId="0" fontId="12" fillId="2" borderId="7" xfId="0" applyFont="1" applyFill="1" applyBorder="1" applyAlignment="1">
      <alignment horizontal="justify" vertical="center" wrapText="1"/>
    </xf>
    <xf numFmtId="0" fontId="1" fillId="2"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9" fillId="2" borderId="1" xfId="0" applyFont="1" applyFill="1" applyBorder="1" applyAlignment="1">
      <alignment horizontal="left" vertical="center" wrapText="1"/>
    </xf>
    <xf numFmtId="9" fontId="12" fillId="2" borderId="7" xfId="2" applyFont="1" applyFill="1" applyBorder="1" applyAlignment="1">
      <alignment horizontal="center" vertical="center" wrapText="1"/>
    </xf>
    <xf numFmtId="0" fontId="16" fillId="0" borderId="2" xfId="0" applyFont="1" applyFill="1" applyBorder="1" applyAlignment="1">
      <alignment horizontal="left" vertical="center"/>
    </xf>
    <xf numFmtId="0" fontId="6" fillId="0" borderId="2" xfId="0" applyFont="1" applyFill="1" applyBorder="1" applyAlignment="1">
      <alignment horizontal="left"/>
    </xf>
    <xf numFmtId="0" fontId="14"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justify" vertical="center"/>
    </xf>
    <xf numFmtId="0" fontId="22" fillId="0" borderId="1" xfId="0" applyFont="1" applyBorder="1" applyAlignment="1">
      <alignment horizontal="center" vertical="center"/>
    </xf>
    <xf numFmtId="0" fontId="22" fillId="0" borderId="1" xfId="0" applyFont="1" applyBorder="1" applyAlignment="1">
      <alignment horizontal="justify" vertical="center" wrapText="1"/>
    </xf>
    <xf numFmtId="0" fontId="22" fillId="0" borderId="1" xfId="0" applyFont="1" applyBorder="1" applyAlignment="1">
      <alignment horizontal="justify" vertical="center"/>
    </xf>
    <xf numFmtId="0" fontId="22" fillId="0" borderId="1" xfId="0" applyFont="1" applyBorder="1" applyAlignment="1">
      <alignment vertical="center" wrapText="1"/>
    </xf>
    <xf numFmtId="0" fontId="22" fillId="0" borderId="0" xfId="0" applyFont="1" applyAlignment="1">
      <alignment vertical="center"/>
    </xf>
    <xf numFmtId="0" fontId="22" fillId="0" borderId="1" xfId="0" applyFont="1" applyBorder="1" applyAlignment="1">
      <alignment vertical="center"/>
    </xf>
    <xf numFmtId="0" fontId="25" fillId="0" borderId="1" xfId="0" applyFont="1" applyBorder="1" applyAlignment="1">
      <alignment horizontal="justify" vertical="center" wrapText="1"/>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2"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 fillId="6" borderId="1" xfId="0" applyFont="1" applyFill="1" applyBorder="1" applyAlignment="1">
      <alignment horizontal="center" vertical="center" textRotation="90"/>
    </xf>
    <xf numFmtId="0" fontId="2" fillId="0" borderId="1" xfId="0" applyFont="1" applyFill="1" applyBorder="1" applyAlignment="1">
      <alignment horizontal="center" vertical="center"/>
    </xf>
    <xf numFmtId="0" fontId="2" fillId="6" borderId="1" xfId="0" applyFont="1" applyFill="1" applyBorder="1" applyAlignment="1">
      <alignment horizontal="center" vertical="center" textRotation="90" wrapText="1"/>
    </xf>
    <xf numFmtId="9" fontId="2" fillId="6" borderId="1" xfId="2" applyFont="1" applyFill="1" applyBorder="1" applyAlignment="1">
      <alignment horizontal="center" vertical="center" textRotation="90"/>
    </xf>
    <xf numFmtId="0" fontId="17"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1" fontId="12" fillId="0" borderId="1" xfId="0" applyNumberFormat="1" applyFont="1" applyFill="1" applyBorder="1" applyAlignment="1">
      <alignment horizontal="center" vertical="center" wrapText="1"/>
    </xf>
    <xf numFmtId="17"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vertical="center" wrapText="1"/>
    </xf>
    <xf numFmtId="17" fontId="1" fillId="0"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9" fontId="12" fillId="2" borderId="1" xfId="1"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 xfId="0" applyFont="1" applyFill="1" applyBorder="1" applyAlignment="1">
      <alignment horizontal="center"/>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9" fillId="0" borderId="1" xfId="0" applyFont="1" applyBorder="1" applyAlignment="1">
      <alignment horizontal="left" vertical="center" wrapText="1"/>
    </xf>
    <xf numFmtId="9" fontId="12" fillId="2" borderId="1" xfId="2" applyFont="1" applyFill="1" applyBorder="1" applyAlignment="1">
      <alignment horizontal="center" vertical="center" wrapText="1"/>
    </xf>
    <xf numFmtId="0" fontId="12" fillId="2"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9" fontId="12" fillId="2" borderId="1" xfId="0" applyNumberFormat="1" applyFont="1" applyFill="1" applyBorder="1" applyAlignment="1">
      <alignment horizontal="left" vertical="center" wrapText="1"/>
    </xf>
    <xf numFmtId="0" fontId="12" fillId="2" borderId="7" xfId="0" applyFont="1" applyFill="1" applyBorder="1" applyAlignment="1">
      <alignment horizontal="justify" vertical="center" wrapText="1"/>
    </xf>
    <xf numFmtId="0" fontId="12" fillId="2" borderId="9" xfId="0" applyFont="1" applyFill="1" applyBorder="1" applyAlignment="1">
      <alignment horizontal="justify" vertical="center" wrapText="1"/>
    </xf>
    <xf numFmtId="9" fontId="12" fillId="2" borderId="7" xfId="0" applyNumberFormat="1" applyFont="1" applyFill="1" applyBorder="1" applyAlignment="1">
      <alignment horizontal="center" vertical="center" wrapText="1"/>
    </xf>
    <xf numFmtId="9" fontId="12" fillId="2" borderId="9"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8" xfId="0"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6" fillId="0" borderId="2" xfId="0" applyFont="1" applyFill="1" applyBorder="1" applyAlignment="1">
      <alignment horizont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21" fillId="0" borderId="1" xfId="0" applyFont="1" applyFill="1" applyBorder="1" applyAlignment="1">
      <alignment horizontal="center" vertical="center" wrapText="1"/>
    </xf>
    <xf numFmtId="0" fontId="11" fillId="10" borderId="1" xfId="0" applyFont="1" applyFill="1" applyBorder="1" applyAlignment="1">
      <alignment horizontal="center" vertical="center"/>
    </xf>
    <xf numFmtId="0" fontId="11" fillId="11" borderId="1" xfId="0" applyFont="1" applyFill="1" applyBorder="1" applyAlignment="1">
      <alignment horizontal="center" vertical="center"/>
    </xf>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5"/>
  <sheetViews>
    <sheetView workbookViewId="0">
      <selection activeCell="F23" sqref="F23"/>
    </sheetView>
  </sheetViews>
  <sheetFormatPr baseColWidth="10" defaultRowHeight="15" x14ac:dyDescent="0.25"/>
  <cols>
    <col min="1" max="1" width="2.42578125" style="17" customWidth="1"/>
    <col min="2" max="2" width="5.5703125" style="17" customWidth="1"/>
    <col min="3" max="3" width="54" style="21" customWidth="1"/>
    <col min="4" max="4" width="14.28515625" style="17" customWidth="1"/>
    <col min="5" max="5" width="11.42578125" style="17"/>
    <col min="6" max="6" width="15.7109375" style="17" customWidth="1"/>
    <col min="7" max="7" width="12.42578125" style="17" customWidth="1"/>
    <col min="8" max="16384" width="11.42578125" style="17"/>
  </cols>
  <sheetData>
    <row r="2" spans="2:7" x14ac:dyDescent="0.25">
      <c r="C2" s="18" t="s">
        <v>144</v>
      </c>
    </row>
    <row r="3" spans="2:7" x14ac:dyDescent="0.25">
      <c r="B3" s="19" t="s">
        <v>145</v>
      </c>
      <c r="C3" s="20" t="s">
        <v>146</v>
      </c>
    </row>
    <row r="4" spans="2:7" x14ac:dyDescent="0.25">
      <c r="B4" s="19" t="s">
        <v>147</v>
      </c>
      <c r="C4" s="20" t="s">
        <v>148</v>
      </c>
    </row>
    <row r="5" spans="2:7" x14ac:dyDescent="0.25">
      <c r="B5" s="19" t="s">
        <v>149</v>
      </c>
      <c r="C5" s="20" t="s">
        <v>150</v>
      </c>
    </row>
    <row r="6" spans="2:7" x14ac:dyDescent="0.25">
      <c r="B6" s="19" t="s">
        <v>151</v>
      </c>
      <c r="C6" s="20" t="s">
        <v>152</v>
      </c>
    </row>
    <row r="8" spans="2:7" ht="21" customHeight="1" x14ac:dyDescent="0.25">
      <c r="B8" s="114" t="s">
        <v>6</v>
      </c>
      <c r="C8" s="115"/>
      <c r="D8" s="22" t="s">
        <v>153</v>
      </c>
      <c r="E8" s="22" t="s">
        <v>154</v>
      </c>
      <c r="F8" s="22" t="s">
        <v>155</v>
      </c>
      <c r="G8" s="22" t="s">
        <v>156</v>
      </c>
    </row>
    <row r="9" spans="2:7" ht="36.75" customHeight="1" x14ac:dyDescent="0.25">
      <c r="B9" s="23">
        <v>1</v>
      </c>
      <c r="C9" s="16" t="s">
        <v>39</v>
      </c>
      <c r="D9" s="23" t="s">
        <v>157</v>
      </c>
      <c r="E9" s="23" t="s">
        <v>157</v>
      </c>
      <c r="F9" s="23" t="s">
        <v>157</v>
      </c>
      <c r="G9" s="23"/>
    </row>
    <row r="10" spans="2:7" ht="36.75" customHeight="1" x14ac:dyDescent="0.25">
      <c r="B10" s="23">
        <v>2</v>
      </c>
      <c r="C10" s="16" t="s">
        <v>30</v>
      </c>
      <c r="D10" s="23" t="s">
        <v>157</v>
      </c>
      <c r="E10" s="23"/>
      <c r="F10" s="23" t="s">
        <v>157</v>
      </c>
      <c r="G10" s="23"/>
    </row>
    <row r="11" spans="2:7" ht="36.75" customHeight="1" x14ac:dyDescent="0.25">
      <c r="B11" s="23">
        <v>3</v>
      </c>
      <c r="C11" s="16" t="s">
        <v>31</v>
      </c>
      <c r="D11" s="23"/>
      <c r="E11" s="23"/>
      <c r="F11" s="23" t="s">
        <v>157</v>
      </c>
      <c r="G11" s="23"/>
    </row>
    <row r="12" spans="2:7" ht="36.75" customHeight="1" x14ac:dyDescent="0.25">
      <c r="B12" s="23">
        <v>4</v>
      </c>
      <c r="C12" s="16" t="s">
        <v>158</v>
      </c>
      <c r="D12" s="23" t="s">
        <v>157</v>
      </c>
      <c r="E12" s="23" t="s">
        <v>157</v>
      </c>
      <c r="F12" s="23" t="s">
        <v>157</v>
      </c>
      <c r="G12" s="23" t="s">
        <v>157</v>
      </c>
    </row>
    <row r="13" spans="2:7" ht="36.75" customHeight="1" x14ac:dyDescent="0.25">
      <c r="B13" s="23">
        <v>5</v>
      </c>
      <c r="C13" s="16" t="s">
        <v>41</v>
      </c>
      <c r="D13" s="23"/>
      <c r="E13" s="23" t="s">
        <v>157</v>
      </c>
      <c r="F13" s="23"/>
      <c r="G13" s="23" t="s">
        <v>157</v>
      </c>
    </row>
    <row r="14" spans="2:7" ht="36.75" customHeight="1" x14ac:dyDescent="0.25">
      <c r="B14" s="23">
        <v>6</v>
      </c>
      <c r="C14" s="16" t="s">
        <v>34</v>
      </c>
      <c r="D14" s="23" t="s">
        <v>157</v>
      </c>
      <c r="E14" s="23" t="s">
        <v>157</v>
      </c>
      <c r="F14" s="23" t="s">
        <v>157</v>
      </c>
      <c r="G14" s="23"/>
    </row>
    <row r="15" spans="2:7" ht="36.75" customHeight="1" x14ac:dyDescent="0.25">
      <c r="B15" s="23">
        <v>7</v>
      </c>
      <c r="C15" s="16" t="s">
        <v>35</v>
      </c>
      <c r="D15" s="23" t="s">
        <v>157</v>
      </c>
      <c r="E15" s="23" t="s">
        <v>157</v>
      </c>
      <c r="F15" s="23" t="s">
        <v>157</v>
      </c>
      <c r="G15" s="23"/>
    </row>
  </sheetData>
  <mergeCells count="1">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2:V85"/>
  <sheetViews>
    <sheetView showGridLines="0" tabSelected="1" zoomScale="70" zoomScaleNormal="70" workbookViewId="0">
      <selection activeCell="C5" sqref="C5:C7"/>
    </sheetView>
  </sheetViews>
  <sheetFormatPr baseColWidth="10" defaultRowHeight="15.75" x14ac:dyDescent="0.25"/>
  <cols>
    <col min="1" max="1" width="4" style="21" customWidth="1"/>
    <col min="2" max="2" width="4" style="1" bestFit="1" customWidth="1"/>
    <col min="3" max="3" width="22.140625" style="31" customWidth="1"/>
    <col min="4" max="4" width="26.7109375" style="32" customWidth="1"/>
    <col min="5" max="5" width="42.28515625" style="34" customWidth="1"/>
    <col min="6" max="6" width="44" style="34" customWidth="1"/>
    <col min="7" max="7" width="40.42578125" style="33" customWidth="1"/>
    <col min="8" max="8" width="42.28515625" style="33" customWidth="1"/>
    <col min="9" max="9" width="8.5703125" style="1" customWidth="1"/>
    <col min="10" max="10" width="10.28515625" style="1" customWidth="1"/>
    <col min="11" max="11" width="10.85546875" style="50" customWidth="1"/>
    <col min="12" max="12" width="71.28515625" style="34" customWidth="1"/>
    <col min="13" max="13" width="5.7109375" style="1" customWidth="1"/>
    <col min="14" max="14" width="5.42578125" style="1" customWidth="1"/>
    <col min="15" max="15" width="12" style="40" customWidth="1"/>
    <col min="16" max="16" width="54.140625" style="34" customWidth="1"/>
    <col min="17" max="17" width="29.7109375" style="33" customWidth="1"/>
    <col min="18" max="18" width="9.7109375" style="1" customWidth="1"/>
    <col min="19" max="19" width="10.5703125" style="31" customWidth="1"/>
    <col min="20" max="20" width="9.5703125" style="1" customWidth="1"/>
    <col min="21" max="21" width="9.5703125" style="53" hidden="1" customWidth="1"/>
    <col min="22" max="22" width="57.85546875" style="2" hidden="1" customWidth="1"/>
    <col min="23" max="16384" width="11.42578125" style="41"/>
  </cols>
  <sheetData>
    <row r="2" spans="2:22" ht="37.5" customHeight="1" x14ac:dyDescent="0.25">
      <c r="B2" s="135" t="s">
        <v>0</v>
      </c>
      <c r="C2" s="135"/>
      <c r="D2" s="135"/>
      <c r="E2" s="135"/>
      <c r="F2" s="135"/>
      <c r="G2" s="135"/>
      <c r="H2" s="135"/>
      <c r="I2" s="135"/>
      <c r="J2" s="135"/>
      <c r="K2" s="135"/>
      <c r="L2" s="135"/>
      <c r="M2" s="135"/>
      <c r="N2" s="135"/>
      <c r="O2" s="135"/>
      <c r="P2" s="135"/>
      <c r="Q2" s="135"/>
      <c r="R2" s="135"/>
      <c r="S2" s="135"/>
      <c r="T2" s="135"/>
      <c r="U2" s="135"/>
      <c r="V2" s="135"/>
    </row>
    <row r="3" spans="2:22" ht="39.75" customHeight="1" x14ac:dyDescent="0.25">
      <c r="B3" s="136" t="s">
        <v>327</v>
      </c>
      <c r="C3" s="136"/>
      <c r="D3" s="136"/>
      <c r="E3" s="136"/>
      <c r="F3" s="136"/>
      <c r="G3" s="136"/>
      <c r="H3" s="136"/>
      <c r="I3" s="136"/>
      <c r="J3" s="136"/>
      <c r="K3" s="136"/>
      <c r="L3" s="136"/>
      <c r="M3" s="136"/>
      <c r="N3" s="136"/>
      <c r="O3" s="136"/>
      <c r="P3" s="136"/>
      <c r="Q3" s="136"/>
      <c r="R3" s="136"/>
      <c r="S3" s="136"/>
      <c r="T3" s="136"/>
      <c r="U3" s="136"/>
      <c r="V3" s="136"/>
    </row>
    <row r="4" spans="2:22" ht="31.5" customHeight="1" x14ac:dyDescent="0.25">
      <c r="B4" s="138" t="s">
        <v>1</v>
      </c>
      <c r="C4" s="138"/>
      <c r="D4" s="138"/>
      <c r="E4" s="138"/>
      <c r="F4" s="138"/>
      <c r="G4" s="138"/>
      <c r="H4" s="138" t="s">
        <v>2</v>
      </c>
      <c r="I4" s="138"/>
      <c r="J4" s="138"/>
      <c r="K4" s="138"/>
      <c r="L4" s="138"/>
      <c r="M4" s="138"/>
      <c r="N4" s="138"/>
      <c r="O4" s="138"/>
      <c r="P4" s="138" t="s">
        <v>3</v>
      </c>
      <c r="Q4" s="138"/>
      <c r="R4" s="138"/>
      <c r="S4" s="138"/>
      <c r="T4" s="138"/>
      <c r="U4" s="138"/>
      <c r="V4" s="37"/>
    </row>
    <row r="5" spans="2:22" x14ac:dyDescent="0.25">
      <c r="B5" s="133" t="s">
        <v>27</v>
      </c>
      <c r="C5" s="133" t="s">
        <v>4</v>
      </c>
      <c r="D5" s="133" t="s">
        <v>6</v>
      </c>
      <c r="E5" s="133" t="s">
        <v>5</v>
      </c>
      <c r="F5" s="133"/>
      <c r="G5" s="133"/>
      <c r="H5" s="133" t="s">
        <v>7</v>
      </c>
      <c r="I5" s="133" t="s">
        <v>8</v>
      </c>
      <c r="J5" s="133"/>
      <c r="K5" s="133"/>
      <c r="L5" s="134" t="s">
        <v>9</v>
      </c>
      <c r="M5" s="134"/>
      <c r="N5" s="134"/>
      <c r="O5" s="134"/>
      <c r="P5" s="133" t="s">
        <v>10</v>
      </c>
      <c r="Q5" s="133" t="s">
        <v>11</v>
      </c>
      <c r="R5" s="139" t="s">
        <v>12</v>
      </c>
      <c r="S5" s="139" t="s">
        <v>13</v>
      </c>
      <c r="T5" s="137" t="s">
        <v>14</v>
      </c>
      <c r="U5" s="140" t="s">
        <v>28</v>
      </c>
      <c r="V5" s="133" t="s">
        <v>280</v>
      </c>
    </row>
    <row r="6" spans="2:22" x14ac:dyDescent="0.25">
      <c r="B6" s="133"/>
      <c r="C6" s="133"/>
      <c r="D6" s="133"/>
      <c r="E6" s="133"/>
      <c r="F6" s="133"/>
      <c r="G6" s="133"/>
      <c r="H6" s="133"/>
      <c r="I6" s="133" t="s">
        <v>15</v>
      </c>
      <c r="J6" s="133"/>
      <c r="K6" s="133"/>
      <c r="L6" s="133" t="s">
        <v>16</v>
      </c>
      <c r="M6" s="133" t="s">
        <v>17</v>
      </c>
      <c r="N6" s="133"/>
      <c r="O6" s="133"/>
      <c r="P6" s="133"/>
      <c r="Q6" s="133"/>
      <c r="R6" s="139"/>
      <c r="S6" s="139"/>
      <c r="T6" s="137"/>
      <c r="U6" s="140"/>
      <c r="V6" s="134"/>
    </row>
    <row r="7" spans="2:22" ht="74.25" x14ac:dyDescent="0.25">
      <c r="B7" s="133"/>
      <c r="C7" s="133"/>
      <c r="D7" s="133"/>
      <c r="E7" s="133"/>
      <c r="F7" s="133"/>
      <c r="G7" s="133"/>
      <c r="H7" s="133"/>
      <c r="I7" s="38" t="s">
        <v>18</v>
      </c>
      <c r="J7" s="39" t="s">
        <v>19</v>
      </c>
      <c r="K7" s="49" t="s">
        <v>20</v>
      </c>
      <c r="L7" s="133"/>
      <c r="M7" s="39" t="s">
        <v>18</v>
      </c>
      <c r="N7" s="39" t="s">
        <v>19</v>
      </c>
      <c r="O7" s="38" t="s">
        <v>21</v>
      </c>
      <c r="P7" s="133"/>
      <c r="Q7" s="133"/>
      <c r="R7" s="139"/>
      <c r="S7" s="139"/>
      <c r="T7" s="137"/>
      <c r="U7" s="140"/>
      <c r="V7" s="134"/>
    </row>
    <row r="8" spans="2:22" ht="94.5" x14ac:dyDescent="0.25">
      <c r="B8" s="121">
        <v>1</v>
      </c>
      <c r="C8" s="131" t="s">
        <v>29</v>
      </c>
      <c r="D8" s="141" t="s">
        <v>171</v>
      </c>
      <c r="E8" s="117" t="s">
        <v>164</v>
      </c>
      <c r="F8" s="117"/>
      <c r="G8" s="117"/>
      <c r="H8" s="142" t="s">
        <v>248</v>
      </c>
      <c r="I8" s="131">
        <v>2</v>
      </c>
      <c r="J8" s="131">
        <v>20</v>
      </c>
      <c r="K8" s="118" t="str">
        <f>IF(I8*J8=0," ",IF(OR(AND(I8=1,J8=5),AND(I8=1,J8=10),AND(I8=2,J8=10)),"Bajo",IF(OR(AND(I8=1,J8=20),AND(I8=2,J8=10),AND(I8=3,J8=5),AND(I8=4,J8=5),AND(I8=5,J8=5)),"Moderado",IF(OR(AND(I8=2,J8=20),AND(I8=3,J8=10),AND(I8=4,J8=10),AND(I8=5,J8=10)),"Alto",IF(OR(AND(I8=3,J8=20),AND(I8=4,J8=20),AND(I8=5,J8=20)),"Extremo","")))))</f>
        <v>Alto</v>
      </c>
      <c r="L8" s="117" t="s">
        <v>246</v>
      </c>
      <c r="M8" s="131">
        <v>1</v>
      </c>
      <c r="N8" s="131">
        <v>20</v>
      </c>
      <c r="O8" s="153" t="str">
        <f>IF(M8*N8=0," ",IF(OR(AND(M8=1,N8=5),AND(M8=1,N8=10),AND(M8=2,N8=10)),"Bajo",IF(OR(AND(M8=1,N8=20),AND(M8=2,N8=10),AND(M8=3,N8=5),AND(M8=4,N8=5),AND(M8=5,N8=5)),"Moderado",IF(OR(AND(M8=2,N8=20),AND(M8=3,N8=10),AND(M8=4,N8=10),AND(M8=5,N8=10)),"Alto",IF(OR(AND(M8=3,N8=20),AND(M8=4,N8=20),AND(M8=5,N8=20)),"Extremo","")))))</f>
        <v>Moderado</v>
      </c>
      <c r="P8" s="91" t="s">
        <v>299</v>
      </c>
      <c r="Q8" s="15" t="s">
        <v>300</v>
      </c>
      <c r="R8" s="90" t="s">
        <v>287</v>
      </c>
      <c r="S8" s="90">
        <v>44926</v>
      </c>
      <c r="T8" s="86">
        <v>1</v>
      </c>
      <c r="U8" s="56"/>
      <c r="V8" s="57"/>
    </row>
    <row r="9" spans="2:22" ht="44.25" customHeight="1" x14ac:dyDescent="0.25">
      <c r="B9" s="121"/>
      <c r="C9" s="131"/>
      <c r="D9" s="141"/>
      <c r="E9" s="117"/>
      <c r="F9" s="117"/>
      <c r="G9" s="117"/>
      <c r="H9" s="142"/>
      <c r="I9" s="131"/>
      <c r="J9" s="131"/>
      <c r="K9" s="118"/>
      <c r="L9" s="117"/>
      <c r="M9" s="131"/>
      <c r="N9" s="131"/>
      <c r="O9" s="153"/>
      <c r="P9" s="76" t="s">
        <v>286</v>
      </c>
      <c r="Q9" s="15" t="s">
        <v>188</v>
      </c>
      <c r="R9" s="68" t="s">
        <v>287</v>
      </c>
      <c r="S9" s="68">
        <v>44926</v>
      </c>
      <c r="T9" s="77">
        <v>1</v>
      </c>
      <c r="U9" s="56"/>
      <c r="V9" s="57"/>
    </row>
    <row r="10" spans="2:22" ht="63" x14ac:dyDescent="0.25">
      <c r="B10" s="121"/>
      <c r="C10" s="131"/>
      <c r="D10" s="141"/>
      <c r="E10" s="98" t="s">
        <v>198</v>
      </c>
      <c r="F10" s="96" t="s">
        <v>205</v>
      </c>
      <c r="G10" s="96"/>
      <c r="H10" s="142"/>
      <c r="I10" s="131"/>
      <c r="J10" s="131"/>
      <c r="K10" s="118"/>
      <c r="L10" s="99" t="s">
        <v>301</v>
      </c>
      <c r="M10" s="131"/>
      <c r="N10" s="131"/>
      <c r="O10" s="153"/>
      <c r="P10" s="91"/>
      <c r="Q10" s="15"/>
      <c r="R10" s="92"/>
      <c r="S10" s="92"/>
      <c r="T10" s="93"/>
      <c r="U10" s="94"/>
      <c r="V10" s="57"/>
    </row>
    <row r="11" spans="2:22" ht="78.75" x14ac:dyDescent="0.25">
      <c r="B11" s="121"/>
      <c r="C11" s="131"/>
      <c r="D11" s="141"/>
      <c r="E11" s="143" t="s">
        <v>206</v>
      </c>
      <c r="F11" s="143" t="s">
        <v>40</v>
      </c>
      <c r="G11" s="117"/>
      <c r="H11" s="142"/>
      <c r="I11" s="131"/>
      <c r="J11" s="131"/>
      <c r="K11" s="118"/>
      <c r="L11" s="29" t="s">
        <v>201</v>
      </c>
      <c r="M11" s="131"/>
      <c r="N11" s="131"/>
      <c r="O11" s="153"/>
      <c r="P11" s="76"/>
      <c r="Q11" s="15"/>
      <c r="R11" s="68"/>
      <c r="S11" s="68"/>
      <c r="T11" s="77"/>
      <c r="U11" s="56"/>
      <c r="V11" s="58"/>
    </row>
    <row r="12" spans="2:22" ht="47.25" x14ac:dyDescent="0.25">
      <c r="B12" s="121"/>
      <c r="C12" s="131"/>
      <c r="D12" s="141"/>
      <c r="E12" s="143"/>
      <c r="F12" s="143"/>
      <c r="G12" s="117"/>
      <c r="H12" s="142"/>
      <c r="I12" s="131"/>
      <c r="J12" s="131"/>
      <c r="K12" s="118"/>
      <c r="L12" s="25" t="s">
        <v>236</v>
      </c>
      <c r="M12" s="131"/>
      <c r="N12" s="131"/>
      <c r="O12" s="153"/>
      <c r="P12" s="76"/>
      <c r="Q12" s="15"/>
      <c r="R12" s="68"/>
      <c r="S12" s="68"/>
      <c r="T12" s="77"/>
      <c r="U12" s="56"/>
      <c r="V12" s="57"/>
    </row>
    <row r="13" spans="2:22" ht="47.25" x14ac:dyDescent="0.25">
      <c r="B13" s="121"/>
      <c r="C13" s="131"/>
      <c r="D13" s="141"/>
      <c r="E13" s="98" t="s">
        <v>179</v>
      </c>
      <c r="F13" s="96" t="s">
        <v>184</v>
      </c>
      <c r="G13" s="4"/>
      <c r="H13" s="142"/>
      <c r="I13" s="131"/>
      <c r="J13" s="131"/>
      <c r="K13" s="118"/>
      <c r="L13" s="29" t="s">
        <v>191</v>
      </c>
      <c r="M13" s="131"/>
      <c r="N13" s="131"/>
      <c r="O13" s="153"/>
      <c r="P13" s="76"/>
      <c r="Q13" s="15"/>
      <c r="R13" s="68"/>
      <c r="S13" s="68"/>
      <c r="T13" s="77"/>
      <c r="U13" s="56"/>
      <c r="V13" s="57"/>
    </row>
    <row r="14" spans="2:22" ht="15.75" customHeight="1" x14ac:dyDescent="0.25">
      <c r="B14" s="121"/>
      <c r="C14" s="131"/>
      <c r="D14" s="141"/>
      <c r="E14" s="117" t="s">
        <v>185</v>
      </c>
      <c r="F14" s="143" t="s">
        <v>186</v>
      </c>
      <c r="G14" s="143"/>
      <c r="H14" s="142"/>
      <c r="I14" s="131"/>
      <c r="J14" s="131"/>
      <c r="K14" s="118"/>
      <c r="L14" s="117" t="s">
        <v>196</v>
      </c>
      <c r="M14" s="131"/>
      <c r="N14" s="131"/>
      <c r="O14" s="153"/>
      <c r="P14" s="142" t="s">
        <v>289</v>
      </c>
      <c r="Q14" s="142" t="s">
        <v>208</v>
      </c>
      <c r="R14" s="149">
        <v>44581</v>
      </c>
      <c r="S14" s="149">
        <v>44923</v>
      </c>
      <c r="T14" s="131">
        <v>1</v>
      </c>
      <c r="U14" s="171"/>
      <c r="V14" s="165"/>
    </row>
    <row r="15" spans="2:22" x14ac:dyDescent="0.25">
      <c r="B15" s="121"/>
      <c r="C15" s="131"/>
      <c r="D15" s="141"/>
      <c r="E15" s="117"/>
      <c r="F15" s="143"/>
      <c r="G15" s="143"/>
      <c r="H15" s="142"/>
      <c r="I15" s="131"/>
      <c r="J15" s="131"/>
      <c r="K15" s="118"/>
      <c r="L15" s="117"/>
      <c r="M15" s="131"/>
      <c r="N15" s="131"/>
      <c r="O15" s="153"/>
      <c r="P15" s="142"/>
      <c r="Q15" s="169"/>
      <c r="R15" s="170"/>
      <c r="S15" s="170"/>
      <c r="T15" s="170"/>
      <c r="U15" s="166"/>
      <c r="V15" s="166"/>
    </row>
    <row r="16" spans="2:22" ht="31.5" x14ac:dyDescent="0.25">
      <c r="B16" s="121"/>
      <c r="C16" s="131"/>
      <c r="D16" s="141"/>
      <c r="E16" s="117" t="s">
        <v>180</v>
      </c>
      <c r="F16" s="98" t="s">
        <v>209</v>
      </c>
      <c r="G16" s="28"/>
      <c r="H16" s="142"/>
      <c r="I16" s="131"/>
      <c r="J16" s="131"/>
      <c r="K16" s="118"/>
      <c r="L16" s="29" t="s">
        <v>192</v>
      </c>
      <c r="M16" s="131"/>
      <c r="N16" s="131"/>
      <c r="O16" s="153"/>
      <c r="P16" s="146"/>
      <c r="Q16" s="146"/>
      <c r="R16" s="145"/>
      <c r="S16" s="145"/>
      <c r="T16" s="144"/>
      <c r="U16" s="167"/>
      <c r="V16" s="172"/>
    </row>
    <row r="17" spans="2:22" ht="31.5" x14ac:dyDescent="0.25">
      <c r="B17" s="121"/>
      <c r="C17" s="131"/>
      <c r="D17" s="141"/>
      <c r="E17" s="117"/>
      <c r="F17" s="98" t="s">
        <v>181</v>
      </c>
      <c r="G17" s="4"/>
      <c r="H17" s="142"/>
      <c r="I17" s="131"/>
      <c r="J17" s="131"/>
      <c r="K17" s="118"/>
      <c r="L17" s="29" t="s">
        <v>249</v>
      </c>
      <c r="M17" s="131"/>
      <c r="N17" s="131"/>
      <c r="O17" s="153"/>
      <c r="P17" s="146"/>
      <c r="Q17" s="146"/>
      <c r="R17" s="145"/>
      <c r="S17" s="145"/>
      <c r="T17" s="144"/>
      <c r="U17" s="167"/>
      <c r="V17" s="173"/>
    </row>
    <row r="18" spans="2:22" ht="126" x14ac:dyDescent="0.25">
      <c r="B18" s="121"/>
      <c r="C18" s="131"/>
      <c r="D18" s="141"/>
      <c r="E18" s="96" t="s">
        <v>187</v>
      </c>
      <c r="F18" s="96" t="s">
        <v>205</v>
      </c>
      <c r="G18" s="4"/>
      <c r="H18" s="142"/>
      <c r="I18" s="131"/>
      <c r="J18" s="131"/>
      <c r="K18" s="118"/>
      <c r="L18" s="29" t="s">
        <v>250</v>
      </c>
      <c r="M18" s="131"/>
      <c r="N18" s="131"/>
      <c r="O18" s="153"/>
      <c r="P18" s="67"/>
      <c r="Q18" s="24"/>
      <c r="R18" s="69"/>
      <c r="S18" s="69"/>
      <c r="T18" s="71"/>
      <c r="U18" s="56"/>
      <c r="V18" s="57"/>
    </row>
    <row r="19" spans="2:22" ht="94.5" x14ac:dyDescent="0.25">
      <c r="B19" s="121"/>
      <c r="C19" s="131"/>
      <c r="D19" s="141"/>
      <c r="E19" s="96" t="s">
        <v>170</v>
      </c>
      <c r="F19" s="98" t="s">
        <v>46</v>
      </c>
      <c r="G19" s="4"/>
      <c r="H19" s="142"/>
      <c r="I19" s="131"/>
      <c r="J19" s="131"/>
      <c r="K19" s="118"/>
      <c r="L19" s="29" t="s">
        <v>251</v>
      </c>
      <c r="M19" s="131"/>
      <c r="N19" s="131"/>
      <c r="O19" s="153"/>
      <c r="P19" s="67"/>
      <c r="Q19" s="24"/>
      <c r="R19" s="69"/>
      <c r="S19" s="69"/>
      <c r="T19" s="71"/>
      <c r="U19" s="56"/>
      <c r="V19" s="57"/>
    </row>
    <row r="20" spans="2:22" ht="78.75" x14ac:dyDescent="0.25">
      <c r="B20" s="121"/>
      <c r="C20" s="131"/>
      <c r="D20" s="141"/>
      <c r="E20" s="91" t="s">
        <v>231</v>
      </c>
      <c r="F20" s="96" t="s">
        <v>232</v>
      </c>
      <c r="G20" s="3"/>
      <c r="H20" s="142"/>
      <c r="I20" s="131"/>
      <c r="J20" s="131"/>
      <c r="K20" s="118"/>
      <c r="L20" s="29" t="s">
        <v>237</v>
      </c>
      <c r="M20" s="131"/>
      <c r="N20" s="131"/>
      <c r="O20" s="153"/>
      <c r="P20" s="80" t="s">
        <v>281</v>
      </c>
      <c r="Q20" s="87" t="s">
        <v>182</v>
      </c>
      <c r="R20" s="88">
        <v>44562</v>
      </c>
      <c r="S20" s="88">
        <v>44926</v>
      </c>
      <c r="T20" s="78">
        <v>3</v>
      </c>
      <c r="U20" s="56"/>
      <c r="V20" s="57"/>
    </row>
    <row r="21" spans="2:22" ht="94.5" x14ac:dyDescent="0.25">
      <c r="B21" s="120">
        <v>2</v>
      </c>
      <c r="C21" s="131" t="s">
        <v>267</v>
      </c>
      <c r="D21" s="120" t="s">
        <v>30</v>
      </c>
      <c r="E21" s="125" t="s">
        <v>164</v>
      </c>
      <c r="F21" s="125"/>
      <c r="G21" s="122"/>
      <c r="H21" s="151" t="s">
        <v>264</v>
      </c>
      <c r="I21" s="120">
        <v>3</v>
      </c>
      <c r="J21" s="120">
        <v>20</v>
      </c>
      <c r="K21" s="150" t="str">
        <f>IF(I21*J21=0," ",IF(OR(AND(I21=1,J21=5),AND(I21=1,J21=10),AND(I21=2,J21=10)),"Bajo",IF(OR(AND(I21=1,J21=20),AND(I21=2,J21=10),AND(I21=3,J21=5),AND(I21=4,J21=5),AND(I21=5,J21=5)),"Moderado",IF(OR(AND(I21=2,J21=20),AND(I21=3,J21=10),AND(I21=4,J21=10),AND(I21=5,J21=10)),"Alto",IF(OR(AND(I21=3,J21=20),AND(I21=4,J21=20),AND(I21=5,J21=20)),"Extremo","")))))</f>
        <v>Extremo</v>
      </c>
      <c r="L21" s="117" t="s">
        <v>203</v>
      </c>
      <c r="M21" s="120">
        <v>1</v>
      </c>
      <c r="N21" s="120">
        <v>20</v>
      </c>
      <c r="O21" s="119" t="str">
        <f>IF(M21*N21=0," ",IF(OR(AND(M21=1,N21=5),AND(M21=1,N21=10),AND(M21=2,N21=10)),"Bajo",IF(OR(AND(M21=1,N21=20),AND(M21=2,N21=10),AND(M21=3,N21=5),AND(M21=4,N21=5),AND(M21=5,N21=5)),"Moderado",IF(OR(AND(M21=2,N21=20),AND(M21=3,N21=10),AND(M21=4,N21=10),AND(M21=5,N21=10)),"Alto",IF(OR(AND(M21=3,N21=20),AND(M21=4,N21=20),AND(M21=5,N21=20)),"Extremo","")))))</f>
        <v>Moderado</v>
      </c>
      <c r="P21" s="85" t="s">
        <v>299</v>
      </c>
      <c r="Q21" s="15" t="s">
        <v>300</v>
      </c>
      <c r="R21" s="90" t="s">
        <v>287</v>
      </c>
      <c r="S21" s="90">
        <v>44926</v>
      </c>
      <c r="T21" s="86">
        <v>1</v>
      </c>
      <c r="U21" s="56"/>
      <c r="V21" s="57"/>
    </row>
    <row r="22" spans="2:22" ht="31.5" x14ac:dyDescent="0.25">
      <c r="B22" s="120"/>
      <c r="C22" s="131"/>
      <c r="D22" s="120"/>
      <c r="E22" s="126"/>
      <c r="F22" s="126"/>
      <c r="G22" s="123"/>
      <c r="H22" s="151"/>
      <c r="I22" s="120"/>
      <c r="J22" s="120"/>
      <c r="K22" s="150"/>
      <c r="L22" s="117"/>
      <c r="M22" s="120"/>
      <c r="N22" s="120"/>
      <c r="O22" s="119"/>
      <c r="P22" s="76" t="s">
        <v>286</v>
      </c>
      <c r="Q22" s="15" t="s">
        <v>188</v>
      </c>
      <c r="R22" s="68" t="s">
        <v>287</v>
      </c>
      <c r="S22" s="68">
        <v>44926</v>
      </c>
      <c r="T22" s="77">
        <v>3</v>
      </c>
      <c r="U22" s="56"/>
      <c r="V22" s="57"/>
    </row>
    <row r="23" spans="2:22" ht="64.5" customHeight="1" x14ac:dyDescent="0.25">
      <c r="B23" s="120"/>
      <c r="C23" s="131"/>
      <c r="D23" s="120"/>
      <c r="E23" s="127"/>
      <c r="F23" s="127"/>
      <c r="G23" s="124"/>
      <c r="H23" s="151"/>
      <c r="I23" s="120"/>
      <c r="J23" s="120"/>
      <c r="K23" s="150"/>
      <c r="L23" s="99" t="s">
        <v>301</v>
      </c>
      <c r="M23" s="120"/>
      <c r="N23" s="120"/>
      <c r="O23" s="119"/>
      <c r="P23" s="91"/>
      <c r="Q23" s="15"/>
      <c r="R23" s="92"/>
      <c r="S23" s="92"/>
      <c r="T23" s="93"/>
      <c r="U23" s="94"/>
      <c r="V23" s="57"/>
    </row>
    <row r="24" spans="2:22" ht="252" x14ac:dyDescent="0.25">
      <c r="B24" s="120"/>
      <c r="C24" s="131"/>
      <c r="D24" s="120"/>
      <c r="E24" s="96" t="s">
        <v>36</v>
      </c>
      <c r="F24" s="91" t="s">
        <v>252</v>
      </c>
      <c r="G24" s="3" t="s">
        <v>22</v>
      </c>
      <c r="H24" s="151"/>
      <c r="I24" s="120"/>
      <c r="J24" s="120"/>
      <c r="K24" s="150" t="str">
        <f>IF(I24*J24=0," ",IF(OR(AND(I24=1,J24=5),AND(I24=1,J24=10),AND(I24=2,J24=10)),"Bajo",IF(OR(AND(I24=1,J24=20),AND(I24=2,J24=10),AND(I24=3,J24=5),AND(I24=4,J24=5),AND(I24=5,J24=5)),"Moderado",IF(OR(AND(I24=2,J24=20),AND(I24=3,J24=10),AND(I24=4,J24=10),AND(I24=5,J24=10)),"Alto",IF(OR(AND(I24=3,J24=20),AND(I24=4,J24=20),AND(I24=5,J24=20)),"Extremo","")))))</f>
        <v xml:space="preserve"> </v>
      </c>
      <c r="L24" s="29" t="s">
        <v>210</v>
      </c>
      <c r="M24" s="120"/>
      <c r="N24" s="120"/>
      <c r="O24" s="119" t="str">
        <f>IF(M24*N24=0," ",IF(OR(AND(M24=1,N24=5),AND(M24=1,N24=10),AND(M24=2,N24=10)),"Bajo",IF(OR(AND(M24=1,N24=20),AND(M24=2,N24=10),AND(M24=3,N24=5),AND(M24=4,N24=5),AND(M24=5,N24=5)),"Moderado",IF(OR(AND(M24=2,N24=20),AND(M24=3,N24=10),AND(M24=4,N24=10),AND(M24=5,N24=10)),"Alto",IF(OR(AND(M24=3,N24=20),AND(M24=4,N24=20),AND(M24=5,N24=20)),"Extremo","")))))</f>
        <v xml:space="preserve"> </v>
      </c>
      <c r="P24" s="76" t="s">
        <v>243</v>
      </c>
      <c r="Q24" s="15" t="s">
        <v>188</v>
      </c>
      <c r="R24" s="68" t="s">
        <v>287</v>
      </c>
      <c r="S24" s="68">
        <v>44926</v>
      </c>
      <c r="T24" s="77">
        <v>2</v>
      </c>
      <c r="U24" s="56"/>
      <c r="V24" s="57"/>
    </row>
    <row r="25" spans="2:22" ht="78.75" x14ac:dyDescent="0.25">
      <c r="B25" s="120"/>
      <c r="C25" s="131"/>
      <c r="D25" s="120"/>
      <c r="E25" s="96" t="s">
        <v>50</v>
      </c>
      <c r="F25" s="96" t="s">
        <v>211</v>
      </c>
      <c r="G25" s="3"/>
      <c r="H25" s="151"/>
      <c r="I25" s="120"/>
      <c r="J25" s="120"/>
      <c r="K25" s="150"/>
      <c r="L25" s="29" t="s">
        <v>202</v>
      </c>
      <c r="M25" s="120"/>
      <c r="N25" s="120"/>
      <c r="O25" s="119"/>
      <c r="P25" s="76" t="s">
        <v>288</v>
      </c>
      <c r="Q25" s="15" t="s">
        <v>188</v>
      </c>
      <c r="R25" s="68" t="s">
        <v>287</v>
      </c>
      <c r="S25" s="68">
        <v>44926</v>
      </c>
      <c r="T25" s="77">
        <v>2</v>
      </c>
      <c r="U25" s="56"/>
      <c r="V25" s="57"/>
    </row>
    <row r="26" spans="2:22" ht="63" x14ac:dyDescent="0.25">
      <c r="B26" s="120"/>
      <c r="C26" s="131"/>
      <c r="D26" s="120"/>
      <c r="E26" s="96" t="s">
        <v>38</v>
      </c>
      <c r="F26" s="91" t="s">
        <v>189</v>
      </c>
      <c r="G26" s="3" t="s">
        <v>190</v>
      </c>
      <c r="H26" s="151"/>
      <c r="I26" s="120"/>
      <c r="J26" s="120"/>
      <c r="K26" s="150"/>
      <c r="L26" s="29" t="s">
        <v>212</v>
      </c>
      <c r="M26" s="120"/>
      <c r="N26" s="120"/>
      <c r="O26" s="119"/>
      <c r="P26" s="76"/>
      <c r="Q26" s="15"/>
      <c r="R26" s="68"/>
      <c r="S26" s="77"/>
      <c r="T26" s="77"/>
      <c r="U26" s="56"/>
      <c r="V26" s="58"/>
    </row>
    <row r="27" spans="2:22" ht="47.25" x14ac:dyDescent="0.25">
      <c r="B27" s="120"/>
      <c r="C27" s="131"/>
      <c r="D27" s="120"/>
      <c r="E27" s="98" t="s">
        <v>179</v>
      </c>
      <c r="F27" s="96" t="s">
        <v>184</v>
      </c>
      <c r="G27" s="4"/>
      <c r="H27" s="151"/>
      <c r="I27" s="120"/>
      <c r="J27" s="120"/>
      <c r="K27" s="150"/>
      <c r="L27" s="29" t="s">
        <v>191</v>
      </c>
      <c r="M27" s="120"/>
      <c r="N27" s="120"/>
      <c r="O27" s="119"/>
      <c r="P27" s="76" t="s">
        <v>282</v>
      </c>
      <c r="Q27" s="15" t="s">
        <v>207</v>
      </c>
      <c r="R27" s="68">
        <v>44581</v>
      </c>
      <c r="S27" s="68">
        <v>44923</v>
      </c>
      <c r="T27" s="77">
        <v>1</v>
      </c>
      <c r="U27" s="56"/>
      <c r="V27" s="57"/>
    </row>
    <row r="28" spans="2:22" ht="94.5" x14ac:dyDescent="0.25">
      <c r="B28" s="120"/>
      <c r="C28" s="131"/>
      <c r="D28" s="120"/>
      <c r="E28" s="96" t="s">
        <v>44</v>
      </c>
      <c r="F28" s="91" t="s">
        <v>45</v>
      </c>
      <c r="G28" s="3"/>
      <c r="H28" s="151"/>
      <c r="I28" s="120"/>
      <c r="J28" s="120"/>
      <c r="K28" s="150"/>
      <c r="L28" s="29" t="s">
        <v>199</v>
      </c>
      <c r="M28" s="120"/>
      <c r="N28" s="120"/>
      <c r="O28" s="119"/>
      <c r="P28" s="67"/>
      <c r="Q28" s="24"/>
      <c r="R28" s="69"/>
      <c r="S28" s="71"/>
      <c r="T28" s="71"/>
      <c r="U28" s="56"/>
      <c r="V28" s="58"/>
    </row>
    <row r="29" spans="2:22" ht="94.5" x14ac:dyDescent="0.25">
      <c r="B29" s="121">
        <v>3</v>
      </c>
      <c r="C29" s="131" t="s">
        <v>268</v>
      </c>
      <c r="D29" s="120" t="s">
        <v>173</v>
      </c>
      <c r="E29" s="117" t="s">
        <v>164</v>
      </c>
      <c r="F29" s="117"/>
      <c r="G29" s="117"/>
      <c r="H29" s="151" t="s">
        <v>264</v>
      </c>
      <c r="I29" s="120">
        <v>3</v>
      </c>
      <c r="J29" s="120">
        <v>20</v>
      </c>
      <c r="K29" s="150" t="str">
        <f>IF(I29*J29=0," ",IF(OR(AND(I29=1,J29=5),AND(I29=1,J29=10),AND(I29=2,J29=10)),"Bajo",IF(OR(AND(I29=1,J29=20),AND(I29=2,J29=10),AND(I29=3,J29=5),AND(I29=4,J29=5),AND(I29=5,J29=5)),"Moderado",IF(OR(AND(I29=2,J29=20),AND(I29=3,J29=10),AND(I29=4,J29=10),AND(I29=5,J29=10)),"Alto",IF(OR(AND(I29=3,J29=20),AND(I29=4,J29=20),AND(I29=5,J29=20)),"Extremo","")))))</f>
        <v>Extremo</v>
      </c>
      <c r="L29" s="117" t="s">
        <v>203</v>
      </c>
      <c r="M29" s="120">
        <v>1</v>
      </c>
      <c r="N29" s="120">
        <v>20</v>
      </c>
      <c r="O29" s="119" t="str">
        <f>IF(M29*N29=0," ",IF(OR(AND(M29=1,N29=5),AND(M29=1,N29=10),AND(M29=2,N29=10)),"Bajo",IF(OR(AND(M29=1,N29=20),AND(M29=2,N29=10),AND(M29=3,N29=5),AND(M29=4,N29=5),AND(M29=5,N29=5)),"Moderado",IF(OR(AND(M29=2,N29=20),AND(M29=3,N29=10),AND(M29=4,N29=10),AND(M29=5,N29=10)),"Alto",IF(OR(AND(M29=3,N29=20),AND(M29=4,N29=20),AND(M29=5,N29=20)),"Extremo","")))))</f>
        <v>Moderado</v>
      </c>
      <c r="P29" s="85" t="s">
        <v>299</v>
      </c>
      <c r="Q29" s="15" t="s">
        <v>300</v>
      </c>
      <c r="R29" s="90" t="s">
        <v>287</v>
      </c>
      <c r="S29" s="90">
        <v>44926</v>
      </c>
      <c r="T29" s="86">
        <v>1</v>
      </c>
      <c r="U29" s="56"/>
      <c r="V29" s="57"/>
    </row>
    <row r="30" spans="2:22" ht="31.5" x14ac:dyDescent="0.25">
      <c r="B30" s="121"/>
      <c r="C30" s="131"/>
      <c r="D30" s="120"/>
      <c r="E30" s="147"/>
      <c r="F30" s="147"/>
      <c r="G30" s="147"/>
      <c r="H30" s="151"/>
      <c r="I30" s="120"/>
      <c r="J30" s="120"/>
      <c r="K30" s="150"/>
      <c r="L30" s="117"/>
      <c r="M30" s="120"/>
      <c r="N30" s="120"/>
      <c r="O30" s="119"/>
      <c r="P30" s="76" t="s">
        <v>286</v>
      </c>
      <c r="Q30" s="15" t="s">
        <v>188</v>
      </c>
      <c r="R30" s="68" t="s">
        <v>287</v>
      </c>
      <c r="S30" s="68">
        <v>44926</v>
      </c>
      <c r="T30" s="77">
        <v>3</v>
      </c>
      <c r="U30" s="56"/>
      <c r="V30" s="57"/>
    </row>
    <row r="31" spans="2:22" ht="66.75" customHeight="1" x14ac:dyDescent="0.25">
      <c r="B31" s="121"/>
      <c r="C31" s="131"/>
      <c r="D31" s="120"/>
      <c r="E31" s="125" t="s">
        <v>172</v>
      </c>
      <c r="F31" s="125" t="s">
        <v>23</v>
      </c>
      <c r="G31" s="128"/>
      <c r="H31" s="151"/>
      <c r="I31" s="120"/>
      <c r="J31" s="120"/>
      <c r="K31" s="150"/>
      <c r="L31" s="99" t="s">
        <v>301</v>
      </c>
      <c r="M31" s="120"/>
      <c r="N31" s="120"/>
      <c r="O31" s="119"/>
      <c r="P31" s="91"/>
      <c r="Q31" s="15"/>
      <c r="R31" s="92"/>
      <c r="S31" s="92"/>
      <c r="T31" s="93"/>
      <c r="U31" s="94"/>
      <c r="V31" s="57"/>
    </row>
    <row r="32" spans="2:22" x14ac:dyDescent="0.25">
      <c r="B32" s="121"/>
      <c r="C32" s="131"/>
      <c r="D32" s="120"/>
      <c r="E32" s="127"/>
      <c r="F32" s="127"/>
      <c r="G32" s="129"/>
      <c r="H32" s="151"/>
      <c r="I32" s="120"/>
      <c r="J32" s="120"/>
      <c r="K32" s="150" t="str">
        <f>IF(I32*J32=0," ",IF(OR(AND(I32=1,J32=5),AND(I32=1,J32=10),AND(I32=2,J32=10)),"Bajo",IF(OR(AND(I32=1,J32=20),AND(I32=2,J32=10),AND(I32=3,J32=5),AND(I32=4,J32=5),AND(I32=5,J32=5)),"Moderado",IF(OR(AND(I32=2,J32=20),AND(I32=3,J32=10),AND(I32=4,J32=10),AND(I32=5,J32=10)),"Alto",IF(OR(AND(I32=3,J32=20),AND(I32=4,J32=20),AND(I32=5,J32=20)),"Extremo","")))))</f>
        <v xml:space="preserve"> </v>
      </c>
      <c r="L32" s="29" t="s">
        <v>193</v>
      </c>
      <c r="M32" s="120"/>
      <c r="N32" s="120"/>
      <c r="O32" s="119" t="str">
        <f>IF(M32*N32=0," ",IF(OR(AND(M32=1,N32=5),AND(M32=1,N32=10),AND(M32=2,N32=10)),"Bajo",IF(OR(AND(M32=1,N32=20),AND(M32=2,N32=10),AND(M32=3,N32=5),AND(M32=4,N32=5),AND(M32=5,N32=5)),"Moderado",IF(OR(AND(M32=2,N32=20),AND(M32=3,N32=10),AND(M32=4,N32=10),AND(M32=5,N32=10)),"Alto",IF(OR(AND(M32=3,N32=20),AND(M32=4,N32=20),AND(M32=5,N32=20)),"Extremo","")))))</f>
        <v xml:space="preserve"> </v>
      </c>
      <c r="P32" s="73"/>
      <c r="Q32" s="24"/>
      <c r="R32" s="74"/>
      <c r="S32" s="75"/>
      <c r="T32" s="75"/>
      <c r="U32" s="56"/>
      <c r="V32" s="58"/>
    </row>
    <row r="33" spans="2:22" ht="31.5" x14ac:dyDescent="0.25">
      <c r="B33" s="121"/>
      <c r="C33" s="131"/>
      <c r="D33" s="120"/>
      <c r="E33" s="117" t="s">
        <v>174</v>
      </c>
      <c r="F33" s="96" t="s">
        <v>175</v>
      </c>
      <c r="G33" s="117" t="s">
        <v>177</v>
      </c>
      <c r="H33" s="151"/>
      <c r="I33" s="120"/>
      <c r="J33" s="120"/>
      <c r="K33" s="150"/>
      <c r="L33" s="29" t="s">
        <v>213</v>
      </c>
      <c r="M33" s="120"/>
      <c r="N33" s="120"/>
      <c r="O33" s="119"/>
      <c r="P33" s="73"/>
      <c r="Q33" s="24"/>
      <c r="R33" s="74"/>
      <c r="S33" s="75"/>
      <c r="T33" s="75"/>
      <c r="U33" s="56"/>
      <c r="V33" s="58"/>
    </row>
    <row r="34" spans="2:22" ht="47.25" x14ac:dyDescent="0.25">
      <c r="B34" s="121"/>
      <c r="C34" s="131"/>
      <c r="D34" s="120"/>
      <c r="E34" s="117"/>
      <c r="F34" s="96" t="s">
        <v>176</v>
      </c>
      <c r="G34" s="117"/>
      <c r="H34" s="151"/>
      <c r="I34" s="120"/>
      <c r="J34" s="120"/>
      <c r="K34" s="150"/>
      <c r="L34" s="29" t="s">
        <v>194</v>
      </c>
      <c r="M34" s="120"/>
      <c r="N34" s="120"/>
      <c r="O34" s="119"/>
      <c r="P34" s="76" t="s">
        <v>288</v>
      </c>
      <c r="Q34" s="15" t="s">
        <v>188</v>
      </c>
      <c r="R34" s="68" t="s">
        <v>287</v>
      </c>
      <c r="S34" s="68">
        <v>44926</v>
      </c>
      <c r="T34" s="77">
        <v>2</v>
      </c>
      <c r="U34" s="56"/>
      <c r="V34" s="57"/>
    </row>
    <row r="35" spans="2:22" ht="126" x14ac:dyDescent="0.25">
      <c r="B35" s="121"/>
      <c r="C35" s="131"/>
      <c r="D35" s="120"/>
      <c r="E35" s="96" t="s">
        <v>25</v>
      </c>
      <c r="F35" s="96" t="s">
        <v>26</v>
      </c>
      <c r="G35" s="11" t="s">
        <v>37</v>
      </c>
      <c r="H35" s="151"/>
      <c r="I35" s="120"/>
      <c r="J35" s="120"/>
      <c r="K35" s="150"/>
      <c r="L35" s="26" t="s">
        <v>215</v>
      </c>
      <c r="M35" s="120"/>
      <c r="N35" s="120"/>
      <c r="O35" s="119"/>
      <c r="P35" s="67"/>
      <c r="Q35" s="24"/>
      <c r="R35" s="69"/>
      <c r="S35" s="71"/>
      <c r="T35" s="71" t="s">
        <v>214</v>
      </c>
      <c r="U35" s="56"/>
      <c r="V35" s="58"/>
    </row>
    <row r="36" spans="2:22" ht="126" x14ac:dyDescent="0.25">
      <c r="B36" s="121"/>
      <c r="C36" s="131"/>
      <c r="D36" s="120"/>
      <c r="E36" s="97" t="s">
        <v>47</v>
      </c>
      <c r="F36" s="96" t="s">
        <v>219</v>
      </c>
      <c r="G36" s="11" t="s">
        <v>51</v>
      </c>
      <c r="H36" s="151"/>
      <c r="I36" s="120"/>
      <c r="J36" s="120"/>
      <c r="K36" s="150"/>
      <c r="L36" s="29" t="s">
        <v>216</v>
      </c>
      <c r="M36" s="120"/>
      <c r="N36" s="120"/>
      <c r="O36" s="119"/>
      <c r="P36" s="59"/>
      <c r="Q36" s="24"/>
      <c r="R36" s="69"/>
      <c r="S36" s="60"/>
      <c r="T36" s="60"/>
      <c r="U36" s="56"/>
      <c r="V36" s="58"/>
    </row>
    <row r="37" spans="2:22" ht="63" x14ac:dyDescent="0.25">
      <c r="B37" s="121"/>
      <c r="C37" s="131"/>
      <c r="D37" s="120"/>
      <c r="E37" s="97" t="s">
        <v>217</v>
      </c>
      <c r="F37" s="96" t="s">
        <v>218</v>
      </c>
      <c r="G37" s="11"/>
      <c r="H37" s="151"/>
      <c r="I37" s="120"/>
      <c r="J37" s="120"/>
      <c r="K37" s="150"/>
      <c r="L37" s="29" t="s">
        <v>195</v>
      </c>
      <c r="M37" s="120"/>
      <c r="N37" s="120"/>
      <c r="O37" s="119"/>
      <c r="P37" s="67"/>
      <c r="Q37" s="24"/>
      <c r="R37" s="69"/>
      <c r="S37" s="71"/>
      <c r="T37" s="71"/>
      <c r="U37" s="56"/>
      <c r="V37" s="58"/>
    </row>
    <row r="38" spans="2:22" ht="94.5" x14ac:dyDescent="0.25">
      <c r="B38" s="130">
        <v>4</v>
      </c>
      <c r="C38" s="131" t="s">
        <v>127</v>
      </c>
      <c r="D38" s="132" t="s">
        <v>165</v>
      </c>
      <c r="E38" s="125" t="s">
        <v>164</v>
      </c>
      <c r="F38" s="125"/>
      <c r="G38" s="122"/>
      <c r="H38" s="143" t="s">
        <v>265</v>
      </c>
      <c r="I38" s="132">
        <v>2</v>
      </c>
      <c r="J38" s="132">
        <v>20</v>
      </c>
      <c r="K38" s="118" t="str">
        <f>IF(I38*J38=0," ",IF(OR(AND(I38=1,J38=5),AND(I38=1,J38=10),AND(I38=2,J38=10)),"Bajo",IF(OR(AND(I38=1,J38=20),AND(I38=2,J38=10),AND(I38=3,J38=5),AND(I38=4,J38=5),AND(I38=5,J38=5)),"Moderado",IF(OR(AND(I38=2,J38=20),AND(I38=3,J38=10),AND(I38=4,J38=10),AND(I38=5,J38=10)),"Alto",IF(OR(AND(I38=3,J38=20),AND(I38=4,J38=20),AND(I38=5,J38=20)),"Extremo","")))))</f>
        <v>Alto</v>
      </c>
      <c r="L38" s="148" t="s">
        <v>203</v>
      </c>
      <c r="M38" s="132">
        <v>1</v>
      </c>
      <c r="N38" s="132">
        <v>20</v>
      </c>
      <c r="O38" s="153" t="str">
        <f>IF(M38*N38=0," ",IF(OR(AND(M38=1,N38=5),AND(M38=1,N38=10),AND(M38=2,N38=10)),"Bajo",IF(OR(AND(M38=1,N38=20),AND(M38=2,N38=10),AND(M38=3,N38=5),AND(M38=4,N38=5),AND(M38=5,N38=5)),"Moderado",IF(OR(AND(M38=2,N38=20),AND(M38=3,N38=10),AND(M38=4,N38=10),AND(M38=5,N38=10)),"Alto",IF(OR(AND(M38=3,N38=20),AND(M38=4,N38=20),AND(M38=5,N38=20)),"Extremo","")))))</f>
        <v>Moderado</v>
      </c>
      <c r="P38" s="85" t="s">
        <v>299</v>
      </c>
      <c r="Q38" s="15" t="s">
        <v>300</v>
      </c>
      <c r="R38" s="90" t="s">
        <v>287</v>
      </c>
      <c r="S38" s="90">
        <v>44926</v>
      </c>
      <c r="T38" s="86">
        <v>1</v>
      </c>
      <c r="U38" s="56"/>
      <c r="V38" s="57"/>
    </row>
    <row r="39" spans="2:22" ht="31.5" x14ac:dyDescent="0.25">
      <c r="B39" s="130"/>
      <c r="C39" s="131"/>
      <c r="D39" s="132"/>
      <c r="E39" s="126"/>
      <c r="F39" s="126"/>
      <c r="G39" s="123"/>
      <c r="H39" s="143"/>
      <c r="I39" s="132"/>
      <c r="J39" s="132"/>
      <c r="K39" s="118"/>
      <c r="L39" s="148"/>
      <c r="M39" s="132"/>
      <c r="N39" s="132"/>
      <c r="O39" s="153"/>
      <c r="P39" s="76" t="s">
        <v>286</v>
      </c>
      <c r="Q39" s="15" t="s">
        <v>188</v>
      </c>
      <c r="R39" s="68" t="s">
        <v>287</v>
      </c>
      <c r="S39" s="68">
        <v>44926</v>
      </c>
      <c r="T39" s="77">
        <v>3</v>
      </c>
      <c r="U39" s="56"/>
      <c r="V39" s="57"/>
    </row>
    <row r="40" spans="2:22" ht="71.25" customHeight="1" x14ac:dyDescent="0.25">
      <c r="B40" s="130"/>
      <c r="C40" s="131"/>
      <c r="D40" s="132"/>
      <c r="E40" s="127"/>
      <c r="F40" s="127"/>
      <c r="G40" s="124"/>
      <c r="H40" s="143"/>
      <c r="I40" s="132"/>
      <c r="J40" s="132"/>
      <c r="K40" s="118"/>
      <c r="L40" s="99" t="s">
        <v>301</v>
      </c>
      <c r="M40" s="132"/>
      <c r="N40" s="132"/>
      <c r="O40" s="153"/>
      <c r="P40" s="91"/>
      <c r="Q40" s="15"/>
      <c r="R40" s="92"/>
      <c r="S40" s="92"/>
      <c r="T40" s="93"/>
      <c r="U40" s="100"/>
      <c r="V40" s="95"/>
    </row>
    <row r="41" spans="2:22" ht="47.25" x14ac:dyDescent="0.25">
      <c r="B41" s="130"/>
      <c r="C41" s="131"/>
      <c r="D41" s="132"/>
      <c r="E41" s="117" t="s">
        <v>162</v>
      </c>
      <c r="F41" s="96" t="s">
        <v>161</v>
      </c>
      <c r="G41" s="11" t="s">
        <v>126</v>
      </c>
      <c r="H41" s="143"/>
      <c r="I41" s="132"/>
      <c r="J41" s="132"/>
      <c r="K41" s="118"/>
      <c r="L41" s="148" t="s">
        <v>239</v>
      </c>
      <c r="M41" s="132"/>
      <c r="N41" s="132"/>
      <c r="O41" s="153"/>
      <c r="P41" s="142" t="s">
        <v>238</v>
      </c>
      <c r="Q41" s="142" t="s">
        <v>266</v>
      </c>
      <c r="R41" s="149">
        <v>44579</v>
      </c>
      <c r="S41" s="149">
        <v>44912</v>
      </c>
      <c r="T41" s="131">
        <v>1</v>
      </c>
      <c r="U41" s="174"/>
      <c r="V41" s="172"/>
    </row>
    <row r="42" spans="2:22" ht="47.25" x14ac:dyDescent="0.25">
      <c r="B42" s="130"/>
      <c r="C42" s="131"/>
      <c r="D42" s="132"/>
      <c r="E42" s="117"/>
      <c r="F42" s="96" t="s">
        <v>128</v>
      </c>
      <c r="G42" s="11" t="s">
        <v>129</v>
      </c>
      <c r="H42" s="143"/>
      <c r="I42" s="132"/>
      <c r="J42" s="132"/>
      <c r="K42" s="118"/>
      <c r="L42" s="148"/>
      <c r="M42" s="132"/>
      <c r="N42" s="132"/>
      <c r="O42" s="153"/>
      <c r="P42" s="142"/>
      <c r="Q42" s="142"/>
      <c r="R42" s="149"/>
      <c r="S42" s="149"/>
      <c r="T42" s="131"/>
      <c r="U42" s="175"/>
      <c r="V42" s="173"/>
    </row>
    <row r="43" spans="2:22" ht="63" x14ac:dyDescent="0.25">
      <c r="B43" s="130"/>
      <c r="C43" s="131"/>
      <c r="D43" s="132"/>
      <c r="E43" s="96" t="s">
        <v>253</v>
      </c>
      <c r="F43" s="96" t="s">
        <v>48</v>
      </c>
      <c r="G43" s="11" t="s">
        <v>43</v>
      </c>
      <c r="H43" s="143"/>
      <c r="I43" s="132"/>
      <c r="J43" s="132"/>
      <c r="K43" s="118"/>
      <c r="L43" s="29" t="s">
        <v>220</v>
      </c>
      <c r="M43" s="132"/>
      <c r="N43" s="132"/>
      <c r="O43" s="153"/>
      <c r="P43" s="66" t="s">
        <v>283</v>
      </c>
      <c r="Q43" s="15" t="s">
        <v>221</v>
      </c>
      <c r="R43" s="68" t="s">
        <v>284</v>
      </c>
      <c r="S43" s="68" t="s">
        <v>285</v>
      </c>
      <c r="T43" s="70">
        <v>1</v>
      </c>
      <c r="U43" s="56"/>
      <c r="V43" s="57"/>
    </row>
    <row r="44" spans="2:22" ht="78.75" x14ac:dyDescent="0.25">
      <c r="B44" s="130"/>
      <c r="C44" s="131"/>
      <c r="D44" s="132"/>
      <c r="E44" s="96" t="s">
        <v>130</v>
      </c>
      <c r="F44" s="96" t="s">
        <v>163</v>
      </c>
      <c r="G44" s="11"/>
      <c r="H44" s="143"/>
      <c r="I44" s="132"/>
      <c r="J44" s="132"/>
      <c r="K44" s="118"/>
      <c r="L44" s="29" t="s">
        <v>240</v>
      </c>
      <c r="M44" s="132"/>
      <c r="N44" s="132"/>
      <c r="O44" s="153"/>
      <c r="P44" s="67"/>
      <c r="Q44" s="24"/>
      <c r="R44" s="69"/>
      <c r="S44" s="69"/>
      <c r="T44" s="71"/>
      <c r="U44" s="61"/>
      <c r="V44" s="57"/>
    </row>
    <row r="45" spans="2:22" ht="78.75" x14ac:dyDescent="0.25">
      <c r="B45" s="130"/>
      <c r="C45" s="131"/>
      <c r="D45" s="132"/>
      <c r="E45" s="96" t="s">
        <v>159</v>
      </c>
      <c r="F45" s="96" t="s">
        <v>254</v>
      </c>
      <c r="G45" s="11"/>
      <c r="H45" s="143"/>
      <c r="I45" s="132"/>
      <c r="J45" s="132"/>
      <c r="K45" s="118"/>
      <c r="L45" s="29" t="s">
        <v>241</v>
      </c>
      <c r="M45" s="132"/>
      <c r="N45" s="132"/>
      <c r="O45" s="153"/>
      <c r="P45" s="67"/>
      <c r="Q45" s="24"/>
      <c r="R45" s="69"/>
      <c r="S45" s="69"/>
      <c r="T45" s="71"/>
      <c r="U45" s="62"/>
      <c r="V45" s="58"/>
    </row>
    <row r="46" spans="2:22" ht="47.25" x14ac:dyDescent="0.25">
      <c r="B46" s="130"/>
      <c r="C46" s="131"/>
      <c r="D46" s="132"/>
      <c r="E46" s="96" t="s">
        <v>131</v>
      </c>
      <c r="F46" s="96"/>
      <c r="G46" s="11"/>
      <c r="H46" s="143"/>
      <c r="I46" s="132"/>
      <c r="J46" s="132"/>
      <c r="K46" s="118"/>
      <c r="L46" s="29" t="s">
        <v>222</v>
      </c>
      <c r="M46" s="132"/>
      <c r="N46" s="132"/>
      <c r="O46" s="153"/>
      <c r="P46" s="67"/>
      <c r="Q46" s="24"/>
      <c r="R46" s="69"/>
      <c r="S46" s="69"/>
      <c r="T46" s="71"/>
      <c r="U46" s="56"/>
      <c r="V46" s="58"/>
    </row>
    <row r="47" spans="2:22" ht="31.5" x14ac:dyDescent="0.25">
      <c r="B47" s="130"/>
      <c r="C47" s="131"/>
      <c r="D47" s="132"/>
      <c r="E47" s="117" t="s">
        <v>166</v>
      </c>
      <c r="F47" s="117" t="s">
        <v>132</v>
      </c>
      <c r="G47" s="148"/>
      <c r="H47" s="143"/>
      <c r="I47" s="132"/>
      <c r="J47" s="132"/>
      <c r="K47" s="118"/>
      <c r="L47" s="148" t="s">
        <v>242</v>
      </c>
      <c r="M47" s="132"/>
      <c r="N47" s="132"/>
      <c r="O47" s="153"/>
      <c r="P47" s="80" t="s">
        <v>295</v>
      </c>
      <c r="Q47" s="87" t="s">
        <v>294</v>
      </c>
      <c r="R47" s="89">
        <v>44579</v>
      </c>
      <c r="S47" s="89">
        <v>44912</v>
      </c>
      <c r="T47" s="78">
        <v>1</v>
      </c>
      <c r="U47" s="56"/>
      <c r="V47" s="58"/>
    </row>
    <row r="48" spans="2:22" ht="31.5" x14ac:dyDescent="0.25">
      <c r="B48" s="130"/>
      <c r="C48" s="131"/>
      <c r="D48" s="132"/>
      <c r="E48" s="117"/>
      <c r="F48" s="117"/>
      <c r="G48" s="148"/>
      <c r="H48" s="143"/>
      <c r="I48" s="132"/>
      <c r="J48" s="132"/>
      <c r="K48" s="118"/>
      <c r="L48" s="148"/>
      <c r="M48" s="132"/>
      <c r="N48" s="132"/>
      <c r="O48" s="153"/>
      <c r="P48" s="80" t="s">
        <v>296</v>
      </c>
      <c r="Q48" s="87" t="s">
        <v>294</v>
      </c>
      <c r="R48" s="89">
        <v>44579</v>
      </c>
      <c r="S48" s="89">
        <v>44912</v>
      </c>
      <c r="T48" s="78">
        <v>1</v>
      </c>
      <c r="U48" s="61"/>
      <c r="V48" s="58"/>
    </row>
    <row r="49" spans="2:22" ht="31.5" x14ac:dyDescent="0.25">
      <c r="B49" s="130"/>
      <c r="C49" s="131"/>
      <c r="D49" s="132"/>
      <c r="E49" s="117"/>
      <c r="F49" s="117"/>
      <c r="G49" s="148"/>
      <c r="H49" s="143"/>
      <c r="I49" s="132"/>
      <c r="J49" s="132"/>
      <c r="K49" s="118"/>
      <c r="L49" s="148"/>
      <c r="M49" s="132"/>
      <c r="N49" s="132"/>
      <c r="O49" s="153"/>
      <c r="P49" s="80" t="s">
        <v>298</v>
      </c>
      <c r="Q49" s="87" t="s">
        <v>294</v>
      </c>
      <c r="R49" s="89">
        <v>44579</v>
      </c>
      <c r="S49" s="89">
        <v>44912</v>
      </c>
      <c r="T49" s="79">
        <v>1</v>
      </c>
      <c r="U49" s="56"/>
      <c r="V49" s="58"/>
    </row>
    <row r="50" spans="2:22" ht="31.5" x14ac:dyDescent="0.25">
      <c r="B50" s="130"/>
      <c r="C50" s="131"/>
      <c r="D50" s="132"/>
      <c r="E50" s="117"/>
      <c r="F50" s="117"/>
      <c r="G50" s="148"/>
      <c r="H50" s="143"/>
      <c r="I50" s="132"/>
      <c r="J50" s="132"/>
      <c r="K50" s="118"/>
      <c r="L50" s="148"/>
      <c r="M50" s="132"/>
      <c r="N50" s="132"/>
      <c r="O50" s="153"/>
      <c r="P50" s="80" t="s">
        <v>297</v>
      </c>
      <c r="Q50" s="87" t="s">
        <v>294</v>
      </c>
      <c r="R50" s="89">
        <v>44579</v>
      </c>
      <c r="S50" s="89">
        <v>44912</v>
      </c>
      <c r="T50" s="78">
        <v>1</v>
      </c>
      <c r="U50" s="56"/>
      <c r="V50" s="58"/>
    </row>
    <row r="51" spans="2:22" ht="47.25" x14ac:dyDescent="0.25">
      <c r="B51" s="130"/>
      <c r="C51" s="131"/>
      <c r="D51" s="132"/>
      <c r="E51" s="96" t="s">
        <v>133</v>
      </c>
      <c r="F51" s="96"/>
      <c r="G51" s="11"/>
      <c r="H51" s="143"/>
      <c r="I51" s="132"/>
      <c r="J51" s="132"/>
      <c r="K51" s="118"/>
      <c r="L51" s="29" t="s">
        <v>276</v>
      </c>
      <c r="M51" s="132"/>
      <c r="N51" s="132"/>
      <c r="O51" s="153"/>
      <c r="P51" s="65"/>
      <c r="Q51" s="63"/>
      <c r="R51" s="64"/>
      <c r="S51" s="64"/>
      <c r="T51" s="72"/>
      <c r="U51" s="56"/>
      <c r="V51" s="58"/>
    </row>
    <row r="52" spans="2:22" ht="63" x14ac:dyDescent="0.25">
      <c r="B52" s="130"/>
      <c r="C52" s="131"/>
      <c r="D52" s="132"/>
      <c r="E52" s="96" t="s">
        <v>134</v>
      </c>
      <c r="F52" s="96"/>
      <c r="G52" s="11"/>
      <c r="H52" s="143"/>
      <c r="I52" s="132"/>
      <c r="J52" s="132"/>
      <c r="K52" s="118"/>
      <c r="L52" s="29" t="s">
        <v>255</v>
      </c>
      <c r="M52" s="132"/>
      <c r="N52" s="132"/>
      <c r="O52" s="153"/>
      <c r="P52" s="67"/>
      <c r="Q52" s="24"/>
      <c r="R52" s="69"/>
      <c r="S52" s="69"/>
      <c r="T52" s="71"/>
      <c r="U52" s="56"/>
      <c r="V52" s="58"/>
    </row>
    <row r="53" spans="2:22" x14ac:dyDescent="0.25">
      <c r="B53" s="130"/>
      <c r="C53" s="131"/>
      <c r="D53" s="132"/>
      <c r="E53" s="117" t="s">
        <v>167</v>
      </c>
      <c r="F53" s="117" t="s">
        <v>168</v>
      </c>
      <c r="G53" s="152"/>
      <c r="H53" s="143"/>
      <c r="I53" s="132"/>
      <c r="J53" s="132"/>
      <c r="K53" s="118"/>
      <c r="L53" s="117" t="s">
        <v>223</v>
      </c>
      <c r="M53" s="132"/>
      <c r="N53" s="132"/>
      <c r="O53" s="153"/>
      <c r="P53" s="116"/>
      <c r="Q53" s="116"/>
      <c r="R53" s="145"/>
      <c r="S53" s="116"/>
      <c r="T53" s="116"/>
      <c r="U53" s="167"/>
      <c r="V53" s="168"/>
    </row>
    <row r="54" spans="2:22" x14ac:dyDescent="0.25">
      <c r="B54" s="130"/>
      <c r="C54" s="131"/>
      <c r="D54" s="132"/>
      <c r="E54" s="117"/>
      <c r="F54" s="117"/>
      <c r="G54" s="152"/>
      <c r="H54" s="143"/>
      <c r="I54" s="132"/>
      <c r="J54" s="132"/>
      <c r="K54" s="118"/>
      <c r="L54" s="117"/>
      <c r="M54" s="132"/>
      <c r="N54" s="132"/>
      <c r="O54" s="153"/>
      <c r="P54" s="116"/>
      <c r="Q54" s="116"/>
      <c r="R54" s="145"/>
      <c r="S54" s="116"/>
      <c r="T54" s="116"/>
      <c r="U54" s="167"/>
      <c r="V54" s="168"/>
    </row>
    <row r="55" spans="2:22" ht="47.25" x14ac:dyDescent="0.25">
      <c r="B55" s="130"/>
      <c r="C55" s="131"/>
      <c r="D55" s="132"/>
      <c r="E55" s="96" t="s">
        <v>235</v>
      </c>
      <c r="F55" s="96" t="s">
        <v>224</v>
      </c>
      <c r="G55" s="11" t="s">
        <v>225</v>
      </c>
      <c r="H55" s="143"/>
      <c r="I55" s="132"/>
      <c r="J55" s="132"/>
      <c r="K55" s="118"/>
      <c r="L55" s="29" t="s">
        <v>256</v>
      </c>
      <c r="M55" s="132"/>
      <c r="N55" s="132"/>
      <c r="O55" s="153"/>
      <c r="P55" s="67"/>
      <c r="Q55" s="24"/>
      <c r="R55" s="69"/>
      <c r="S55" s="71"/>
      <c r="T55" s="71"/>
      <c r="U55" s="56"/>
      <c r="V55" s="58"/>
    </row>
    <row r="56" spans="2:22" ht="94.5" x14ac:dyDescent="0.25">
      <c r="B56" s="130">
        <v>5</v>
      </c>
      <c r="C56" s="131" t="s">
        <v>32</v>
      </c>
      <c r="D56" s="120" t="s">
        <v>41</v>
      </c>
      <c r="E56" s="125" t="s">
        <v>164</v>
      </c>
      <c r="F56" s="125"/>
      <c r="G56" s="122"/>
      <c r="H56" s="151" t="s">
        <v>265</v>
      </c>
      <c r="I56" s="120">
        <v>2</v>
      </c>
      <c r="J56" s="120">
        <v>20</v>
      </c>
      <c r="K56" s="118" t="str">
        <f>IF(I56*J56=0," ",IF(OR(AND(I56=1,J56=5),AND(I56=1,J56=10),AND(I56=2,J56=10)),"Bajo",IF(OR(AND(I56=1,J56=20),AND(I56=2,J56=10),AND(I56=3,J56=5),AND(I56=4,J56=5),AND(I56=5,J56=5)),"Moderado",IF(OR(AND(I56=2,J56=20),AND(I56=3,J56=10),AND(I56=4,J56=10),AND(I56=5,J56=10)),"Alto",IF(OR(AND(I56=3,J56=20),AND(I56=4,J56=20),AND(I56=5,J56=20)),"Extremo","")))))</f>
        <v>Alto</v>
      </c>
      <c r="L56" s="117" t="s">
        <v>203</v>
      </c>
      <c r="M56" s="120">
        <v>1</v>
      </c>
      <c r="N56" s="120">
        <v>20</v>
      </c>
      <c r="O56" s="119" t="str">
        <f>IF(M56*N56=0," ",IF(OR(AND(M56=1,N56=5),AND(M56=1,N56=10),AND(M56=2,N56=10)),"Bajo",IF(OR(AND(M56=1,N56=20),AND(M56=2,N56=10),AND(M56=3,N56=5),AND(M56=4,N56=5),AND(M56=5,N56=5)),"Moderado",IF(OR(AND(M56=2,N56=20),AND(M56=3,N56=10),AND(M56=4,N56=10),AND(M56=5,N56=10)),"Alto",IF(OR(AND(M56=3,N56=20),AND(M56=4,N56=20),AND(M56=5,N56=20)),"Extremo","")))))</f>
        <v>Moderado</v>
      </c>
      <c r="P56" s="85" t="s">
        <v>299</v>
      </c>
      <c r="Q56" s="15" t="s">
        <v>300</v>
      </c>
      <c r="R56" s="90" t="s">
        <v>287</v>
      </c>
      <c r="S56" s="90">
        <v>44926</v>
      </c>
      <c r="T56" s="86">
        <v>1</v>
      </c>
      <c r="U56" s="56"/>
      <c r="V56" s="57"/>
    </row>
    <row r="57" spans="2:22" ht="31.5" x14ac:dyDescent="0.25">
      <c r="B57" s="130"/>
      <c r="C57" s="131"/>
      <c r="D57" s="120"/>
      <c r="E57" s="126"/>
      <c r="F57" s="126"/>
      <c r="G57" s="123"/>
      <c r="H57" s="151"/>
      <c r="I57" s="120"/>
      <c r="J57" s="120"/>
      <c r="K57" s="118"/>
      <c r="L57" s="117"/>
      <c r="M57" s="120"/>
      <c r="N57" s="120"/>
      <c r="O57" s="119"/>
      <c r="P57" s="76" t="s">
        <v>286</v>
      </c>
      <c r="Q57" s="15" t="s">
        <v>188</v>
      </c>
      <c r="R57" s="68" t="s">
        <v>287</v>
      </c>
      <c r="S57" s="68">
        <v>44926</v>
      </c>
      <c r="T57" s="77">
        <v>3</v>
      </c>
      <c r="U57" s="56"/>
      <c r="V57" s="57"/>
    </row>
    <row r="58" spans="2:22" ht="67.5" customHeight="1" x14ac:dyDescent="0.25">
      <c r="B58" s="130"/>
      <c r="C58" s="131"/>
      <c r="D58" s="120"/>
      <c r="E58" s="127"/>
      <c r="F58" s="127"/>
      <c r="G58" s="124"/>
      <c r="H58" s="151"/>
      <c r="I58" s="120"/>
      <c r="J58" s="120"/>
      <c r="K58" s="118"/>
      <c r="L58" s="99" t="s">
        <v>301</v>
      </c>
      <c r="M58" s="120"/>
      <c r="N58" s="120"/>
      <c r="O58" s="119"/>
      <c r="P58" s="91"/>
      <c r="Q58" s="15"/>
      <c r="R58" s="92"/>
      <c r="S58" s="92"/>
      <c r="T58" s="93"/>
      <c r="U58" s="94"/>
      <c r="V58" s="57"/>
    </row>
    <row r="59" spans="2:22" ht="47.25" x14ac:dyDescent="0.25">
      <c r="B59" s="130"/>
      <c r="C59" s="131"/>
      <c r="D59" s="120"/>
      <c r="E59" s="96" t="s">
        <v>49</v>
      </c>
      <c r="F59" s="96" t="s">
        <v>226</v>
      </c>
      <c r="G59" s="11"/>
      <c r="H59" s="151"/>
      <c r="I59" s="120"/>
      <c r="J59" s="120"/>
      <c r="K59" s="118" t="str">
        <f>IF(I59*J59=0," ",IF(OR(AND(I59=1,J59=5),AND(I59=1,J59=10),AND(I59=2,J59=10)),"Bajo",IF(OR(AND(I59=1,J59=20),AND(I59=2,J59=10),AND(I59=3,J59=5),AND(I59=4,J59=5),AND(I59=5,J59=5)),"Moderado",IF(OR(AND(I59=2,J59=20),AND(I59=3,J59=10),AND(I59=4,J59=10),AND(I59=5,J59=10)),"Alto",IF(OR(AND(I59=3,J59=20),AND(I59=4,J59=20),AND(I59=5,J59=20)),"Extremo","")))))</f>
        <v xml:space="preserve"> </v>
      </c>
      <c r="L59" s="29" t="s">
        <v>227</v>
      </c>
      <c r="M59" s="120"/>
      <c r="N59" s="120"/>
      <c r="O59" s="119" t="str">
        <f>IF(M59*N59=0," ",IF(OR(AND(M59=1,N59=5),AND(M59=1,N59=10),AND(M59=2,N59=10)),"Bajo",IF(OR(AND(M59=1,N59=20),AND(M59=2,N59=10),AND(M59=3,N59=5),AND(M59=4,N59=5),AND(M59=5,N59=5)),"Moderado",IF(OR(AND(M59=2,N59=20),AND(M59=3,N59=10),AND(M59=4,N59=10),AND(M59=5,N59=10)),"Alto",IF(OR(AND(M59=3,N59=20),AND(M59=4,N59=20),AND(M59=5,N59=20)),"Extremo","")))))</f>
        <v xml:space="preserve"> </v>
      </c>
      <c r="P59" s="67"/>
      <c r="Q59" s="24"/>
      <c r="R59" s="69"/>
      <c r="S59" s="69"/>
      <c r="T59" s="30"/>
      <c r="U59" s="56"/>
      <c r="V59" s="58"/>
    </row>
    <row r="60" spans="2:22" ht="63" x14ac:dyDescent="0.25">
      <c r="B60" s="130"/>
      <c r="C60" s="131"/>
      <c r="D60" s="120"/>
      <c r="E60" s="96" t="s">
        <v>143</v>
      </c>
      <c r="F60" s="96"/>
      <c r="G60" s="11"/>
      <c r="H60" s="151"/>
      <c r="I60" s="120"/>
      <c r="J60" s="120"/>
      <c r="K60" s="118"/>
      <c r="L60" s="117" t="s">
        <v>245</v>
      </c>
      <c r="M60" s="120"/>
      <c r="N60" s="120"/>
      <c r="O60" s="119"/>
      <c r="P60" s="80" t="s">
        <v>293</v>
      </c>
      <c r="Q60" s="87" t="s">
        <v>294</v>
      </c>
      <c r="R60" s="88">
        <v>44579</v>
      </c>
      <c r="S60" s="88">
        <v>44912</v>
      </c>
      <c r="T60" s="78">
        <v>1</v>
      </c>
      <c r="U60" s="56"/>
      <c r="V60" s="57"/>
    </row>
    <row r="61" spans="2:22" ht="47.25" x14ac:dyDescent="0.25">
      <c r="B61" s="130"/>
      <c r="C61" s="131"/>
      <c r="D61" s="120"/>
      <c r="E61" s="96" t="s">
        <v>159</v>
      </c>
      <c r="F61" s="96" t="s">
        <v>160</v>
      </c>
      <c r="G61" s="11"/>
      <c r="H61" s="151"/>
      <c r="I61" s="120"/>
      <c r="J61" s="120"/>
      <c r="K61" s="118"/>
      <c r="L61" s="117"/>
      <c r="M61" s="120"/>
      <c r="N61" s="120"/>
      <c r="O61" s="119"/>
      <c r="P61" s="146"/>
      <c r="Q61" s="146"/>
      <c r="R61" s="145"/>
      <c r="S61" s="145"/>
      <c r="T61" s="116"/>
      <c r="U61" s="154"/>
      <c r="V61" s="168"/>
    </row>
    <row r="62" spans="2:22" ht="47.25" x14ac:dyDescent="0.25">
      <c r="B62" s="130"/>
      <c r="C62" s="131"/>
      <c r="D62" s="120"/>
      <c r="E62" s="96" t="s">
        <v>228</v>
      </c>
      <c r="F62" s="96"/>
      <c r="G62" s="11"/>
      <c r="H62" s="151"/>
      <c r="I62" s="120"/>
      <c r="J62" s="120"/>
      <c r="K62" s="118"/>
      <c r="L62" s="117"/>
      <c r="M62" s="120"/>
      <c r="N62" s="120"/>
      <c r="O62" s="119"/>
      <c r="P62" s="146"/>
      <c r="Q62" s="146"/>
      <c r="R62" s="145"/>
      <c r="S62" s="145"/>
      <c r="T62" s="116"/>
      <c r="U62" s="154"/>
      <c r="V62" s="168"/>
    </row>
    <row r="63" spans="2:22" ht="63" x14ac:dyDescent="0.25">
      <c r="B63" s="130"/>
      <c r="C63" s="131"/>
      <c r="D63" s="120"/>
      <c r="E63" s="96" t="s">
        <v>229</v>
      </c>
      <c r="F63" s="96"/>
      <c r="G63" s="11"/>
      <c r="H63" s="151"/>
      <c r="I63" s="120"/>
      <c r="J63" s="120"/>
      <c r="K63" s="118"/>
      <c r="L63" s="117"/>
      <c r="M63" s="120"/>
      <c r="N63" s="120"/>
      <c r="O63" s="119"/>
      <c r="P63" s="80" t="s">
        <v>293</v>
      </c>
      <c r="Q63" s="87" t="s">
        <v>294</v>
      </c>
      <c r="R63" s="88">
        <v>44579</v>
      </c>
      <c r="S63" s="88">
        <v>44912</v>
      </c>
      <c r="T63" s="78">
        <v>1</v>
      </c>
      <c r="U63" s="56"/>
      <c r="V63" s="57"/>
    </row>
    <row r="64" spans="2:22" ht="31.5" x14ac:dyDescent="0.25">
      <c r="B64" s="130"/>
      <c r="C64" s="131"/>
      <c r="D64" s="120"/>
      <c r="E64" s="96" t="s">
        <v>235</v>
      </c>
      <c r="F64" s="96" t="s">
        <v>142</v>
      </c>
      <c r="G64" s="11"/>
      <c r="H64" s="151"/>
      <c r="I64" s="120"/>
      <c r="J64" s="120"/>
      <c r="K64" s="118"/>
      <c r="L64" s="29" t="s">
        <v>257</v>
      </c>
      <c r="M64" s="120"/>
      <c r="N64" s="120"/>
      <c r="O64" s="119"/>
      <c r="P64" s="81"/>
      <c r="Q64" s="82"/>
      <c r="R64" s="83"/>
      <c r="S64" s="83"/>
      <c r="T64" s="84"/>
      <c r="U64" s="55"/>
      <c r="V64" s="54"/>
    </row>
    <row r="65" spans="2:22" ht="94.5" x14ac:dyDescent="0.25">
      <c r="B65" s="130">
        <v>6</v>
      </c>
      <c r="C65" s="131" t="s">
        <v>33</v>
      </c>
      <c r="D65" s="120" t="s">
        <v>34</v>
      </c>
      <c r="E65" s="125" t="s">
        <v>164</v>
      </c>
      <c r="F65" s="125"/>
      <c r="G65" s="122"/>
      <c r="H65" s="161" t="s">
        <v>265</v>
      </c>
      <c r="I65" s="120">
        <v>1</v>
      </c>
      <c r="J65" s="120">
        <v>20</v>
      </c>
      <c r="K65" s="119" t="str">
        <f>IF(I65*J65=0," ",IF(OR(AND(I65=1,J65=5),AND(I65=1,J65=10),AND(I65=2,J65=10)),"Bajo",IF(OR(AND(I65=1,J65=20),AND(I65=2,J65=10),AND(I65=3,J65=5),AND(I65=4,J65=5),AND(I65=5,J65=5)),"Moderado",IF(OR(AND(I65=2,J65=20),AND(I65=3,J65=10),AND(I65=4,J65=10),AND(I65=5,J65=10)),"Alto",IF(OR(AND(I65=3,J65=20),AND(I65=4,J65=20),AND(I65=5,J65=20)),"Extremo","")))))</f>
        <v>Moderado</v>
      </c>
      <c r="L65" s="117" t="s">
        <v>203</v>
      </c>
      <c r="M65" s="120">
        <v>1</v>
      </c>
      <c r="N65" s="120">
        <v>10</v>
      </c>
      <c r="O65" s="164" t="str">
        <f>IF(M65*N65=0," ",IF(OR(AND(M65=1,N65=5),AND(M65=1,N65=10),AND(M65=2,N65=10)),"Bajo",IF(OR(AND(M65=1,N65=20),AND(M65=2,N65=10),AND(M65=3,N65=5),AND(M65=4,N65=5),AND(M65=5,N65=5)),"Moderado",IF(OR(AND(M65=2,N65=20),AND(M65=3,N65=10),AND(M65=4,N65=10),AND(M65=5,N65=10)),"Alto",IF(OR(AND(M65=3,N65=20),AND(M65=4,N65=20),AND(M65=5,N65=20)),"Extremo","")))))</f>
        <v>Bajo</v>
      </c>
      <c r="P65" s="85" t="s">
        <v>299</v>
      </c>
      <c r="Q65" s="15" t="s">
        <v>300</v>
      </c>
      <c r="R65" s="90" t="s">
        <v>287</v>
      </c>
      <c r="S65" s="90">
        <v>44926</v>
      </c>
      <c r="T65" s="86">
        <v>1</v>
      </c>
      <c r="U65" s="56"/>
      <c r="V65" s="57"/>
    </row>
    <row r="66" spans="2:22" ht="31.5" x14ac:dyDescent="0.25">
      <c r="B66" s="130"/>
      <c r="C66" s="131"/>
      <c r="D66" s="120"/>
      <c r="E66" s="126"/>
      <c r="F66" s="126"/>
      <c r="G66" s="123"/>
      <c r="H66" s="162"/>
      <c r="I66" s="120"/>
      <c r="J66" s="120"/>
      <c r="K66" s="119"/>
      <c r="L66" s="117"/>
      <c r="M66" s="120"/>
      <c r="N66" s="120"/>
      <c r="O66" s="164"/>
      <c r="P66" s="76" t="s">
        <v>286</v>
      </c>
      <c r="Q66" s="15" t="s">
        <v>188</v>
      </c>
      <c r="R66" s="68" t="s">
        <v>287</v>
      </c>
      <c r="S66" s="68">
        <v>44926</v>
      </c>
      <c r="T66" s="77">
        <v>3</v>
      </c>
      <c r="U66" s="56"/>
      <c r="V66" s="57"/>
    </row>
    <row r="67" spans="2:22" ht="80.25" customHeight="1" x14ac:dyDescent="0.25">
      <c r="B67" s="130"/>
      <c r="C67" s="131"/>
      <c r="D67" s="120"/>
      <c r="E67" s="127"/>
      <c r="F67" s="127"/>
      <c r="G67" s="124"/>
      <c r="H67" s="162"/>
      <c r="I67" s="120"/>
      <c r="J67" s="120"/>
      <c r="K67" s="119"/>
      <c r="L67" s="99" t="s">
        <v>301</v>
      </c>
      <c r="M67" s="120"/>
      <c r="N67" s="120"/>
      <c r="O67" s="164"/>
      <c r="P67" s="91"/>
      <c r="Q67" s="15"/>
      <c r="R67" s="92"/>
      <c r="S67" s="92"/>
      <c r="T67" s="93"/>
      <c r="U67" s="94"/>
      <c r="V67" s="57"/>
    </row>
    <row r="68" spans="2:22" ht="157.5" x14ac:dyDescent="0.25">
      <c r="B68" s="130"/>
      <c r="C68" s="131"/>
      <c r="D68" s="120"/>
      <c r="E68" s="96" t="s">
        <v>53</v>
      </c>
      <c r="F68" s="96" t="s">
        <v>54</v>
      </c>
      <c r="G68" s="3" t="s">
        <v>24</v>
      </c>
      <c r="H68" s="162"/>
      <c r="I68" s="120"/>
      <c r="J68" s="120"/>
      <c r="K68" s="119" t="str">
        <f>IF(I68*J68=0," ",IF(OR(AND(I68=1,J68=5),AND(I68=1,J68=10),AND(I68=2,J68=10)),"Bajo",IF(OR(AND(I68=1,J68=20),AND(I68=2,J68=10),AND(I68=3,J68=5),AND(I68=4,J68=5),AND(I68=5,J68=5)),"Moderado",IF(OR(AND(I68=2,J68=20),AND(I68=3,J68=10),AND(I68=4,J68=10),AND(I68=5,J68=10)),"Alto",IF(OR(AND(I68=3,J68=20),AND(I68=4,J68=20),AND(I68=5,J68=20)),"Extremo","")))))</f>
        <v xml:space="preserve"> </v>
      </c>
      <c r="L68" s="29" t="s">
        <v>258</v>
      </c>
      <c r="M68" s="120"/>
      <c r="N68" s="120"/>
      <c r="O68" s="164" t="str">
        <f>IF(M68*N68=0," ",IF(OR(AND(M68=1,N68=5),AND(M68=1,N68=10),AND(M68=2,N68=10)),"Bajo",IF(OR(AND(M68=1,N68=20),AND(M68=2,N68=10),AND(M68=3,N68=5),AND(M68=4,N68=5),AND(M68=5,N68=5)),"Moderado",IF(OR(AND(M68=2,N68=20),AND(M68=3,N68=10),AND(M68=4,N68=10),AND(M68=5,N68=10)),"Alto",IF(OR(AND(M68=3,N68=20),AND(M68=4,N68=20),AND(M68=5,N68=20)),"Extremo","")))))</f>
        <v xml:space="preserve"> </v>
      </c>
      <c r="P68" s="73"/>
      <c r="Q68" s="24"/>
      <c r="R68" s="74"/>
      <c r="S68" s="75"/>
      <c r="T68" s="75"/>
      <c r="U68" s="56"/>
      <c r="V68" s="58"/>
    </row>
    <row r="69" spans="2:22" ht="94.5" x14ac:dyDescent="0.25">
      <c r="B69" s="130"/>
      <c r="C69" s="131"/>
      <c r="D69" s="120"/>
      <c r="E69" s="96" t="s">
        <v>178</v>
      </c>
      <c r="F69" s="96" t="s">
        <v>259</v>
      </c>
      <c r="G69" s="3" t="s">
        <v>260</v>
      </c>
      <c r="H69" s="163"/>
      <c r="I69" s="120"/>
      <c r="J69" s="120"/>
      <c r="K69" s="119"/>
      <c r="L69" s="29" t="s">
        <v>230</v>
      </c>
      <c r="M69" s="120"/>
      <c r="N69" s="120"/>
      <c r="O69" s="164"/>
      <c r="P69" s="76" t="s">
        <v>290</v>
      </c>
      <c r="Q69" s="15" t="s">
        <v>200</v>
      </c>
      <c r="R69" s="68">
        <v>44581</v>
      </c>
      <c r="S69" s="68">
        <v>44923</v>
      </c>
      <c r="T69" s="77">
        <v>1</v>
      </c>
      <c r="U69" s="56"/>
      <c r="V69" s="57"/>
    </row>
    <row r="70" spans="2:22" ht="94.5" x14ac:dyDescent="0.25">
      <c r="B70" s="130">
        <v>7</v>
      </c>
      <c r="C70" s="131" t="s">
        <v>33</v>
      </c>
      <c r="D70" s="120" t="s">
        <v>35</v>
      </c>
      <c r="E70" s="117" t="s">
        <v>164</v>
      </c>
      <c r="F70" s="117"/>
      <c r="G70" s="117"/>
      <c r="H70" s="151" t="s">
        <v>265</v>
      </c>
      <c r="I70" s="120">
        <v>3</v>
      </c>
      <c r="J70" s="120">
        <v>10</v>
      </c>
      <c r="K70" s="119" t="str">
        <f>IF(I70*J70=0," ",IF(OR(AND(I70=1,J70=5),AND(I70=1,J70=10),AND(I70=2,J70=10)),"Bajo",IF(OR(AND(I70=1,J70=20),AND(I70=2,J70=10),AND(I70=3,J70=5),AND(I70=4,J70=5),AND(I70=5,J70=5)),"Moderado",IF(OR(AND(I70=2,J70=20),AND(I70=3,J70=10),AND(I70=4,J70=10),AND(I70=5,J70=10)),"Alto",IF(OR(AND(I70=3,J70=20),AND(I70=4,J70=20),AND(I70=5,J70=20)),"Extremo","")))))</f>
        <v>Alto</v>
      </c>
      <c r="L70" s="117" t="s">
        <v>203</v>
      </c>
      <c r="M70" s="120">
        <v>1</v>
      </c>
      <c r="N70" s="120">
        <v>10</v>
      </c>
      <c r="O70" s="164" t="str">
        <f>IF(M70*N70=0," ",IF(OR(AND(M70=1,N70=5),AND(M70=1,N70=10),AND(M70=2,N70=10)),"Bajo",IF(OR(AND(M70=1,N70=20),AND(M70=2,N70=10),AND(M70=3,N70=5),AND(M70=4,N70=5),AND(M70=5,N70=5)),"Moderado",IF(OR(AND(M70=2,N70=20),AND(M70=3,N70=10),AND(M70=4,N70=10),AND(M70=5,N70=10)),"Alto",IF(OR(AND(M70=3,N70=20),AND(M70=4,N70=20),AND(M70=5,N70=20)),"Extremo","")))))</f>
        <v>Bajo</v>
      </c>
      <c r="P70" s="85" t="s">
        <v>299</v>
      </c>
      <c r="Q70" s="15" t="s">
        <v>300</v>
      </c>
      <c r="R70" s="90" t="s">
        <v>287</v>
      </c>
      <c r="S70" s="90">
        <v>44926</v>
      </c>
      <c r="T70" s="86">
        <v>1</v>
      </c>
      <c r="U70" s="56"/>
      <c r="V70" s="57"/>
    </row>
    <row r="71" spans="2:22" ht="31.5" x14ac:dyDescent="0.25">
      <c r="B71" s="130"/>
      <c r="C71" s="131"/>
      <c r="D71" s="120"/>
      <c r="E71" s="147"/>
      <c r="F71" s="147"/>
      <c r="G71" s="147"/>
      <c r="H71" s="151"/>
      <c r="I71" s="120"/>
      <c r="J71" s="120"/>
      <c r="K71" s="119"/>
      <c r="L71" s="117"/>
      <c r="M71" s="120"/>
      <c r="N71" s="120"/>
      <c r="O71" s="164"/>
      <c r="P71" s="76" t="s">
        <v>286</v>
      </c>
      <c r="Q71" s="15" t="s">
        <v>188</v>
      </c>
      <c r="R71" s="68" t="s">
        <v>287</v>
      </c>
      <c r="S71" s="68">
        <v>44926</v>
      </c>
      <c r="T71" s="77">
        <v>3</v>
      </c>
      <c r="U71" s="56"/>
      <c r="V71" s="57"/>
    </row>
    <row r="72" spans="2:22" ht="70.5" customHeight="1" x14ac:dyDescent="0.25">
      <c r="B72" s="130"/>
      <c r="C72" s="131"/>
      <c r="D72" s="120"/>
      <c r="E72" s="182" t="s">
        <v>42</v>
      </c>
      <c r="F72" s="179" t="s">
        <v>263</v>
      </c>
      <c r="G72" s="128"/>
      <c r="H72" s="151"/>
      <c r="I72" s="120"/>
      <c r="J72" s="120"/>
      <c r="K72" s="119"/>
      <c r="L72" s="99" t="s">
        <v>301</v>
      </c>
      <c r="M72" s="120"/>
      <c r="N72" s="120"/>
      <c r="O72" s="164"/>
      <c r="P72" s="91"/>
      <c r="Q72" s="15"/>
      <c r="R72" s="92"/>
      <c r="S72" s="92"/>
      <c r="T72" s="93"/>
      <c r="U72" s="94"/>
      <c r="V72" s="57"/>
    </row>
    <row r="73" spans="2:22" ht="15.75" customHeight="1" x14ac:dyDescent="0.25">
      <c r="B73" s="130"/>
      <c r="C73" s="131"/>
      <c r="D73" s="120"/>
      <c r="E73" s="183"/>
      <c r="F73" s="180"/>
      <c r="G73" s="178"/>
      <c r="H73" s="151"/>
      <c r="I73" s="120"/>
      <c r="J73" s="120"/>
      <c r="K73" s="119" t="str">
        <f>IF(I73*J73=0," ",IF(OR(AND(I73=1,J73=5),AND(I73=1,J73=10),AND(I73=2,J73=10)),"Bajo",IF(OR(AND(I73=1,J73=20),AND(I73=2,J73=10),AND(I73=3,J73=5),AND(I73=4,J73=5),AND(I73=5,J73=5)),"Moderado",IF(OR(AND(I73=2,J73=20),AND(I73=3,J73=10),AND(I73=4,J73=10),AND(I73=5,J73=10)),"Alto",IF(OR(AND(I73=3,J73=20),AND(I73=4,J73=20),AND(I73=5,J73=20)),"Extremo","")))))</f>
        <v xml:space="preserve"> </v>
      </c>
      <c r="L73" s="117" t="s">
        <v>261</v>
      </c>
      <c r="M73" s="120"/>
      <c r="N73" s="120"/>
      <c r="O73" s="164" t="str">
        <f>IF(M73*N73=0," ",IF(OR(AND(M73=1,N73=5),AND(M73=1,N73=10),AND(M73=2,N73=10)),"Bajo",IF(OR(AND(M73=1,N73=20),AND(M73=2,N73=10),AND(M73=3,N73=5),AND(M73=4,N73=5),AND(M73=5,N73=5)),"Moderado",IF(OR(AND(M73=2,N73=20),AND(M73=3,N73=10),AND(M73=4,N73=10),AND(M73=5,N73=10)),"Alto",IF(OR(AND(M73=3,N73=20),AND(M73=4,N73=20),AND(M73=5,N73=20)),"Extremo","")))))</f>
        <v xml:space="preserve"> </v>
      </c>
      <c r="P73" s="142" t="s">
        <v>291</v>
      </c>
      <c r="Q73" s="142" t="s">
        <v>200</v>
      </c>
      <c r="R73" s="149">
        <v>44581</v>
      </c>
      <c r="S73" s="149">
        <v>44923</v>
      </c>
      <c r="T73" s="131">
        <v>1</v>
      </c>
      <c r="U73" s="167"/>
      <c r="V73" s="168"/>
    </row>
    <row r="74" spans="2:22" x14ac:dyDescent="0.25">
      <c r="B74" s="130"/>
      <c r="C74" s="131"/>
      <c r="D74" s="120"/>
      <c r="E74" s="184"/>
      <c r="F74" s="181"/>
      <c r="G74" s="129"/>
      <c r="H74" s="151"/>
      <c r="I74" s="120"/>
      <c r="J74" s="120"/>
      <c r="K74" s="119"/>
      <c r="L74" s="117"/>
      <c r="M74" s="120"/>
      <c r="N74" s="120"/>
      <c r="O74" s="164"/>
      <c r="P74" s="142"/>
      <c r="Q74" s="142"/>
      <c r="R74" s="149"/>
      <c r="S74" s="149"/>
      <c r="T74" s="131"/>
      <c r="U74" s="167"/>
      <c r="V74" s="168"/>
    </row>
    <row r="75" spans="2:22" ht="94.5" x14ac:dyDescent="0.25">
      <c r="B75" s="130"/>
      <c r="C75" s="131"/>
      <c r="D75" s="120"/>
      <c r="E75" s="98" t="s">
        <v>247</v>
      </c>
      <c r="F75" s="98" t="s">
        <v>204</v>
      </c>
      <c r="G75" s="4" t="s">
        <v>183</v>
      </c>
      <c r="H75" s="151"/>
      <c r="I75" s="120"/>
      <c r="J75" s="120"/>
      <c r="K75" s="119"/>
      <c r="L75" s="29" t="s">
        <v>244</v>
      </c>
      <c r="M75" s="120"/>
      <c r="N75" s="120"/>
      <c r="O75" s="164"/>
      <c r="P75" s="76" t="s">
        <v>292</v>
      </c>
      <c r="Q75" s="15" t="s">
        <v>200</v>
      </c>
      <c r="R75" s="68">
        <v>44581</v>
      </c>
      <c r="S75" s="68">
        <v>44923</v>
      </c>
      <c r="T75" s="77">
        <v>4</v>
      </c>
      <c r="U75" s="56"/>
      <c r="V75" s="57"/>
    </row>
    <row r="76" spans="2:22" ht="47.25" x14ac:dyDescent="0.25">
      <c r="B76" s="130"/>
      <c r="C76" s="131"/>
      <c r="D76" s="120"/>
      <c r="E76" s="98" t="s">
        <v>179</v>
      </c>
      <c r="F76" s="96" t="s">
        <v>184</v>
      </c>
      <c r="G76" s="4"/>
      <c r="H76" s="151"/>
      <c r="I76" s="120"/>
      <c r="J76" s="120"/>
      <c r="K76" s="119"/>
      <c r="L76" s="29" t="s">
        <v>262</v>
      </c>
      <c r="M76" s="120"/>
      <c r="N76" s="120"/>
      <c r="O76" s="164"/>
      <c r="P76" s="76"/>
      <c r="Q76" s="15"/>
      <c r="R76" s="68"/>
      <c r="S76" s="68"/>
      <c r="T76" s="77"/>
      <c r="U76" s="56"/>
      <c r="V76" s="57"/>
    </row>
    <row r="77" spans="2:22" ht="63" x14ac:dyDescent="0.25">
      <c r="B77" s="130"/>
      <c r="C77" s="131"/>
      <c r="D77" s="120"/>
      <c r="E77" s="97" t="s">
        <v>52</v>
      </c>
      <c r="F77" s="96" t="s">
        <v>233</v>
      </c>
      <c r="G77" s="11"/>
      <c r="H77" s="151"/>
      <c r="I77" s="120"/>
      <c r="J77" s="120"/>
      <c r="K77" s="119"/>
      <c r="L77" s="29" t="s">
        <v>234</v>
      </c>
      <c r="M77" s="120"/>
      <c r="N77" s="120"/>
      <c r="O77" s="164"/>
      <c r="P77" s="76" t="s">
        <v>283</v>
      </c>
      <c r="Q77" s="15" t="s">
        <v>221</v>
      </c>
      <c r="R77" s="68" t="s">
        <v>284</v>
      </c>
      <c r="S77" s="68" t="s">
        <v>285</v>
      </c>
      <c r="T77" s="77">
        <v>1</v>
      </c>
      <c r="U77" s="56"/>
      <c r="V77" s="57"/>
    </row>
    <row r="78" spans="2:22" x14ac:dyDescent="0.25">
      <c r="F78" s="47"/>
    </row>
    <row r="79" spans="2:22" x14ac:dyDescent="0.25">
      <c r="C79" s="35"/>
      <c r="D79" s="46"/>
      <c r="E79" s="101" t="s">
        <v>277</v>
      </c>
      <c r="F79" s="102"/>
      <c r="G79" s="42"/>
      <c r="H79" s="185" t="s">
        <v>278</v>
      </c>
      <c r="I79" s="185"/>
      <c r="J79" s="185"/>
      <c r="K79" s="185"/>
    </row>
    <row r="80" spans="2:22" x14ac:dyDescent="0.2">
      <c r="C80" s="35"/>
      <c r="D80" s="158" t="s">
        <v>271</v>
      </c>
      <c r="E80" s="158"/>
      <c r="F80" s="158"/>
      <c r="G80" s="42"/>
      <c r="H80" s="160" t="s">
        <v>272</v>
      </c>
      <c r="I80" s="160"/>
      <c r="J80" s="160"/>
      <c r="K80" s="160"/>
    </row>
    <row r="81" spans="3:11" x14ac:dyDescent="0.2">
      <c r="C81" s="36"/>
      <c r="D81" s="157" t="s">
        <v>273</v>
      </c>
      <c r="E81" s="157"/>
      <c r="F81" s="157"/>
      <c r="G81" s="42"/>
      <c r="H81" s="43" t="s">
        <v>269</v>
      </c>
      <c r="I81" s="44"/>
      <c r="J81" s="44"/>
      <c r="K81" s="51"/>
    </row>
    <row r="82" spans="3:11" x14ac:dyDescent="0.2">
      <c r="C82" s="36"/>
      <c r="D82" s="159"/>
      <c r="E82" s="159"/>
      <c r="F82" s="44"/>
      <c r="G82" s="42"/>
      <c r="H82" s="48"/>
      <c r="I82" s="42"/>
      <c r="J82" s="42"/>
      <c r="K82" s="52"/>
    </row>
    <row r="83" spans="3:11" x14ac:dyDescent="0.25">
      <c r="C83" s="35"/>
      <c r="D83" s="156" t="s">
        <v>270</v>
      </c>
      <c r="E83" s="156"/>
      <c r="F83" s="156"/>
      <c r="G83" s="42"/>
      <c r="H83" s="185" t="s">
        <v>279</v>
      </c>
      <c r="I83" s="185"/>
      <c r="J83" s="185"/>
      <c r="K83" s="185"/>
    </row>
    <row r="84" spans="3:11" ht="33" customHeight="1" x14ac:dyDescent="0.2">
      <c r="D84" s="176" t="s">
        <v>302</v>
      </c>
      <c r="E84" s="176"/>
      <c r="F84" s="176"/>
      <c r="G84" s="45"/>
      <c r="H84" s="160" t="s">
        <v>274</v>
      </c>
      <c r="I84" s="160"/>
      <c r="J84" s="160"/>
      <c r="K84" s="160"/>
    </row>
    <row r="85" spans="3:11" ht="25.5" customHeight="1" x14ac:dyDescent="0.25">
      <c r="D85" s="177" t="s">
        <v>303</v>
      </c>
      <c r="E85" s="177"/>
      <c r="F85" s="177"/>
      <c r="H85" s="155" t="s">
        <v>275</v>
      </c>
      <c r="I85" s="155"/>
      <c r="J85" s="155"/>
      <c r="K85" s="155"/>
    </row>
  </sheetData>
  <autoFilter ref="A7:V77" xr:uid="{00000000-0009-0000-0000-000001000000}">
    <filterColumn colId="4" showButton="0"/>
    <filterColumn colId="5" showButton="0"/>
  </autoFilter>
  <mergeCells count="201">
    <mergeCell ref="D84:F84"/>
    <mergeCell ref="D85:F85"/>
    <mergeCell ref="V61:V62"/>
    <mergeCell ref="G72:G74"/>
    <mergeCell ref="F72:F74"/>
    <mergeCell ref="E72:E74"/>
    <mergeCell ref="G65:G67"/>
    <mergeCell ref="F65:F67"/>
    <mergeCell ref="E65:E67"/>
    <mergeCell ref="M70:M77"/>
    <mergeCell ref="N70:N77"/>
    <mergeCell ref="N65:N69"/>
    <mergeCell ref="P61:P62"/>
    <mergeCell ref="Q61:Q62"/>
    <mergeCell ref="R61:R62"/>
    <mergeCell ref="S61:S62"/>
    <mergeCell ref="H79:K79"/>
    <mergeCell ref="H83:K83"/>
    <mergeCell ref="T61:T62"/>
    <mergeCell ref="O65:O69"/>
    <mergeCell ref="L73:L74"/>
    <mergeCell ref="L65:L66"/>
    <mergeCell ref="F70:F71"/>
    <mergeCell ref="V14:V15"/>
    <mergeCell ref="P73:P74"/>
    <mergeCell ref="Q73:Q74"/>
    <mergeCell ref="R73:R74"/>
    <mergeCell ref="S73:S74"/>
    <mergeCell ref="T73:T74"/>
    <mergeCell ref="U73:U74"/>
    <mergeCell ref="V73:V74"/>
    <mergeCell ref="P14:P15"/>
    <mergeCell ref="Q14:Q15"/>
    <mergeCell ref="R14:R15"/>
    <mergeCell ref="S14:S15"/>
    <mergeCell ref="T14:T15"/>
    <mergeCell ref="U14:U15"/>
    <mergeCell ref="U16:U17"/>
    <mergeCell ref="V16:V17"/>
    <mergeCell ref="U41:U42"/>
    <mergeCell ref="V41:V42"/>
    <mergeCell ref="U53:U54"/>
    <mergeCell ref="V53:V54"/>
    <mergeCell ref="R16:R17"/>
    <mergeCell ref="Q16:Q17"/>
    <mergeCell ref="U61:U62"/>
    <mergeCell ref="L41:L42"/>
    <mergeCell ref="L47:L50"/>
    <mergeCell ref="H85:K85"/>
    <mergeCell ref="D83:F83"/>
    <mergeCell ref="D81:F81"/>
    <mergeCell ref="D80:F80"/>
    <mergeCell ref="D82:E82"/>
    <mergeCell ref="H80:K80"/>
    <mergeCell ref="H84:K84"/>
    <mergeCell ref="E70:E71"/>
    <mergeCell ref="H70:H77"/>
    <mergeCell ref="K70:K77"/>
    <mergeCell ref="H65:H69"/>
    <mergeCell ref="I70:I77"/>
    <mergeCell ref="J70:J77"/>
    <mergeCell ref="K38:K55"/>
    <mergeCell ref="L70:L71"/>
    <mergeCell ref="G70:G71"/>
    <mergeCell ref="O70:O77"/>
    <mergeCell ref="M56:M64"/>
    <mergeCell ref="M65:M69"/>
    <mergeCell ref="O8:O20"/>
    <mergeCell ref="O21:O28"/>
    <mergeCell ref="O29:O37"/>
    <mergeCell ref="O38:O55"/>
    <mergeCell ref="M21:M28"/>
    <mergeCell ref="M29:M37"/>
    <mergeCell ref="M38:M55"/>
    <mergeCell ref="M8:M20"/>
    <mergeCell ref="O56:O64"/>
    <mergeCell ref="N56:N64"/>
    <mergeCell ref="K21:K28"/>
    <mergeCell ref="K29:K37"/>
    <mergeCell ref="J29:J37"/>
    <mergeCell ref="J38:J55"/>
    <mergeCell ref="J56:J64"/>
    <mergeCell ref="J21:J28"/>
    <mergeCell ref="L60:L63"/>
    <mergeCell ref="H21:H28"/>
    <mergeCell ref="L53:L54"/>
    <mergeCell ref="H56:H64"/>
    <mergeCell ref="L29:L30"/>
    <mergeCell ref="H29:H37"/>
    <mergeCell ref="T16:T17"/>
    <mergeCell ref="S16:S17"/>
    <mergeCell ref="P16:P17"/>
    <mergeCell ref="C21:C28"/>
    <mergeCell ref="N8:N20"/>
    <mergeCell ref="N21:N28"/>
    <mergeCell ref="N29:N37"/>
    <mergeCell ref="N38:N55"/>
    <mergeCell ref="E47:E50"/>
    <mergeCell ref="E53:E54"/>
    <mergeCell ref="E29:E30"/>
    <mergeCell ref="L38:L39"/>
    <mergeCell ref="H38:H55"/>
    <mergeCell ref="E33:E34"/>
    <mergeCell ref="L21:L22"/>
    <mergeCell ref="C29:C37"/>
    <mergeCell ref="P41:P42"/>
    <mergeCell ref="Q41:Q42"/>
    <mergeCell ref="R41:R42"/>
    <mergeCell ref="S41:S42"/>
    <mergeCell ref="T41:T42"/>
    <mergeCell ref="Q53:Q54"/>
    <mergeCell ref="R53:R54"/>
    <mergeCell ref="G47:G50"/>
    <mergeCell ref="B8:B20"/>
    <mergeCell ref="D8:D20"/>
    <mergeCell ref="C8:C20"/>
    <mergeCell ref="E16:E17"/>
    <mergeCell ref="H8:H20"/>
    <mergeCell ref="I8:I20"/>
    <mergeCell ref="F8:F9"/>
    <mergeCell ref="G8:G9"/>
    <mergeCell ref="L14:L15"/>
    <mergeCell ref="E8:E9"/>
    <mergeCell ref="E14:E15"/>
    <mergeCell ref="G11:G12"/>
    <mergeCell ref="F11:F12"/>
    <mergeCell ref="E11:E12"/>
    <mergeCell ref="J8:J20"/>
    <mergeCell ref="G14:G15"/>
    <mergeCell ref="F14:F15"/>
    <mergeCell ref="K8:K20"/>
    <mergeCell ref="L8:L9"/>
    <mergeCell ref="V5:V7"/>
    <mergeCell ref="B2:V2"/>
    <mergeCell ref="B3:V3"/>
    <mergeCell ref="I5:K5"/>
    <mergeCell ref="B5:B7"/>
    <mergeCell ref="C5:C7"/>
    <mergeCell ref="D5:D7"/>
    <mergeCell ref="E5:G7"/>
    <mergeCell ref="T5:T7"/>
    <mergeCell ref="H5:H7"/>
    <mergeCell ref="L5:O5"/>
    <mergeCell ref="M6:O6"/>
    <mergeCell ref="B4:G4"/>
    <mergeCell ref="H4:O4"/>
    <mergeCell ref="P4:U4"/>
    <mergeCell ref="P5:P7"/>
    <mergeCell ref="Q5:Q7"/>
    <mergeCell ref="R5:R7"/>
    <mergeCell ref="S5:S7"/>
    <mergeCell ref="L6:L7"/>
    <mergeCell ref="U5:U7"/>
    <mergeCell ref="I6:K6"/>
    <mergeCell ref="B70:B77"/>
    <mergeCell ref="D70:D77"/>
    <mergeCell ref="B56:B64"/>
    <mergeCell ref="B38:B55"/>
    <mergeCell ref="C38:C55"/>
    <mergeCell ref="D38:D55"/>
    <mergeCell ref="D56:D64"/>
    <mergeCell ref="B65:B69"/>
    <mergeCell ref="D65:D69"/>
    <mergeCell ref="C56:C64"/>
    <mergeCell ref="C65:C69"/>
    <mergeCell ref="C70:C77"/>
    <mergeCell ref="I21:I28"/>
    <mergeCell ref="I29:I37"/>
    <mergeCell ref="I65:I69"/>
    <mergeCell ref="G33:G34"/>
    <mergeCell ref="F47:F50"/>
    <mergeCell ref="E41:E42"/>
    <mergeCell ref="B21:B28"/>
    <mergeCell ref="D21:D28"/>
    <mergeCell ref="D29:D37"/>
    <mergeCell ref="G38:G40"/>
    <mergeCell ref="F38:F40"/>
    <mergeCell ref="E38:E40"/>
    <mergeCell ref="G31:G32"/>
    <mergeCell ref="F31:F32"/>
    <mergeCell ref="E31:E32"/>
    <mergeCell ref="G21:G23"/>
    <mergeCell ref="F21:F23"/>
    <mergeCell ref="E21:E23"/>
    <mergeCell ref="F53:F54"/>
    <mergeCell ref="I38:I55"/>
    <mergeCell ref="G53:G54"/>
    <mergeCell ref="G29:G30"/>
    <mergeCell ref="F29:F30"/>
    <mergeCell ref="G56:G58"/>
    <mergeCell ref="P53:P54"/>
    <mergeCell ref="L56:L57"/>
    <mergeCell ref="K56:K64"/>
    <mergeCell ref="K65:K69"/>
    <mergeCell ref="S53:S54"/>
    <mergeCell ref="T53:T54"/>
    <mergeCell ref="J65:J69"/>
    <mergeCell ref="B29:B37"/>
    <mergeCell ref="I56:I64"/>
    <mergeCell ref="F56:F58"/>
    <mergeCell ref="E56:E58"/>
  </mergeCells>
  <printOptions horizontalCentered="1" verticalCentered="1"/>
  <pageMargins left="0.7" right="0.7" top="0.75" bottom="0.75" header="0.3" footer="0.3"/>
  <pageSetup paperSize="145" scale="43" orientation="portrait" r:id="rId1"/>
  <rowBreaks count="1" manualBreakCount="1">
    <brk id="55"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workbookViewId="0">
      <selection activeCell="A2" sqref="A2"/>
    </sheetView>
  </sheetViews>
  <sheetFormatPr baseColWidth="10" defaultRowHeight="15" x14ac:dyDescent="0.25"/>
  <cols>
    <col min="1" max="1" width="12.5703125" style="105" bestFit="1" customWidth="1"/>
    <col min="2" max="2" width="13.140625" style="105" bestFit="1" customWidth="1"/>
    <col min="3" max="3" width="63.42578125" style="106" customWidth="1"/>
    <col min="4" max="4" width="43.28515625" style="21" customWidth="1"/>
    <col min="5" max="16384" width="11.42578125" style="21"/>
  </cols>
  <sheetData>
    <row r="1" spans="1:4" ht="22.5" customHeight="1" x14ac:dyDescent="0.25">
      <c r="A1" s="186" t="s">
        <v>305</v>
      </c>
      <c r="B1" s="187"/>
      <c r="C1" s="187"/>
      <c r="D1" s="187"/>
    </row>
    <row r="2" spans="1:4" ht="33.75" customHeight="1" x14ac:dyDescent="0.25">
      <c r="A2" s="103" t="s">
        <v>304</v>
      </c>
      <c r="B2" s="103" t="s">
        <v>306</v>
      </c>
      <c r="C2" s="103" t="s">
        <v>307</v>
      </c>
      <c r="D2" s="104" t="s">
        <v>326</v>
      </c>
    </row>
    <row r="3" spans="1:4" ht="33.75" customHeight="1" x14ac:dyDescent="0.25">
      <c r="A3" s="107" t="s">
        <v>313</v>
      </c>
      <c r="B3" s="107" t="s">
        <v>310</v>
      </c>
      <c r="C3" s="108" t="s">
        <v>325</v>
      </c>
      <c r="D3" s="110" t="s">
        <v>323</v>
      </c>
    </row>
    <row r="4" spans="1:4" ht="33.75" customHeight="1" x14ac:dyDescent="0.25">
      <c r="A4" s="107" t="s">
        <v>321</v>
      </c>
      <c r="B4" s="107" t="s">
        <v>310</v>
      </c>
      <c r="C4" s="108" t="s">
        <v>315</v>
      </c>
      <c r="D4" s="110" t="s">
        <v>323</v>
      </c>
    </row>
    <row r="5" spans="1:4" ht="33.75" customHeight="1" x14ac:dyDescent="0.25">
      <c r="A5" s="107" t="s">
        <v>314</v>
      </c>
      <c r="B5" s="107" t="s">
        <v>311</v>
      </c>
      <c r="C5" s="108" t="s">
        <v>320</v>
      </c>
      <c r="D5" s="110" t="s">
        <v>324</v>
      </c>
    </row>
    <row r="6" spans="1:4" ht="33.75" customHeight="1" x14ac:dyDescent="0.25">
      <c r="A6" s="107" t="s">
        <v>319</v>
      </c>
      <c r="B6" s="107" t="s">
        <v>310</v>
      </c>
      <c r="C6" s="108" t="s">
        <v>316</v>
      </c>
      <c r="D6" s="110" t="s">
        <v>323</v>
      </c>
    </row>
    <row r="7" spans="1:4" ht="33.75" customHeight="1" x14ac:dyDescent="0.25">
      <c r="A7" s="107" t="s">
        <v>318</v>
      </c>
      <c r="B7" s="107" t="s">
        <v>311</v>
      </c>
      <c r="C7" s="108" t="s">
        <v>320</v>
      </c>
      <c r="D7" s="110" t="s">
        <v>324</v>
      </c>
    </row>
    <row r="8" spans="1:4" ht="33.75" customHeight="1" x14ac:dyDescent="0.25">
      <c r="A8" s="107" t="s">
        <v>322</v>
      </c>
      <c r="B8" s="107" t="s">
        <v>311</v>
      </c>
      <c r="C8" s="108" t="s">
        <v>317</v>
      </c>
      <c r="D8" s="110" t="s">
        <v>323</v>
      </c>
    </row>
    <row r="9" spans="1:4" s="111" customFormat="1" ht="34.5" customHeight="1" x14ac:dyDescent="0.25">
      <c r="A9" s="107" t="s">
        <v>308</v>
      </c>
      <c r="B9" s="107" t="s">
        <v>311</v>
      </c>
      <c r="C9" s="108" t="s">
        <v>312</v>
      </c>
      <c r="D9" s="110" t="s">
        <v>323</v>
      </c>
    </row>
    <row r="10" spans="1:4" s="111" customFormat="1" ht="50.25" customHeight="1" x14ac:dyDescent="0.25">
      <c r="A10" s="107" t="s">
        <v>309</v>
      </c>
      <c r="B10" s="107" t="s">
        <v>311</v>
      </c>
      <c r="C10" s="113" t="s">
        <v>328</v>
      </c>
      <c r="D10" s="110" t="s">
        <v>324</v>
      </c>
    </row>
    <row r="11" spans="1:4" s="111" customFormat="1" ht="11.25" x14ac:dyDescent="0.25">
      <c r="A11" s="107"/>
      <c r="B11" s="107"/>
      <c r="C11" s="109"/>
      <c r="D11" s="112"/>
    </row>
    <row r="12" spans="1:4" s="111" customFormat="1" ht="11.25" x14ac:dyDescent="0.25">
      <c r="A12" s="107"/>
      <c r="B12" s="107"/>
      <c r="C12" s="109"/>
      <c r="D12" s="112"/>
    </row>
    <row r="13" spans="1:4" s="111" customFormat="1" ht="11.25" x14ac:dyDescent="0.25">
      <c r="A13" s="107"/>
      <c r="B13" s="107"/>
      <c r="C13" s="109"/>
      <c r="D13" s="112"/>
    </row>
    <row r="14" spans="1:4" s="111" customFormat="1" ht="11.25" x14ac:dyDescent="0.25">
      <c r="A14" s="107"/>
      <c r="B14" s="107"/>
      <c r="C14" s="109"/>
      <c r="D14" s="112"/>
    </row>
    <row r="15" spans="1:4" s="111" customFormat="1" ht="11.25" x14ac:dyDescent="0.25">
      <c r="A15" s="107"/>
      <c r="B15" s="107"/>
      <c r="C15" s="109"/>
      <c r="D15" s="112"/>
    </row>
    <row r="16" spans="1:4" s="111" customFormat="1" ht="11.25" x14ac:dyDescent="0.25">
      <c r="A16" s="107"/>
      <c r="B16" s="107"/>
      <c r="C16" s="109"/>
      <c r="D16" s="112"/>
    </row>
    <row r="17" spans="1:4" s="111" customFormat="1" ht="11.25" x14ac:dyDescent="0.25">
      <c r="A17" s="107"/>
      <c r="B17" s="107"/>
      <c r="C17" s="109"/>
      <c r="D17" s="112"/>
    </row>
    <row r="18" spans="1:4" s="111" customFormat="1" ht="11.25" x14ac:dyDescent="0.25">
      <c r="A18" s="107"/>
      <c r="B18" s="107"/>
      <c r="C18" s="109"/>
      <c r="D18" s="112"/>
    </row>
    <row r="19" spans="1:4" s="111" customFormat="1" ht="11.25" x14ac:dyDescent="0.25">
      <c r="A19" s="107"/>
      <c r="B19" s="107"/>
      <c r="C19" s="109"/>
      <c r="D19" s="112"/>
    </row>
    <row r="20" spans="1:4" s="111" customFormat="1" ht="11.25" x14ac:dyDescent="0.25">
      <c r="A20" s="107"/>
      <c r="B20" s="107"/>
      <c r="C20" s="109"/>
      <c r="D20" s="112"/>
    </row>
    <row r="21" spans="1:4" s="111" customFormat="1" ht="11.25" x14ac:dyDescent="0.25">
      <c r="A21" s="107"/>
      <c r="B21" s="107"/>
      <c r="C21" s="109"/>
      <c r="D21" s="112"/>
    </row>
    <row r="22" spans="1:4" s="111" customFormat="1" ht="11.25" x14ac:dyDescent="0.25">
      <c r="A22" s="107"/>
      <c r="B22" s="107"/>
      <c r="C22" s="109"/>
      <c r="D22" s="112"/>
    </row>
    <row r="23" spans="1:4" s="111" customFormat="1" ht="11.25" x14ac:dyDescent="0.25">
      <c r="A23" s="107"/>
      <c r="B23" s="107"/>
      <c r="C23" s="109"/>
      <c r="D23" s="112"/>
    </row>
    <row r="24" spans="1:4" s="111" customFormat="1" ht="11.25" x14ac:dyDescent="0.25">
      <c r="A24" s="107"/>
      <c r="B24" s="107"/>
      <c r="C24" s="109"/>
      <c r="D24" s="112"/>
    </row>
    <row r="25" spans="1:4" s="111" customFormat="1" ht="11.25" x14ac:dyDescent="0.25">
      <c r="A25" s="107"/>
      <c r="B25" s="107"/>
      <c r="C25" s="109"/>
      <c r="D25" s="112"/>
    </row>
    <row r="26" spans="1:4" s="111" customFormat="1" ht="11.25" x14ac:dyDescent="0.25">
      <c r="A26" s="107"/>
      <c r="B26" s="107"/>
      <c r="C26" s="109"/>
      <c r="D26" s="112"/>
    </row>
    <row r="27" spans="1:4" s="111" customFormat="1" ht="11.25" x14ac:dyDescent="0.25">
      <c r="A27" s="107"/>
      <c r="B27" s="107"/>
      <c r="C27" s="109"/>
      <c r="D27" s="112"/>
    </row>
    <row r="28" spans="1:4" s="111" customFormat="1" ht="11.25" x14ac:dyDescent="0.25">
      <c r="A28" s="107"/>
      <c r="B28" s="107"/>
      <c r="C28" s="109"/>
      <c r="D28" s="112"/>
    </row>
    <row r="33" spans="1:3" x14ac:dyDescent="0.25">
      <c r="A33" s="156" t="s">
        <v>302</v>
      </c>
      <c r="B33" s="156"/>
      <c r="C33" s="156"/>
    </row>
    <row r="34" spans="1:3" x14ac:dyDescent="0.25">
      <c r="A34" s="188" t="s">
        <v>303</v>
      </c>
      <c r="B34" s="188"/>
      <c r="C34" s="188"/>
    </row>
  </sheetData>
  <mergeCells count="3">
    <mergeCell ref="A1:D1"/>
    <mergeCell ref="A33:C33"/>
    <mergeCell ref="A34:C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1:D11"/>
  <sheetViews>
    <sheetView zoomScale="120" zoomScaleNormal="120" workbookViewId="0">
      <selection activeCell="C11" sqref="C4:C11"/>
    </sheetView>
  </sheetViews>
  <sheetFormatPr baseColWidth="10" defaultRowHeight="15.75" x14ac:dyDescent="0.25"/>
  <cols>
    <col min="1" max="1" width="1.42578125" style="7" customWidth="1"/>
    <col min="2" max="2" width="5.5703125" style="7" customWidth="1"/>
    <col min="3" max="3" width="87.42578125" style="7" bestFit="1" customWidth="1"/>
    <col min="4" max="4" width="18.140625" style="6" bestFit="1" customWidth="1"/>
    <col min="5" max="16384" width="11.42578125" style="7"/>
  </cols>
  <sheetData>
    <row r="1" spans="2:4" ht="7.5" customHeight="1" x14ac:dyDescent="0.25"/>
    <row r="2" spans="2:4" x14ac:dyDescent="0.25">
      <c r="B2" s="189" t="s">
        <v>113</v>
      </c>
      <c r="C2" s="189"/>
      <c r="D2" s="189"/>
    </row>
    <row r="3" spans="2:4" x14ac:dyDescent="0.25">
      <c r="B3" s="12" t="s">
        <v>120</v>
      </c>
      <c r="C3" s="12" t="s">
        <v>121</v>
      </c>
      <c r="D3" s="12" t="s">
        <v>122</v>
      </c>
    </row>
    <row r="4" spans="2:4" x14ac:dyDescent="0.25">
      <c r="B4" s="8">
        <v>1</v>
      </c>
      <c r="C4" s="13" t="s">
        <v>125</v>
      </c>
      <c r="D4" s="8" t="s">
        <v>117</v>
      </c>
    </row>
    <row r="5" spans="2:4" x14ac:dyDescent="0.25">
      <c r="B5" s="8">
        <v>2</v>
      </c>
      <c r="C5" s="9" t="s">
        <v>118</v>
      </c>
      <c r="D5" s="8" t="s">
        <v>117</v>
      </c>
    </row>
    <row r="6" spans="2:4" x14ac:dyDescent="0.25">
      <c r="B6" s="8">
        <v>3</v>
      </c>
      <c r="C6" s="9" t="s">
        <v>114</v>
      </c>
      <c r="D6" s="8" t="s">
        <v>123</v>
      </c>
    </row>
    <row r="7" spans="2:4" x14ac:dyDescent="0.25">
      <c r="B7" s="8">
        <v>4</v>
      </c>
      <c r="C7" s="9" t="s">
        <v>115</v>
      </c>
      <c r="D7" s="8" t="s">
        <v>117</v>
      </c>
    </row>
    <row r="8" spans="2:4" x14ac:dyDescent="0.25">
      <c r="B8" s="8">
        <v>5</v>
      </c>
      <c r="C8" s="9" t="s">
        <v>116</v>
      </c>
      <c r="D8" s="8" t="s">
        <v>117</v>
      </c>
    </row>
    <row r="9" spans="2:4" x14ac:dyDescent="0.25">
      <c r="B9" s="8">
        <v>6</v>
      </c>
      <c r="C9" s="9" t="s">
        <v>124</v>
      </c>
      <c r="D9" s="8" t="s">
        <v>117</v>
      </c>
    </row>
    <row r="10" spans="2:4" x14ac:dyDescent="0.25">
      <c r="B10" s="8">
        <v>7</v>
      </c>
      <c r="C10" s="9" t="s">
        <v>119</v>
      </c>
      <c r="D10" s="8" t="s">
        <v>117</v>
      </c>
    </row>
    <row r="11" spans="2:4" x14ac:dyDescent="0.25">
      <c r="B11" s="8">
        <v>8</v>
      </c>
      <c r="C11" s="13" t="s">
        <v>169</v>
      </c>
      <c r="D11" s="8" t="s">
        <v>117</v>
      </c>
    </row>
  </sheetData>
  <mergeCells count="1">
    <mergeCell ref="B2:D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C67"/>
  <sheetViews>
    <sheetView topLeftCell="A59" zoomScale="120" zoomScaleNormal="120" workbookViewId="0">
      <selection activeCell="C71" sqref="C71"/>
    </sheetView>
  </sheetViews>
  <sheetFormatPr baseColWidth="10" defaultRowHeight="15.75" x14ac:dyDescent="0.25"/>
  <cols>
    <col min="1" max="1" width="1.42578125" style="7" customWidth="1"/>
    <col min="2" max="2" width="28.42578125" style="10" customWidth="1"/>
    <col min="3" max="3" width="123.7109375" style="7" bestFit="1" customWidth="1"/>
    <col min="4" max="16384" width="11.42578125" style="7"/>
  </cols>
  <sheetData>
    <row r="1" spans="1:3" x14ac:dyDescent="0.25">
      <c r="A1" s="5"/>
      <c r="B1" s="6"/>
    </row>
    <row r="2" spans="1:3" x14ac:dyDescent="0.25">
      <c r="A2" s="5"/>
      <c r="B2" s="190" t="s">
        <v>55</v>
      </c>
      <c r="C2" s="190"/>
    </row>
    <row r="3" spans="1:3" x14ac:dyDescent="0.25">
      <c r="A3" s="5"/>
      <c r="B3" s="8">
        <v>1</v>
      </c>
      <c r="C3" s="9" t="s">
        <v>56</v>
      </c>
    </row>
    <row r="4" spans="1:3" x14ac:dyDescent="0.25">
      <c r="A4" s="5"/>
      <c r="B4" s="8">
        <v>2</v>
      </c>
      <c r="C4" s="9" t="s">
        <v>57</v>
      </c>
    </row>
    <row r="5" spans="1:3" x14ac:dyDescent="0.25">
      <c r="A5" s="5"/>
      <c r="B5" s="8">
        <v>3</v>
      </c>
      <c r="C5" s="9" t="s">
        <v>58</v>
      </c>
    </row>
    <row r="6" spans="1:3" x14ac:dyDescent="0.25">
      <c r="A6" s="5"/>
      <c r="B6" s="8">
        <v>4</v>
      </c>
      <c r="C6" s="9" t="s">
        <v>59</v>
      </c>
    </row>
    <row r="7" spans="1:3" x14ac:dyDescent="0.25">
      <c r="A7" s="5"/>
      <c r="B7" s="8">
        <v>5</v>
      </c>
      <c r="C7" s="9" t="s">
        <v>60</v>
      </c>
    </row>
    <row r="8" spans="1:3" x14ac:dyDescent="0.25">
      <c r="A8" s="5"/>
      <c r="B8" s="8">
        <v>6</v>
      </c>
      <c r="C8" s="9" t="s">
        <v>61</v>
      </c>
    </row>
    <row r="9" spans="1:3" x14ac:dyDescent="0.25">
      <c r="A9" s="5"/>
      <c r="B9" s="8">
        <v>7</v>
      </c>
      <c r="C9" s="9" t="s">
        <v>62</v>
      </c>
    </row>
    <row r="10" spans="1:3" x14ac:dyDescent="0.25">
      <c r="A10" s="5"/>
      <c r="B10" s="8">
        <v>8</v>
      </c>
      <c r="C10" s="9" t="s">
        <v>63</v>
      </c>
    </row>
    <row r="11" spans="1:3" x14ac:dyDescent="0.25">
      <c r="A11" s="5"/>
      <c r="B11" s="8">
        <v>9</v>
      </c>
      <c r="C11" s="9" t="s">
        <v>64</v>
      </c>
    </row>
    <row r="12" spans="1:3" x14ac:dyDescent="0.25">
      <c r="A12" s="5"/>
      <c r="B12" s="8">
        <v>10</v>
      </c>
      <c r="C12" s="9" t="s">
        <v>65</v>
      </c>
    </row>
    <row r="13" spans="1:3" x14ac:dyDescent="0.25">
      <c r="A13" s="5"/>
      <c r="B13" s="8">
        <v>11</v>
      </c>
      <c r="C13" s="9" t="s">
        <v>66</v>
      </c>
    </row>
    <row r="14" spans="1:3" x14ac:dyDescent="0.25">
      <c r="A14" s="5"/>
      <c r="B14" s="8">
        <v>12</v>
      </c>
      <c r="C14" s="9" t="s">
        <v>67</v>
      </c>
    </row>
    <row r="15" spans="1:3" x14ac:dyDescent="0.25">
      <c r="A15" s="5"/>
      <c r="B15" s="8">
        <v>13</v>
      </c>
      <c r="C15" s="9" t="s">
        <v>68</v>
      </c>
    </row>
    <row r="16" spans="1:3" x14ac:dyDescent="0.25">
      <c r="A16" s="5"/>
      <c r="B16" s="8">
        <v>14</v>
      </c>
      <c r="C16" s="9" t="s">
        <v>69</v>
      </c>
    </row>
    <row r="17" spans="1:3" x14ac:dyDescent="0.25">
      <c r="A17" s="5"/>
      <c r="B17" s="8">
        <v>15</v>
      </c>
      <c r="C17" s="9" t="s">
        <v>70</v>
      </c>
    </row>
    <row r="18" spans="1:3" x14ac:dyDescent="0.25">
      <c r="A18" s="5"/>
      <c r="B18" s="8">
        <v>16</v>
      </c>
      <c r="C18" s="9" t="s">
        <v>71</v>
      </c>
    </row>
    <row r="19" spans="1:3" x14ac:dyDescent="0.25">
      <c r="A19" s="5"/>
      <c r="B19" s="8">
        <v>17</v>
      </c>
      <c r="C19" s="9" t="s">
        <v>72</v>
      </c>
    </row>
    <row r="20" spans="1:3" x14ac:dyDescent="0.25">
      <c r="A20" s="5"/>
      <c r="B20" s="8">
        <v>18</v>
      </c>
      <c r="C20" s="9" t="s">
        <v>73</v>
      </c>
    </row>
    <row r="21" spans="1:3" x14ac:dyDescent="0.25">
      <c r="A21" s="5"/>
      <c r="B21" s="8">
        <v>19</v>
      </c>
      <c r="C21" s="9" t="s">
        <v>74</v>
      </c>
    </row>
    <row r="22" spans="1:3" x14ac:dyDescent="0.25">
      <c r="A22" s="5"/>
      <c r="B22" s="8">
        <v>20</v>
      </c>
      <c r="C22" s="9" t="s">
        <v>75</v>
      </c>
    </row>
    <row r="23" spans="1:3" x14ac:dyDescent="0.25">
      <c r="A23" s="5"/>
      <c r="B23" s="8">
        <v>21</v>
      </c>
      <c r="C23" s="9" t="s">
        <v>76</v>
      </c>
    </row>
    <row r="24" spans="1:3" x14ac:dyDescent="0.25">
      <c r="A24" s="5"/>
      <c r="B24" s="8">
        <v>22</v>
      </c>
      <c r="C24" s="9" t="s">
        <v>77</v>
      </c>
    </row>
    <row r="25" spans="1:3" x14ac:dyDescent="0.25">
      <c r="A25" s="5"/>
      <c r="B25" s="8">
        <v>23</v>
      </c>
      <c r="C25" s="9" t="s">
        <v>78</v>
      </c>
    </row>
    <row r="26" spans="1:3" x14ac:dyDescent="0.25">
      <c r="B26" s="8">
        <v>24</v>
      </c>
      <c r="C26" s="9" t="s">
        <v>79</v>
      </c>
    </row>
    <row r="27" spans="1:3" x14ac:dyDescent="0.25">
      <c r="B27" s="8">
        <v>25</v>
      </c>
      <c r="C27" s="9" t="s">
        <v>80</v>
      </c>
    </row>
    <row r="28" spans="1:3" x14ac:dyDescent="0.25">
      <c r="B28" s="8">
        <v>26</v>
      </c>
      <c r="C28" s="9" t="s">
        <v>81</v>
      </c>
    </row>
    <row r="29" spans="1:3" x14ac:dyDescent="0.25">
      <c r="B29" s="8">
        <v>27</v>
      </c>
      <c r="C29" s="9" t="s">
        <v>82</v>
      </c>
    </row>
    <row r="30" spans="1:3" x14ac:dyDescent="0.25">
      <c r="B30" s="8">
        <v>28</v>
      </c>
      <c r="C30" s="9" t="s">
        <v>83</v>
      </c>
    </row>
    <row r="31" spans="1:3" x14ac:dyDescent="0.25">
      <c r="B31" s="8">
        <v>29</v>
      </c>
      <c r="C31" s="9" t="s">
        <v>84</v>
      </c>
    </row>
    <row r="32" spans="1:3" x14ac:dyDescent="0.25">
      <c r="B32" s="8">
        <v>30</v>
      </c>
      <c r="C32" s="9" t="s">
        <v>85</v>
      </c>
    </row>
    <row r="33" spans="2:3" x14ac:dyDescent="0.25">
      <c r="B33" s="8">
        <v>31</v>
      </c>
      <c r="C33" s="9" t="s">
        <v>86</v>
      </c>
    </row>
    <row r="34" spans="2:3" x14ac:dyDescent="0.25">
      <c r="B34" s="8">
        <v>32</v>
      </c>
      <c r="C34" s="9" t="s">
        <v>87</v>
      </c>
    </row>
    <row r="35" spans="2:3" x14ac:dyDescent="0.25">
      <c r="B35" s="8">
        <v>33</v>
      </c>
      <c r="C35" s="9" t="s">
        <v>88</v>
      </c>
    </row>
    <row r="36" spans="2:3" x14ac:dyDescent="0.25">
      <c r="B36" s="8">
        <v>34</v>
      </c>
      <c r="C36" s="9" t="s">
        <v>89</v>
      </c>
    </row>
    <row r="37" spans="2:3" x14ac:dyDescent="0.25">
      <c r="B37" s="8">
        <v>35</v>
      </c>
      <c r="C37" s="9" t="s">
        <v>90</v>
      </c>
    </row>
    <row r="38" spans="2:3" x14ac:dyDescent="0.25">
      <c r="B38" s="8">
        <v>36</v>
      </c>
      <c r="C38" s="9" t="s">
        <v>91</v>
      </c>
    </row>
    <row r="39" spans="2:3" x14ac:dyDescent="0.25">
      <c r="B39" s="8">
        <v>37</v>
      </c>
      <c r="C39" s="9" t="s">
        <v>92</v>
      </c>
    </row>
    <row r="40" spans="2:3" x14ac:dyDescent="0.25">
      <c r="B40" s="8">
        <v>38</v>
      </c>
      <c r="C40" s="9" t="s">
        <v>93</v>
      </c>
    </row>
    <row r="41" spans="2:3" x14ac:dyDescent="0.25">
      <c r="B41" s="8">
        <v>39</v>
      </c>
      <c r="C41" s="9" t="s">
        <v>94</v>
      </c>
    </row>
    <row r="42" spans="2:3" x14ac:dyDescent="0.25">
      <c r="B42" s="8">
        <v>40</v>
      </c>
      <c r="C42" s="9" t="s">
        <v>95</v>
      </c>
    </row>
    <row r="43" spans="2:3" x14ac:dyDescent="0.25">
      <c r="B43" s="8">
        <v>41</v>
      </c>
      <c r="C43" s="9" t="s">
        <v>96</v>
      </c>
    </row>
    <row r="44" spans="2:3" x14ac:dyDescent="0.25">
      <c r="B44" s="8">
        <v>42</v>
      </c>
      <c r="C44" s="9" t="s">
        <v>97</v>
      </c>
    </row>
    <row r="45" spans="2:3" x14ac:dyDescent="0.25">
      <c r="B45" s="8">
        <v>43</v>
      </c>
      <c r="C45" s="9" t="s">
        <v>98</v>
      </c>
    </row>
    <row r="46" spans="2:3" x14ac:dyDescent="0.25">
      <c r="B46" s="8">
        <v>44</v>
      </c>
      <c r="C46" s="9" t="s">
        <v>99</v>
      </c>
    </row>
    <row r="47" spans="2:3" x14ac:dyDescent="0.25">
      <c r="B47" s="8">
        <v>45</v>
      </c>
      <c r="C47" s="9" t="s">
        <v>100</v>
      </c>
    </row>
    <row r="48" spans="2:3" x14ac:dyDescent="0.25">
      <c r="B48" s="8">
        <v>46</v>
      </c>
      <c r="C48" s="9" t="s">
        <v>101</v>
      </c>
    </row>
    <row r="49" spans="2:3" x14ac:dyDescent="0.25">
      <c r="B49" s="8">
        <v>47</v>
      </c>
      <c r="C49" s="9" t="s">
        <v>102</v>
      </c>
    </row>
    <row r="50" spans="2:3" x14ac:dyDescent="0.25">
      <c r="B50" s="8">
        <v>48</v>
      </c>
      <c r="C50" s="9" t="s">
        <v>103</v>
      </c>
    </row>
    <row r="51" spans="2:3" x14ac:dyDescent="0.25">
      <c r="B51" s="8">
        <v>49</v>
      </c>
      <c r="C51" s="9" t="s">
        <v>104</v>
      </c>
    </row>
    <row r="52" spans="2:3" x14ac:dyDescent="0.25">
      <c r="B52" s="8">
        <v>50</v>
      </c>
      <c r="C52" s="9" t="s">
        <v>105</v>
      </c>
    </row>
    <row r="53" spans="2:3" x14ac:dyDescent="0.25">
      <c r="B53" s="8">
        <v>51</v>
      </c>
      <c r="C53" s="9" t="s">
        <v>106</v>
      </c>
    </row>
    <row r="54" spans="2:3" x14ac:dyDescent="0.25">
      <c r="B54" s="8">
        <v>52</v>
      </c>
      <c r="C54" s="9" t="s">
        <v>107</v>
      </c>
    </row>
    <row r="55" spans="2:3" x14ac:dyDescent="0.25">
      <c r="B55" s="8">
        <v>53</v>
      </c>
      <c r="C55" s="9" t="s">
        <v>108</v>
      </c>
    </row>
    <row r="56" spans="2:3" x14ac:dyDescent="0.25">
      <c r="B56" s="8">
        <v>54</v>
      </c>
      <c r="C56" s="9" t="s">
        <v>109</v>
      </c>
    </row>
    <row r="57" spans="2:3" x14ac:dyDescent="0.25">
      <c r="B57" s="8">
        <v>55</v>
      </c>
      <c r="C57" s="9" t="s">
        <v>110</v>
      </c>
    </row>
    <row r="58" spans="2:3" x14ac:dyDescent="0.25">
      <c r="B58" s="8">
        <v>56</v>
      </c>
      <c r="C58" s="9" t="s">
        <v>111</v>
      </c>
    </row>
    <row r="59" spans="2:3" x14ac:dyDescent="0.25">
      <c r="B59" s="8">
        <v>57</v>
      </c>
      <c r="C59" s="9" t="s">
        <v>112</v>
      </c>
    </row>
    <row r="60" spans="2:3" x14ac:dyDescent="0.25">
      <c r="C60" s="14" t="s">
        <v>135</v>
      </c>
    </row>
    <row r="61" spans="2:3" x14ac:dyDescent="0.25">
      <c r="C61" s="14" t="s">
        <v>136</v>
      </c>
    </row>
    <row r="62" spans="2:3" x14ac:dyDescent="0.25">
      <c r="C62" s="14" t="s">
        <v>137</v>
      </c>
    </row>
    <row r="63" spans="2:3" x14ac:dyDescent="0.25">
      <c r="C63" s="14" t="s">
        <v>138</v>
      </c>
    </row>
    <row r="64" spans="2:3" x14ac:dyDescent="0.25">
      <c r="C64" s="14" t="s">
        <v>139</v>
      </c>
    </row>
    <row r="65" spans="3:3" x14ac:dyDescent="0.25">
      <c r="C65" s="14" t="s">
        <v>140</v>
      </c>
    </row>
    <row r="66" spans="3:3" x14ac:dyDescent="0.25">
      <c r="C66" s="14" t="s">
        <v>141</v>
      </c>
    </row>
    <row r="67" spans="3:3" x14ac:dyDescent="0.25">
      <c r="C67" s="27" t="s">
        <v>197</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Agenda</vt:lpstr>
      <vt:lpstr>Matriz </vt:lpstr>
      <vt:lpstr>C. Actualizaciones </vt:lpstr>
      <vt:lpstr>Posibles_Consecuencias</vt:lpstr>
      <vt:lpstr>Posibles_Controles</vt:lpstr>
      <vt:lpstr>'Matriz '!Área_de_impresión</vt:lpstr>
      <vt:lpstr>'Matriz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uis24</dc:creator>
  <cp:lastModifiedBy>UIS</cp:lastModifiedBy>
  <cp:lastPrinted>2020-01-24T21:35:04Z</cp:lastPrinted>
  <dcterms:created xsi:type="dcterms:W3CDTF">2016-10-31T15:36:11Z</dcterms:created>
  <dcterms:modified xsi:type="dcterms:W3CDTF">2022-08-05T18:57:52Z</dcterms:modified>
</cp:coreProperties>
</file>