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UIS\OneDrive - Universidad Industrial de Santander\MIPG SML\PLAN ANTICORRUPCIÓN\PAAC 2024\"/>
    </mc:Choice>
  </mc:AlternateContent>
  <xr:revisionPtr revIDLastSave="0" documentId="13_ncr:1_{6257301B-792E-4F3B-B1DA-213BBB9A7465}" xr6:coauthVersionLast="47" xr6:coauthVersionMax="47" xr10:uidLastSave="{00000000-0000-0000-0000-000000000000}"/>
  <bookViews>
    <workbookView xWindow="-120" yWindow="-120" windowWidth="29040" windowHeight="15840" firstSheet="1" activeTab="1" xr2:uid="{00000000-000D-0000-FFFF-FFFF00000000}"/>
  </bookViews>
  <sheets>
    <sheet name="Agenda" sheetId="5" state="hidden" r:id="rId1"/>
    <sheet name="Matriz " sheetId="1" r:id="rId2"/>
    <sheet name="C. Actualizaciones " sheetId="6" r:id="rId3"/>
    <sheet name="MAPA" sheetId="8" state="hidden" r:id="rId4"/>
    <sheet name="Posibles_Consecuencias" sheetId="3" state="hidden" r:id="rId5"/>
    <sheet name="Posibles_Controles" sheetId="2" state="hidden" r:id="rId6"/>
  </sheets>
  <definedNames>
    <definedName name="_xlnm._FilterDatabase" localSheetId="1" hidden="1">'Matriz '!$A$7:$W$85</definedName>
    <definedName name="_xlnm.Print_Area" localSheetId="1">'Matriz '!$A$1:$W$93</definedName>
    <definedName name="_xlnm.Print_Titles" localSheetId="1">'Matriz '!$5:$7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7" i="1" l="1"/>
  <c r="K77" i="1"/>
  <c r="O70" i="1"/>
  <c r="K70" i="1"/>
  <c r="O60" i="1"/>
  <c r="K60" i="1"/>
  <c r="O41" i="1"/>
  <c r="K41" i="1"/>
  <c r="O32" i="1"/>
  <c r="K32" i="1"/>
  <c r="O23" i="1"/>
  <c r="K23" i="1"/>
  <c r="O81" i="1"/>
  <c r="K81" i="1"/>
  <c r="O74" i="1"/>
  <c r="K74" i="1"/>
  <c r="O63" i="1"/>
  <c r="K63" i="1"/>
  <c r="O35" i="1"/>
  <c r="K35" i="1"/>
  <c r="O26" i="1"/>
  <c r="K26" i="1"/>
  <c r="O8"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 Administrativa</author>
  </authors>
  <commentList>
    <comment ref="C6" authorId="0" shapeId="0" xr:uid="{00000000-0006-0000-0300-000001000000}">
      <text>
        <r>
          <rPr>
            <b/>
            <sz val="9"/>
            <color indexed="81"/>
            <rFont val="Tahoma"/>
            <family val="2"/>
          </rPr>
          <t>Vic Administrativa:</t>
        </r>
        <r>
          <rPr>
            <sz val="9"/>
            <color indexed="81"/>
            <rFont val="Tahoma"/>
            <family val="2"/>
          </rPr>
          <t xml:space="preserve">
Afectación al patrimono institucional.</t>
        </r>
      </text>
    </comment>
  </commentList>
</comments>
</file>

<file path=xl/sharedStrings.xml><?xml version="1.0" encoding="utf-8"?>
<sst xmlns="http://schemas.openxmlformats.org/spreadsheetml/2006/main" count="519" uniqueCount="372">
  <si>
    <t>Mapa de Riesgos de Corrupción</t>
  </si>
  <si>
    <t>Identificación del riesgo</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</si>
  <si>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</si>
  <si>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</si>
  <si>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</si>
  <si>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</si>
  <si>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</si>
  <si>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</si>
  <si>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</si>
  <si>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</si>
  <si>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</si>
  <si>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</si>
  <si>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</si>
  <si>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</si>
  <si>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</si>
  <si>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</si>
  <si>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</si>
  <si>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</si>
  <si>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</si>
  <si>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</si>
  <si>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</si>
  <si>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</si>
  <si>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</si>
  <si>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</si>
  <si>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</si>
  <si>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</si>
  <si>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</si>
  <si>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</si>
  <si>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</si>
  <si>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</si>
  <si>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</si>
  <si>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</si>
  <si>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</si>
  <si>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</si>
  <si>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</si>
  <si>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</si>
  <si>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</si>
  <si>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</si>
  <si>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</si>
  <si>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</si>
  <si>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</si>
  <si>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</si>
  <si>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</si>
  <si>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</si>
  <si>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</si>
  <si>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</si>
  <si>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</si>
  <si>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</si>
  <si>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</si>
  <si>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</si>
  <si>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</si>
  <si>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</si>
  <si>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</si>
  <si>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</si>
  <si>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</si>
  <si>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</si>
  <si>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</si>
  <si>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</si>
  <si>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</si>
  <si>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</si>
  <si>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</si>
  <si>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</si>
  <si>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</si>
  <si>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</si>
  <si>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</si>
  <si>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</si>
  <si>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</si>
  <si>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</si>
  <si>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</si>
  <si>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</si>
  <si>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</si>
  <si>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</si>
  <si>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</si>
  <si>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</si>
  <si>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</si>
  <si>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</si>
  <si>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</si>
  <si>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</si>
  <si>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</si>
  <si>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</si>
  <si>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</si>
  <si>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</si>
  <si>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</si>
  <si>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</si>
  <si>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</si>
  <si>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</si>
  <si>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</si>
  <si>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</si>
  <si>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</si>
  <si>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</si>
  <si>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</si>
  <si>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</si>
  <si>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</si>
  <si>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</si>
  <si>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</si>
  <si>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</si>
  <si>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</si>
  <si>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</si>
  <si>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</si>
  <si>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</si>
  <si>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</si>
  <si>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</si>
  <si>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</si>
  <si>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</si>
  <si>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</si>
  <si>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</si>
  <si>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</si>
  <si>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</si>
  <si>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</si>
  <si>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</si>
  <si>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</si>
  <si>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</si>
  <si>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</si>
  <si>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</si>
  <si>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</si>
  <si>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</si>
  <si>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</si>
  <si>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</si>
  <si>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</si>
  <si>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</si>
  <si>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</si>
  <si>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</si>
  <si>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</si>
  <si>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</si>
  <si>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</si>
  <si>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</si>
  <si>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</si>
  <si>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</si>
  <si>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</si>
  <si>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</si>
  <si>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</si>
  <si>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</si>
  <si>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</si>
  <si>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</si>
  <si>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</si>
  <si>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</si>
  <si>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</si>
  <si>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</si>
  <si>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</si>
  <si>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</si>
  <si>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</si>
  <si>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</si>
  <si>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</si>
  <si>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</si>
  <si>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</si>
  <si>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</si>
  <si>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</si>
  <si>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</si>
  <si>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</si>
  <si>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</si>
  <si>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</si>
  <si>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</si>
  <si>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</si>
  <si>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</si>
  <si>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</si>
  <si>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</si>
  <si>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</si>
  <si>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</si>
  <si>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</si>
  <si>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</si>
  <si>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</si>
  <si>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</si>
  <si>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</si>
  <si>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</si>
  <si>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</si>
  <si>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</si>
  <si>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</si>
  <si>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</si>
  <si>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</si>
  <si>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</si>
  <si>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</si>
  <si>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</si>
  <si>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</si>
  <si>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</si>
  <si>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</si>
  <si>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No se realizan estudios para identificar y valorar los riesgos de invertir en una entidad financiera.</t>
  </si>
  <si>
    <t>Falta de responsabilidad y control por parte de los funcionarios que tienen claves asignadas</t>
  </si>
  <si>
    <t>No hacer seguimiento periódico a los inventarios físicos.</t>
  </si>
  <si>
    <t>Falta de control y definición de un cronograma para el seguimiento a los inventarios físicos.</t>
  </si>
  <si>
    <t>Falencias en los controles de manejo de caja menor y fondos fijos renovables</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</si>
  <si>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</si>
  <si>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</si>
  <si>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</si>
  <si>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</si>
  <si>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</si>
  <si>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</si>
  <si>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</si>
  <si>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Expedientes de uso reservado bajo llave en la sección de inventarios</t>
  </si>
  <si>
    <t>No se registran los ingresos diarios reales en la caja principal y de salud.</t>
  </si>
  <si>
    <t>No se implementan estrategias para mitigar riesgos financieros.</t>
  </si>
  <si>
    <t>Falta de responsabilidad y control por parte de los funcionarios</t>
  </si>
  <si>
    <t>Inadecuado procedimiento de traslado de recursos financieros y de bienes de la Universidad dentro y fuera del campus.</t>
  </si>
  <si>
    <t>El personal de seguridad no cumple los protocolos establecidos</t>
  </si>
  <si>
    <t xml:space="preserve">Falta de responsabilidad y control por parte de los funcionarios </t>
  </si>
  <si>
    <t>* Acompañamiento y asesoría en las etapas precontractual, contractual y pos contractual.</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</si>
  <si>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</si>
  <si>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</si>
  <si>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</si>
  <si>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</si>
  <si>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</si>
  <si>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</si>
  <si>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</si>
  <si>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</si>
  <si>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</si>
  <si>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</si>
  <si>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</si>
  <si>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</si>
  <si>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</si>
  <si>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Realizar llamadas telefónicas no autorizadas o de uso personal</t>
  </si>
  <si>
    <t>No hay lineamientos para el uso adecuado de las líneas telefónicas.</t>
  </si>
  <si>
    <t>Falta de lineamientos que definan los casos de conflicto de intereses</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</si>
  <si>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</si>
  <si>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</si>
  <si>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</si>
  <si>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</si>
  <si>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</si>
  <si>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</si>
  <si>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</si>
  <si>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</si>
  <si>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</si>
  <si>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</si>
  <si>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Auditorias y logs de seguimiento en las tablas críticas
* Los sistemas de información solo permiten realizar acciones según un flujo establecido.</t>
  </si>
  <si>
    <t>* Asignación de roles solamente a los funcionarios pertinentes
* Firma de actas de confidencialidad.</t>
  </si>
  <si>
    <t xml:space="preserve">* Incumplimiento de la normativa.
* Selección de rubros inadecuados.
* Falencias en la ejecución de las funciones. </t>
  </si>
  <si>
    <t>Falta de controles y herramientas para el correcto manejo de los rubros.</t>
  </si>
  <si>
    <t>*Roles de los sistemas asignados según cargo.</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</si>
  <si>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</si>
  <si>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</si>
  <si>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Dirección de Certificación y Gestión documental</t>
  </si>
  <si>
    <t>Todos los procesos.
(Excepto: Seguimiento institucional y Jurídica)
(Ordenadores de gasto)</t>
  </si>
  <si>
    <t>Aplica para todos los procesos.
(Excepto: Seguimiento institucional y Jurídica)
(Ordenadores de gastos)</t>
  </si>
  <si>
    <t>FECHA DE ACTUALIZACIÓN:</t>
  </si>
  <si>
    <t>REPRESENTANTE DE LA DIRECCIÓN DEL SISTEMA DE GESTIÓN INTEGRADO</t>
  </si>
  <si>
    <t xml:space="preserve">ORIGINAL FIRMADO </t>
  </si>
  <si>
    <t xml:space="preserve">ORIGINAL FIRMADO  </t>
  </si>
  <si>
    <t xml:space="preserve">Vo. Bo.   ORIGINAL FIRMADO </t>
  </si>
  <si>
    <t>Observaciones</t>
  </si>
  <si>
    <t>Dirección de Certificación y Gestión Documental</t>
  </si>
  <si>
    <t>Cumplimiento de los valores establecidos en el Código de Integridad Resolución nº 0534 de 2022
Cumplimiento de los lineamientos del Manual de Conflictos de Interés Resolución nº 0533 de 2022</t>
  </si>
  <si>
    <t>Aprobado 24 de enero de 2022</t>
  </si>
  <si>
    <t>Actualizado 08 de agosto de 2022</t>
  </si>
  <si>
    <t xml:space="preserve">Fecha </t>
  </si>
  <si>
    <t xml:space="preserve">CONTROL ACTUALIZACIONES </t>
  </si>
  <si>
    <t xml:space="preserve">Tipo </t>
  </si>
  <si>
    <t xml:space="preserve">Descripción </t>
  </si>
  <si>
    <t>24/01/2022</t>
  </si>
  <si>
    <t>08/08/2022</t>
  </si>
  <si>
    <t xml:space="preserve">Aprobación </t>
  </si>
  <si>
    <t xml:space="preserve">Actualización </t>
  </si>
  <si>
    <t>Aprobación del documento para la vigencia 2022</t>
  </si>
  <si>
    <t>22/09/2017</t>
  </si>
  <si>
    <t>01/05/2018</t>
  </si>
  <si>
    <t>Aprobación del documento para la vigencia 2018</t>
  </si>
  <si>
    <t>Aprobación del documento para la vigencia 2019</t>
  </si>
  <si>
    <t>Aprobación del documento para la vigencia 2021</t>
  </si>
  <si>
    <t>30/08/2019</t>
  </si>
  <si>
    <t>31/01/2019</t>
  </si>
  <si>
    <t xml:space="preserve">Actualización del documento con relación a algunas acciones </t>
  </si>
  <si>
    <t>31/01/2018</t>
  </si>
  <si>
    <t>25/01/2021</t>
  </si>
  <si>
    <t xml:space="preserve">Vicerrectoría Administrativa 
Planeación 
Dirección de Control Interno y Evaluación de gestión </t>
  </si>
  <si>
    <t xml:space="preserve">Planeación 
Dirección de Control Interno y Evaluación de gestión </t>
  </si>
  <si>
    <t xml:space="preserve">Aprobación de la primera versión del Mapa de Riesgos de Corrupción, aplicable para todas las Unidades Académico Administrativas de la UIS </t>
  </si>
  <si>
    <t xml:space="preserve">Unidad que realizó el cambio </t>
  </si>
  <si>
    <r>
      <t>Entidad:</t>
    </r>
    <r>
      <rPr>
        <sz val="16"/>
        <rFont val="Humanst521 BT"/>
        <family val="2"/>
      </rPr>
      <t xml:space="preserve"> Universidad Industrial de Santander</t>
    </r>
  </si>
  <si>
    <t xml:space="preserve">Se incluyen como controles en los 7 riesgos lo siguiente: 
Cumplimiento de los valores establecidos en el Código de Integridad Resolución nº 0534 de 2022
Cumplimiento de los lineamientos del Manual de Conflictos de Interés Resolución nº 0533 de 2022
Se incluye esta hoja de cálculo, para el control de actualizaciones del documento. </t>
  </si>
  <si>
    <t>No aplicación de los Instructivos Archivísticos.</t>
  </si>
  <si>
    <t>No actualización de las Tablas de Retención Documental.</t>
  </si>
  <si>
    <t>Sección de Inventarios.</t>
  </si>
  <si>
    <t>División Financiera.</t>
  </si>
  <si>
    <t>División Financiera</t>
  </si>
  <si>
    <t>ALEXANDRA CORTÉS AGUILAR</t>
  </si>
  <si>
    <t>GLORIA PATRICIA PORRAS ROJAS</t>
  </si>
  <si>
    <t>DIRECTORA DE CONTROL INTERNO Y EVALUACIÓN DE GESTIÓN</t>
  </si>
  <si>
    <t>DIRECTORA DE PLANEACIÓN</t>
  </si>
  <si>
    <t>GERARDO LATORRE BAYONA</t>
  </si>
  <si>
    <t>A1</t>
  </si>
  <si>
    <t>A2</t>
  </si>
  <si>
    <t>Acción establecida en el riesgo 1 que aporta a varios riesgos</t>
  </si>
  <si>
    <t>A3</t>
  </si>
  <si>
    <t>Actualizar y socializar circular de aspectos a tener en cuenta para el manejo seguro del sistema de información financiero</t>
  </si>
  <si>
    <t>Sensibilizar sobre organización de los archivos de gestión.</t>
  </si>
  <si>
    <t>A4</t>
  </si>
  <si>
    <t>A5</t>
  </si>
  <si>
    <t>A6</t>
  </si>
  <si>
    <t>A7</t>
  </si>
  <si>
    <t>A8</t>
  </si>
  <si>
    <t>Implementación del programa de documentos, formas y formularios electrónicos.</t>
  </si>
  <si>
    <t>Actualización del Programa de Gestión Documental.</t>
  </si>
  <si>
    <t>A9</t>
  </si>
  <si>
    <t>A10</t>
  </si>
  <si>
    <t>A11</t>
  </si>
  <si>
    <t xml:space="preserve">Socialización del Procedimiento de Egresos, documentos soporte para trámite de cuentas y causales mas frecuentes de devolución. </t>
  </si>
  <si>
    <t>Seguimiento trimestral a las inversiones constituidas</t>
  </si>
  <si>
    <t>A12</t>
  </si>
  <si>
    <t>Aprobación del documento para la vigencia 2023
Se mantienen los riesgos identificados y se actualizan las acciones que contribuyan a evitar la materialización de los mismos</t>
  </si>
  <si>
    <t>Nivel</t>
  </si>
  <si>
    <t>casi seguro</t>
  </si>
  <si>
    <t>R1. Malversación, apropiación o destinación indebida de recursos públicos.</t>
  </si>
  <si>
    <t>Moderada</t>
  </si>
  <si>
    <t>Alta</t>
  </si>
  <si>
    <t>Extrema</t>
  </si>
  <si>
    <t>R2. Celebración de contratos sin cumplimiento de la normativa interna y externa.</t>
  </si>
  <si>
    <t>probable</t>
  </si>
  <si>
    <t>R3. Interés ilícito o indebido en la celebración y ejecución de contratos</t>
  </si>
  <si>
    <t xml:space="preserve">R4. Alteración o pérdida de los documentos en beneficio propio o de terceros </t>
  </si>
  <si>
    <t>posible</t>
  </si>
  <si>
    <t>R7</t>
  </si>
  <si>
    <t>R2, R3</t>
  </si>
  <si>
    <t>R5. Uso indebido de información clasificada y reservada.</t>
  </si>
  <si>
    <t xml:space="preserve">R6. Recibir o exigir dinero, bienes o servicios a cambio de hacer u omitir una labor propia de su cargo. </t>
  </si>
  <si>
    <t>improbable</t>
  </si>
  <si>
    <t>R1, R4, R5</t>
  </si>
  <si>
    <t>R7. Utilizar las influencias en beneficio propio o de tercero.</t>
  </si>
  <si>
    <t>Baja</t>
  </si>
  <si>
    <t>rara vez</t>
  </si>
  <si>
    <t>R6</t>
  </si>
  <si>
    <t>R6, R7</t>
  </si>
  <si>
    <t>R1, R2, R3, R4, R5</t>
  </si>
  <si>
    <t>moderado</t>
  </si>
  <si>
    <t>mayor</t>
  </si>
  <si>
    <t>catastrófico</t>
  </si>
  <si>
    <t>Zona de riesgo de corrupción (Inherente)</t>
  </si>
  <si>
    <t>Zona de riesgo de corrupción (Residual)</t>
  </si>
  <si>
    <t>Valoración del Riesgo de Corrupción</t>
  </si>
  <si>
    <t>Aprobado 26 de enero de 2024</t>
  </si>
  <si>
    <t>Falta de cultura, responsabilidad y ética profesional por parte de los funcionarios</t>
  </si>
  <si>
    <t>Falta de segregación en la función de manejo de caja</t>
  </si>
  <si>
    <t>Falta de segregación en la función de manejo de caja y fondos fijos renovables</t>
  </si>
  <si>
    <t>Servicio ejecutado a discreción del funcionario</t>
  </si>
  <si>
    <t>Fases de análisis de los requisitos con excesiva reserva que impida la transparencia en el proceso</t>
  </si>
  <si>
    <t>Personal no autorizado haga uso de los equipos y herramientas de trabajo asignados a la dependencia sin supervisión.</t>
  </si>
  <si>
    <t>Falta de inclusión de acuerdos de confidencialidad y manejo de información interna que facilita su divulgación y uso no autorizado de información privilegiada</t>
  </si>
  <si>
    <t>* Acuerdos de confidencialidad para unidades que manejan información clasificada o reservada.</t>
  </si>
  <si>
    <t>Falta de herramientas tecnológicas para la transmisión de datos e información entre procesos y a nivel externo</t>
  </si>
  <si>
    <t>Inexistencia de archivos contables</t>
  </si>
  <si>
    <t>Toma de decisiones a discreción de un grupo restringido de funcionarios</t>
  </si>
  <si>
    <t>* Alfresco
*TRD</t>
  </si>
  <si>
    <t>Se revisan y actualizan las causas con base en las preguntas y respuestas del FURAG.</t>
  </si>
  <si>
    <t>Falta de responsabilidad y control por parte de los funcionarios a cargo</t>
  </si>
  <si>
    <t>Improvisación, presiones de tiempo o fallas en la interpretación de las normas o reglamentos</t>
  </si>
  <si>
    <t>Que el ordenador de gasto tenga intereses particulares en el contrato (conflictos de interés).</t>
  </si>
  <si>
    <t xml:space="preserve">Falta de organización de los archivos de gestión o fondos acumulados tanto en soporte físico como electrónico </t>
  </si>
  <si>
    <t>Procesos pocos rigurosos que dependen de una sola persona. (Falta de segregación de funciones).</t>
  </si>
  <si>
    <t>Fortalecer la divulgación del Código de integridad UIS a través de nuevas estrategias de difusión</t>
  </si>
  <si>
    <t>División de Gestión de Talento Humano</t>
  </si>
  <si>
    <t>Implementación del programa de documentos especiales fase 4.</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</si>
  <si>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</si>
  <si>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Cumplimiento de los valores establecidos en el Código de Integridad Resolución nº 0534 de 2022 
* Proyecto Institucional
* Proceso de Selección de personal.
* Inducción y reinducción de personal.
* Ejecución del Plan de Formación</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</si>
  <si>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</si>
  <si>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</si>
  <si>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Inducción y reinducción de personal.
* Selección de personal.
* Ejecución del Plan de Formación
* Proyecto Institucional</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</si>
  <si>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</si>
  <si>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 Página web institucional - Normativa Contractual.
* Estatuto y reglamentación de Contratación.
* Delegación vía general para asuntos contractuales y de ordenación del gasto. </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</si>
  <si>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</si>
  <si>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Estatuto y reglamento de Contratación.
* Realización de informes de supervisión e interventoría</t>
  </si>
  <si>
    <t>* Instructivo para la organización de archivos de gestión y diligenciamiento de formatos asociados a gestión documental.
* Inventarios documentales de archivos de gestión
*Tablas de Retención Documental TRD
* Instructivo para la Organización de Archivos de Gestión en Soporte Digital e Híbrido.</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</si>
  <si>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</si>
  <si>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</si>
  <si>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Tablas de retención documental.
* Cuadro de clasificación documental.
* Formato testigo de referencia cruzada.
* Instructivo para la organización de archivos de gestión.
* Instructivo para la Organización de Archivos de Gestión en Soporte Digital e Híbrido.
* Programa de gestión documental.
* Docuware.
* Alfresco.</t>
  </si>
  <si>
    <t>* Comité interno de archivo.
* Actas del Comité Interno de Archivo
* Plan de Gestión Documental
* PINAR</t>
  </si>
  <si>
    <t>* Índice de información clasificada y reservada
* Tablas de control de acceso TCA
* Instructivo para la consulta y préstamo de documentos en archivos de gestión, central e histórico</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</si>
  <si>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</si>
  <si>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</si>
  <si>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</si>
  <si>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</si>
  <si>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xml:space="preserve">* Lineamientos Estatuto de Auditoría interna 
* Lineamientos Código de Ética del Auditor
* Estatuto y Reglamento de Contratación </t>
  </si>
  <si>
    <t>Realizar jornadas de sensibilización sobre el Manual Normativo y Procedimental para la Administración y Control de los Bienes Muebles de la UIS</t>
  </si>
  <si>
    <t>Implementación del programa de reprografía fase 4</t>
  </si>
  <si>
    <t>Sensibilización y socialización de la Ley de Transparencia y Acceso a la Información Pública y el Índice de Información Clasificada y Reservada en cuanto a los Documentos de Archivos de la Universidad.</t>
  </si>
  <si>
    <t>Actualizar y socializar Circular "Recomendaciones para una exitosa gestión Financiera"</t>
  </si>
  <si>
    <t>Nº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</si>
</sst>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9" x14ac:knownFonts="1">
    <font>
      <sz val="11"/>
      <color theme="1"/>
      <name val="Calibri"/>
      <family val="2"/>
      <scheme val="minor"/>
    </font>
    <font>
      <sz val="12"/>
      <name val="Humanst521 BT"/>
      <family val="2"/>
    </font>
    <font>
      <b/>
      <sz val="12"/>
      <name val="Humanst521 BT"/>
      <family val="2"/>
    </font>
    <font>
      <sz val="9"/>
      <color indexed="81"/>
      <name val="Tahoma"/>
      <family val="2"/>
    </font>
    <font>
      <b/>
      <sz val="9"/>
      <color indexed="81"/>
      <name val="Tahoma"/>
      <family val="2"/>
    </font>
    <font>
      <b/>
      <sz val="10"/>
      <name val="Humanst521 BT"/>
      <family val="2"/>
    </font>
    <font>
      <sz val="10"/>
      <name val="Arial"/>
      <family val="2"/>
    </font>
    <font>
      <sz val="11"/>
      <color theme="1"/>
      <name val="Calibri"/>
      <family val="2"/>
      <scheme val="minor"/>
    </font>
    <font>
      <sz val="11"/>
      <color rgb="FFFF0000"/>
      <name val="Calibri"/>
      <family val="2"/>
      <scheme val="minor"/>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84740745262"/>
      <name val="Humanst521 BT"/>
      <family val="2"/>
    </font>
    <font>
      <sz val="12"/>
      <color rgb="FF222222"/>
      <name val="Humanst521 BT"/>
      <family val="2"/>
    </font>
    <font>
      <b/>
      <sz val="10"/>
      <color theme="4" tint="-0.249977111117893"/>
      <name val="Arial"/>
      <family val="2"/>
    </font>
    <font>
      <b/>
      <sz val="10"/>
      <color theme="4" tint="-0.249977111117893"/>
      <name val="Humanst521 BT"/>
      <family val="2"/>
    </font>
    <font>
      <sz val="8"/>
      <color theme="1"/>
      <name val="Humanst521 BT"/>
      <family val="2"/>
    </font>
    <font>
      <b/>
      <sz val="16"/>
      <name val="Humanst521 BT"/>
      <family val="2"/>
    </font>
    <font>
      <sz val="16"/>
      <name val="Humanst521 BT"/>
      <family val="2"/>
    </font>
    <font>
      <sz val="8"/>
      <name val="Humanst521 BT"/>
      <family val="2"/>
    </font>
    <font>
      <b/>
      <sz val="11"/>
      <color theme="0"/>
      <name val="Calibri"/>
      <family val="2"/>
      <scheme val="minor"/>
    </font>
    <font>
      <b/>
      <sz val="11"/>
      <color theme="1"/>
      <name val="Calibri"/>
      <family val="2"/>
      <scheme val="minor"/>
    </font>
    <font>
      <sz val="11"/>
      <color theme="1" tint="0.249977111117893"/>
      <name val="Calibri"/>
      <family val="2"/>
      <scheme val="minor"/>
    </font>
    <font>
      <b/>
      <sz val="10"/>
      <color rgb="FF0070C0"/>
      <name val="Arial"/>
      <family val="2"/>
    </font>
    <font>
      <sz val="10"/>
      <color theme="1"/>
      <name val="Calibri"/>
      <family val="2"/>
      <scheme val="minor"/>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theme="9" tint="0.39997558519241921"/>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207">
    <xf numFmtId="0" fontId="0" fillId="0" borderId="0" xfId="0"/>
    <xf numFmtId="0" fontId="1" fillId="0" borderId="0" xfId="0" applyFont="1" applyAlignment="1">
      <alignment horizontal="center" vertical="center"/>
    </xf>
    <xf numFmtId="0" fontId="1" fillId="0" borderId="0" xfId="0" applyFont="1" applyAlignment="1">
      <alignment horizontal="justify"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0" xfId="0" applyFont="1" applyAlignment="1">
      <alignment horizontal="center"/>
    </xf>
    <xf numFmtId="0" fontId="10" fillId="3" borderId="1" xfId="0" applyFont="1" applyFill="1" applyBorder="1" applyAlignment="1">
      <alignment horizontal="center" vertical="center"/>
    </xf>
    <xf numFmtId="0" fontId="9" fillId="0" borderId="1" xfId="0" applyFont="1" applyBorder="1"/>
    <xf numFmtId="0" fontId="11" fillId="0" borderId="0" xfId="0" applyFont="1"/>
    <xf numFmtId="0" fontId="9" fillId="0" borderId="1" xfId="0" applyFont="1" applyBorder="1" applyAlignment="1">
      <alignment horizontal="center" vertical="center" wrapText="1"/>
    </xf>
    <xf numFmtId="0" fontId="12" fillId="0" borderId="0" xfId="0" applyFont="1"/>
    <xf numFmtId="0" fontId="13" fillId="0" borderId="0" xfId="0" applyFont="1" applyAlignment="1">
      <alignment vertical="center" wrapText="1"/>
    </xf>
    <xf numFmtId="0" fontId="12" fillId="0" borderId="0" xfId="0" applyFont="1" applyAlignment="1">
      <alignment horizontal="right"/>
    </xf>
    <xf numFmtId="0" fontId="12" fillId="0" borderId="0" xfId="0" applyFont="1" applyAlignment="1">
      <alignment vertical="center" wrapText="1"/>
    </xf>
    <xf numFmtId="0" fontId="12" fillId="0" borderId="0" xfId="0" applyFont="1" applyAlignment="1">
      <alignment vertical="center"/>
    </xf>
    <xf numFmtId="0" fontId="13" fillId="4" borderId="1" xfId="0" applyFont="1" applyFill="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9" fillId="5" borderId="0" xfId="0" applyFont="1" applyFill="1"/>
    <xf numFmtId="17" fontId="11" fillId="0" borderId="1" xfId="0" applyNumberFormat="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justify" vertical="center"/>
    </xf>
    <xf numFmtId="0" fontId="2" fillId="6"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1" fillId="0" borderId="0" xfId="0" applyFont="1" applyAlignment="1">
      <alignment vertical="center" textRotation="90"/>
    </xf>
    <xf numFmtId="0" fontId="6" fillId="0" borderId="0" xfId="0" applyFont="1" applyAlignment="1">
      <alignment horizontal="center"/>
    </xf>
    <xf numFmtId="0" fontId="6" fillId="0" borderId="0" xfId="0" applyFont="1" applyAlignment="1">
      <alignment horizontal="left"/>
    </xf>
    <xf numFmtId="0" fontId="1" fillId="0" borderId="3" xfId="0" applyFont="1" applyBorder="1" applyAlignment="1">
      <alignment horizontal="left" vertical="center"/>
    </xf>
    <xf numFmtId="0" fontId="6" fillId="0" borderId="0" xfId="0" applyFont="1" applyAlignment="1">
      <alignment horizontal="center" vertical="center"/>
    </xf>
    <xf numFmtId="0" fontId="10" fillId="6" borderId="1" xfId="0" applyFont="1" applyFill="1" applyBorder="1" applyAlignment="1">
      <alignment horizontal="center" vertical="center" textRotation="90" wrapText="1"/>
    </xf>
    <xf numFmtId="0" fontId="9" fillId="0" borderId="0" xfId="0" applyFont="1" applyAlignment="1">
      <alignment vertical="center" textRotation="90"/>
    </xf>
    <xf numFmtId="0" fontId="14" fillId="0" borderId="0" xfId="0" applyFont="1" applyAlignment="1">
      <alignment horizontal="center" vertical="center" textRotation="90" wrapText="1"/>
    </xf>
    <xf numFmtId="9" fontId="1" fillId="0" borderId="0" xfId="2" applyFont="1" applyAlignment="1">
      <alignment horizontal="center" vertical="center"/>
    </xf>
    <xf numFmtId="0" fontId="1" fillId="2" borderId="1" xfId="0" applyFont="1" applyFill="1" applyBorder="1" applyAlignment="1">
      <alignment horizontal="center" vertical="center" wrapText="1"/>
    </xf>
    <xf numFmtId="9" fontId="1" fillId="2" borderId="1" xfId="2" applyFont="1" applyFill="1" applyBorder="1" applyAlignment="1">
      <alignment horizontal="center" vertical="center" wrapText="1"/>
    </xf>
    <xf numFmtId="9" fontId="11" fillId="2" borderId="1" xfId="2"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9" fontId="11" fillId="2" borderId="1" xfId="0" applyNumberFormat="1" applyFont="1" applyFill="1" applyBorder="1" applyAlignment="1">
      <alignment horizontal="center" vertical="center" wrapText="1"/>
    </xf>
    <xf numFmtId="9" fontId="11" fillId="2" borderId="1" xfId="1" applyNumberFormat="1" applyFont="1" applyFill="1" applyBorder="1" applyAlignment="1">
      <alignment horizontal="center" vertical="center" wrapText="1"/>
    </xf>
    <xf numFmtId="0" fontId="11" fillId="2" borderId="1" xfId="0" applyFont="1" applyFill="1" applyBorder="1" applyAlignment="1">
      <alignment vertical="center" wrapText="1"/>
    </xf>
    <xf numFmtId="17" fontId="11" fillId="2"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2" borderId="7" xfId="0" applyFont="1" applyFill="1" applyBorder="1" applyAlignment="1">
      <alignment horizontal="justify" vertical="center" wrapText="1"/>
    </xf>
    <xf numFmtId="9" fontId="11" fillId="2" borderId="7" xfId="2"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justify" vertical="center"/>
    </xf>
    <xf numFmtId="0" fontId="19" fillId="0" borderId="1" xfId="0" applyFont="1" applyBorder="1" applyAlignment="1">
      <alignment horizontal="center" vertical="center"/>
    </xf>
    <xf numFmtId="0" fontId="19" fillId="0" borderId="1" xfId="0" applyFont="1" applyBorder="1" applyAlignment="1">
      <alignment horizontal="justify" vertical="center" wrapText="1"/>
    </xf>
    <xf numFmtId="0" fontId="19" fillId="0" borderId="1" xfId="0" applyFont="1" applyBorder="1" applyAlignment="1">
      <alignment horizontal="justify" vertical="center"/>
    </xf>
    <xf numFmtId="0" fontId="19" fillId="0" borderId="1" xfId="0" applyFont="1" applyBorder="1" applyAlignment="1">
      <alignment vertical="center" wrapText="1"/>
    </xf>
    <xf numFmtId="0" fontId="19" fillId="0" borderId="0" xfId="0" applyFont="1" applyAlignment="1">
      <alignment vertical="center"/>
    </xf>
    <xf numFmtId="0" fontId="19" fillId="0" borderId="1" xfId="0" applyFont="1" applyBorder="1" applyAlignment="1">
      <alignment vertical="center"/>
    </xf>
    <xf numFmtId="0" fontId="22" fillId="0" borderId="1" xfId="0" applyFont="1" applyBorder="1" applyAlignment="1">
      <alignment horizontal="justify" vertical="center" wrapText="1"/>
    </xf>
    <xf numFmtId="14" fontId="22" fillId="0" borderId="1" xfId="0" applyNumberFormat="1" applyFont="1" applyBorder="1" applyAlignment="1">
      <alignment horizontal="center" vertical="center"/>
    </xf>
    <xf numFmtId="0" fontId="0" fillId="0" borderId="1" xfId="0" applyBorder="1" applyAlignment="1">
      <alignment horizontal="center" vertical="center"/>
    </xf>
    <xf numFmtId="0" fontId="0" fillId="5" borderId="7" xfId="0" applyFill="1" applyBorder="1" applyAlignment="1">
      <alignment horizontal="center" vertical="center"/>
    </xf>
    <xf numFmtId="0" fontId="0" fillId="12" borderId="7" xfId="0" applyFill="1" applyBorder="1" applyAlignment="1">
      <alignment horizontal="center" vertical="center"/>
    </xf>
    <xf numFmtId="0" fontId="0" fillId="8" borderId="7" xfId="0" applyFill="1" applyBorder="1" applyAlignment="1">
      <alignment horizontal="center" vertical="center"/>
    </xf>
    <xf numFmtId="0" fontId="25" fillId="5" borderId="9" xfId="0" applyFont="1" applyFill="1" applyBorder="1" applyAlignment="1">
      <alignment horizontal="center" vertical="center"/>
    </xf>
    <xf numFmtId="0" fontId="25" fillId="12" borderId="9" xfId="0" applyFont="1" applyFill="1" applyBorder="1" applyAlignment="1">
      <alignment horizontal="center" vertical="center"/>
    </xf>
    <xf numFmtId="0" fontId="25" fillId="8" borderId="9" xfId="0" applyFont="1" applyFill="1" applyBorder="1" applyAlignment="1">
      <alignment horizontal="center" vertical="center"/>
    </xf>
    <xf numFmtId="0" fontId="24" fillId="12" borderId="7" xfId="0" applyFont="1" applyFill="1" applyBorder="1" applyAlignment="1">
      <alignment horizontal="center" vertical="center"/>
    </xf>
    <xf numFmtId="0" fontId="23" fillId="8" borderId="7" xfId="0" applyFont="1" applyFill="1" applyBorder="1" applyAlignment="1">
      <alignment horizontal="center" vertical="center"/>
    </xf>
    <xf numFmtId="0" fontId="0" fillId="9" borderId="7" xfId="0" applyFill="1" applyBorder="1" applyAlignment="1">
      <alignment horizontal="center" vertical="center"/>
    </xf>
    <xf numFmtId="0" fontId="25" fillId="9" borderId="9" xfId="0" applyFont="1" applyFill="1" applyBorder="1" applyAlignment="1">
      <alignment horizontal="center" vertical="center"/>
    </xf>
    <xf numFmtId="0" fontId="24" fillId="5" borderId="7" xfId="0" applyFont="1" applyFill="1" applyBorder="1" applyAlignment="1">
      <alignment horizontal="center" vertical="center"/>
    </xf>
    <xf numFmtId="0" fontId="24" fillId="9" borderId="7" xfId="0" applyFont="1" applyFill="1" applyBorder="1" applyAlignment="1">
      <alignment horizontal="center" vertical="center"/>
    </xf>
    <xf numFmtId="0" fontId="24" fillId="5" borderId="7" xfId="0" applyFont="1" applyFill="1" applyBorder="1" applyAlignment="1">
      <alignment horizontal="center" vertical="center" wrapText="1"/>
    </xf>
    <xf numFmtId="0" fontId="0" fillId="0" borderId="0" xfId="0"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9" fontId="11" fillId="2"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justify" vertical="center" wrapText="1"/>
    </xf>
    <xf numFmtId="0" fontId="9" fillId="2" borderId="1" xfId="0" applyFont="1" applyFill="1" applyBorder="1" applyAlignment="1">
      <alignment vertical="center" wrapText="1"/>
    </xf>
    <xf numFmtId="0" fontId="9" fillId="2" borderId="1" xfId="0" applyFont="1" applyFill="1" applyBorder="1" applyAlignment="1">
      <alignment horizontal="justify" vertical="center" wrapText="1"/>
    </xf>
    <xf numFmtId="0" fontId="9" fillId="0" borderId="0" xfId="0" applyFont="1" applyAlignment="1">
      <alignment horizontal="left" vertical="center"/>
    </xf>
    <xf numFmtId="0" fontId="9" fillId="2" borderId="1"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9" fillId="0" borderId="1" xfId="0" applyFont="1" applyBorder="1" applyAlignment="1">
      <alignment horizontal="left" vertical="center"/>
    </xf>
    <xf numFmtId="0" fontId="0" fillId="0" borderId="7" xfId="0" applyFont="1" applyBorder="1" applyAlignment="1">
      <alignment horizontal="left" vertical="center" wrapText="1"/>
    </xf>
    <xf numFmtId="49" fontId="27" fillId="0" borderId="1" xfId="0" applyNumberFormat="1" applyFont="1" applyBorder="1" applyAlignment="1">
      <alignment vertical="center" wrapText="1"/>
    </xf>
    <xf numFmtId="0" fontId="12" fillId="2" borderId="1" xfId="0" applyFont="1" applyFill="1" applyBorder="1" applyAlignment="1">
      <alignment horizontal="justify" vertical="center" wrapText="1"/>
    </xf>
    <xf numFmtId="0" fontId="9" fillId="0" borderId="1" xfId="0" applyFont="1" applyBorder="1" applyAlignment="1">
      <alignment vertical="center" wrapText="1"/>
    </xf>
    <xf numFmtId="1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7"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17" fontId="11" fillId="0" borderId="1" xfId="0" applyNumberFormat="1" applyFont="1" applyBorder="1" applyAlignment="1">
      <alignment horizontal="center" vertical="center" wrapText="1"/>
    </xf>
    <xf numFmtId="0" fontId="15" fillId="0" borderId="2" xfId="0" applyFont="1" applyBorder="1" applyAlignment="1">
      <alignment horizontal="center"/>
    </xf>
    <xf numFmtId="0" fontId="1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1" fillId="2" borderId="7" xfId="0" applyFont="1" applyFill="1" applyBorder="1" applyAlignment="1">
      <alignment horizontal="left" vertical="center" wrapText="1"/>
    </xf>
    <xf numFmtId="0" fontId="1" fillId="2" borderId="9" xfId="0" applyFont="1" applyFill="1" applyBorder="1" applyAlignment="1">
      <alignment horizontal="left" vertical="center" wrapText="1"/>
    </xf>
    <xf numFmtId="9" fontId="11" fillId="2" borderId="1" xfId="1"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0" borderId="0" xfId="0" applyFont="1" applyAlignment="1">
      <alignment horizontal="center" vertical="center"/>
    </xf>
    <xf numFmtId="9" fontId="11" fillId="2" borderId="1" xfId="2" applyFont="1" applyFill="1" applyBorder="1" applyAlignment="1">
      <alignment horizontal="center" vertical="center" wrapText="1"/>
    </xf>
    <xf numFmtId="0" fontId="11"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9" fillId="9" borderId="1" xfId="0" applyFont="1" applyFill="1" applyBorder="1" applyAlignment="1">
      <alignment horizontal="center" vertical="center" wrapText="1"/>
    </xf>
    <xf numFmtId="9" fontId="11" fillId="2" borderId="1" xfId="0" applyNumberFormat="1" applyFont="1" applyFill="1" applyBorder="1" applyAlignment="1">
      <alignment horizontal="left" vertical="center" wrapText="1"/>
    </xf>
    <xf numFmtId="0" fontId="11" fillId="2" borderId="7" xfId="0" applyFont="1" applyFill="1" applyBorder="1" applyAlignment="1">
      <alignment horizontal="justify" vertical="center" wrapText="1"/>
    </xf>
    <xf numFmtId="0" fontId="11" fillId="2" borderId="9" xfId="0" applyFont="1" applyFill="1" applyBorder="1" applyAlignment="1">
      <alignment horizontal="justify" vertical="center" wrapText="1"/>
    </xf>
    <xf numFmtId="9" fontId="11" fillId="2" borderId="7" xfId="0" applyNumberFormat="1"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26" fillId="0" borderId="1" xfId="0" applyFont="1" applyBorder="1" applyAlignment="1">
      <alignment horizontal="center" vertical="center" wrapText="1"/>
    </xf>
    <xf numFmtId="0" fontId="1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xf>
    <xf numFmtId="0" fontId="16"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2" fillId="6" borderId="1" xfId="0" applyFont="1" applyFill="1" applyBorder="1" applyAlignment="1">
      <alignment horizontal="center" vertical="center" textRotation="90"/>
    </xf>
    <xf numFmtId="0" fontId="2" fillId="0" borderId="1" xfId="0" applyFont="1" applyBorder="1" applyAlignment="1">
      <alignment horizontal="center" vertical="center"/>
    </xf>
    <xf numFmtId="0" fontId="2" fillId="6" borderId="1" xfId="0" applyFont="1" applyFill="1" applyBorder="1" applyAlignment="1">
      <alignment horizontal="center" vertical="center" textRotation="90" wrapText="1"/>
    </xf>
    <xf numFmtId="9" fontId="2" fillId="6" borderId="1" xfId="2" applyFont="1" applyFill="1" applyBorder="1" applyAlignment="1">
      <alignment horizontal="center" vertical="center" textRotation="90"/>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9" fillId="2" borderId="1" xfId="0" applyFont="1" applyFill="1" applyBorder="1" applyAlignment="1">
      <alignment vertical="center" wrapText="1"/>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8" fillId="0" borderId="1" xfId="0"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10"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1" fillId="0" borderId="7" xfId="0"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 fillId="0" borderId="1" xfId="0" applyFont="1" applyBorder="1" applyAlignment="1">
      <alignment vertical="center" wrapText="1"/>
    </xf>
    <xf numFmtId="17" fontId="1" fillId="0" borderId="1" xfId="0" applyNumberFormat="1" applyFont="1" applyBorder="1" applyAlignment="1">
      <alignment horizontal="center" vertical="center" wrapText="1"/>
    </xf>
    <xf numFmtId="17" fontId="1" fillId="0" borderId="7" xfId="0" applyNumberFormat="1" applyFont="1" applyBorder="1" applyAlignment="1">
      <alignment horizontal="center" vertical="center" wrapText="1"/>
    </xf>
    <xf numFmtId="17" fontId="1" fillId="0" borderId="9" xfId="0" applyNumberFormat="1" applyFont="1" applyBorder="1" applyAlignment="1">
      <alignment horizontal="center" vertical="center" wrapText="1"/>
    </xf>
    <xf numFmtId="14" fontId="19" fillId="0" borderId="1" xfId="0" applyNumberFormat="1" applyFont="1" applyBorder="1" applyAlignment="1">
      <alignment horizontal="center"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5"/>
  <sheetViews>
    <sheetView workbookViewId="0">
      <selection activeCell="F23" sqref="F23"/>
    </sheetView>
  </sheetViews>
  <sheetFormatPr baseColWidth="10" defaultRowHeight="15" x14ac:dyDescent="0.25"/>
  <cols>
    <col min="1" max="1" width="2.42578125" style="13" customWidth="1"/>
    <col min="2" max="2" width="5.5703125" style="13" customWidth="1"/>
    <col min="3" max="3" width="54" style="17" customWidth="1"/>
    <col min="4" max="4" width="14.28515625" style="13" customWidth="1"/>
    <col min="5" max="5" width="11.42578125" style="13"/>
    <col min="6" max="6" width="15.7109375" style="13" customWidth="1"/>
    <col min="7" max="7" width="12.42578125" style="13" customWidth="1"/>
    <col min="8" max="16384" width="11.42578125" style="13"/>
  </cols>
  <sheetData>
    <row r="2" spans="2:7" x14ac:dyDescent="0.25">
      <c r="C2" s="14" t="s">
        <v>139</v>
      </c>
    </row>
    <row r="3" spans="2:7" x14ac:dyDescent="0.25">
      <c r="B3" s="15" t="s">
        <v>140</v>
      </c>
      <c r="C3" s="16" t="s">
        <v>141</v>
      </c>
    </row>
    <row r="4" spans="2:7" x14ac:dyDescent="0.25">
      <c r="B4" s="15" t="s">
        <v>142</v>
      </c>
      <c r="C4" s="16" t="s">
        <v>143</v>
      </c>
    </row>
    <row r="5" spans="2:7" x14ac:dyDescent="0.25">
      <c r="B5" s="15" t="s">
        <v>144</v>
      </c>
      <c r="C5" s="16" t="s">
        <v>145</v>
      </c>
    </row>
    <row r="6" spans="2:7" x14ac:dyDescent="0.25">
      <c r="B6" s="15" t="s">
        <v>146</v>
      </c>
      <c r="C6" s="16" t="s">
        <v>147</v>
      </c>
    </row>
    <row r="8" spans="2:7" ht="21" customHeight="1" x14ac:dyDescent="0.25">
      <c r="B8" s="111" t="s">
        <v>5</v>
      </c>
      <c r="C8" s="112"/>
      <c r="D8" s="18" t="s">
        <v>148</v>
      </c>
      <c r="E8" s="18" t="s">
        <v>149</v>
      </c>
      <c r="F8" s="18" t="s">
        <v>150</v>
      </c>
      <c r="G8" s="18" t="s">
        <v>151</v>
      </c>
    </row>
    <row r="9" spans="2:7" ht="36.75" customHeight="1" x14ac:dyDescent="0.25">
      <c r="B9" s="19">
        <v>1</v>
      </c>
      <c r="C9" s="12" t="s">
        <v>36</v>
      </c>
      <c r="D9" s="19" t="s">
        <v>152</v>
      </c>
      <c r="E9" s="19" t="s">
        <v>152</v>
      </c>
      <c r="F9" s="19" t="s">
        <v>152</v>
      </c>
      <c r="G9" s="19"/>
    </row>
    <row r="10" spans="2:7" ht="36.75" customHeight="1" x14ac:dyDescent="0.25">
      <c r="B10" s="19">
        <v>2</v>
      </c>
      <c r="C10" s="12" t="s">
        <v>27</v>
      </c>
      <c r="D10" s="19" t="s">
        <v>152</v>
      </c>
      <c r="E10" s="19"/>
      <c r="F10" s="19" t="s">
        <v>152</v>
      </c>
      <c r="G10" s="19"/>
    </row>
    <row r="11" spans="2:7" ht="36.75" customHeight="1" x14ac:dyDescent="0.25">
      <c r="B11" s="19">
        <v>3</v>
      </c>
      <c r="C11" s="12" t="s">
        <v>28</v>
      </c>
      <c r="D11" s="19"/>
      <c r="E11" s="19"/>
      <c r="F11" s="19" t="s">
        <v>152</v>
      </c>
      <c r="G11" s="19"/>
    </row>
    <row r="12" spans="2:7" ht="36.75" customHeight="1" x14ac:dyDescent="0.25">
      <c r="B12" s="19">
        <v>4</v>
      </c>
      <c r="C12" s="12" t="s">
        <v>153</v>
      </c>
      <c r="D12" s="19" t="s">
        <v>152</v>
      </c>
      <c r="E12" s="19" t="s">
        <v>152</v>
      </c>
      <c r="F12" s="19" t="s">
        <v>152</v>
      </c>
      <c r="G12" s="19" t="s">
        <v>152</v>
      </c>
    </row>
    <row r="13" spans="2:7" ht="36.75" customHeight="1" x14ac:dyDescent="0.25">
      <c r="B13" s="19">
        <v>5</v>
      </c>
      <c r="C13" s="12" t="s">
        <v>38</v>
      </c>
      <c r="D13" s="19"/>
      <c r="E13" s="19" t="s">
        <v>152</v>
      </c>
      <c r="F13" s="19"/>
      <c r="G13" s="19" t="s">
        <v>152</v>
      </c>
    </row>
    <row r="14" spans="2:7" ht="36.75" customHeight="1" x14ac:dyDescent="0.25">
      <c r="B14" s="19">
        <v>6</v>
      </c>
      <c r="C14" s="12" t="s">
        <v>31</v>
      </c>
      <c r="D14" s="19" t="s">
        <v>152</v>
      </c>
      <c r="E14" s="19" t="s">
        <v>152</v>
      </c>
      <c r="F14" s="19" t="s">
        <v>152</v>
      </c>
      <c r="G14" s="19"/>
    </row>
    <row r="15" spans="2:7" ht="36.75" customHeight="1" x14ac:dyDescent="0.25">
      <c r="B15" s="19">
        <v>7</v>
      </c>
      <c r="C15" s="12" t="s">
        <v>32</v>
      </c>
      <c r="D15" s="19" t="s">
        <v>152</v>
      </c>
      <c r="E15" s="19" t="s">
        <v>152</v>
      </c>
      <c r="F15" s="19" t="s">
        <v>152</v>
      </c>
      <c r="G15" s="19"/>
    </row>
  </sheetData>
  <mergeCells count="1">
    <mergeCell ref="B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2:W93"/>
  <sheetViews>
    <sheetView showGridLines="0" tabSelected="1" zoomScale="85" zoomScaleNormal="85" workbookViewId="0">
      <selection activeCell="B2" sqref="B2:W2"/>
    </sheetView>
  </sheetViews>
  <sheetFormatPr baseColWidth="10" defaultRowHeight="15.75" x14ac:dyDescent="0.25"/>
  <cols>
    <col min="1" max="1" width="4" style="17" customWidth="1"/>
    <col min="2" max="2" width="4" style="1" bestFit="1" customWidth="1"/>
    <col min="3" max="3" width="22.140625" style="23" customWidth="1"/>
    <col min="4" max="4" width="26.7109375" style="24" customWidth="1"/>
    <col min="5" max="5" width="42.28515625" style="26" customWidth="1"/>
    <col min="6" max="6" width="44" style="26" customWidth="1"/>
    <col min="7" max="7" width="40.42578125" style="25" customWidth="1"/>
    <col min="8" max="8" width="42.28515625" style="25" customWidth="1"/>
    <col min="9" max="9" width="8.5703125" style="1" customWidth="1"/>
    <col min="10" max="10" width="10.28515625" style="1" customWidth="1"/>
    <col min="11" max="11" width="10.85546875" style="36" customWidth="1"/>
    <col min="12" max="12" width="71.28515625" style="26" customWidth="1"/>
    <col min="13" max="13" width="5.7109375" style="1" customWidth="1"/>
    <col min="14" max="14" width="5.42578125" style="1" customWidth="1"/>
    <col min="15" max="16" width="12" style="30" customWidth="1"/>
    <col min="17" max="17" width="54.140625" style="26" customWidth="1"/>
    <col min="18" max="18" width="29.7109375" style="25" customWidth="1"/>
    <col min="19" max="19" width="9.7109375" style="1" customWidth="1"/>
    <col min="20" max="20" width="10.5703125" style="23" customWidth="1"/>
    <col min="21" max="21" width="9.5703125" style="1" customWidth="1"/>
    <col min="22" max="22" width="9.5703125" style="38" hidden="1" customWidth="1"/>
    <col min="23" max="23" width="57.85546875" style="2" hidden="1" customWidth="1"/>
    <col min="24" max="16384" width="11.42578125" style="25"/>
  </cols>
  <sheetData>
    <row r="2" spans="2:23" ht="37.5" customHeight="1" x14ac:dyDescent="0.25">
      <c r="B2" s="170" t="s">
        <v>0</v>
      </c>
      <c r="C2" s="170"/>
      <c r="D2" s="170"/>
      <c r="E2" s="170"/>
      <c r="F2" s="170"/>
      <c r="G2" s="170"/>
      <c r="H2" s="170"/>
      <c r="I2" s="170"/>
      <c r="J2" s="170"/>
      <c r="K2" s="170"/>
      <c r="L2" s="170"/>
      <c r="M2" s="170"/>
      <c r="N2" s="170"/>
      <c r="O2" s="170"/>
      <c r="P2" s="170"/>
      <c r="Q2" s="170"/>
      <c r="R2" s="170"/>
      <c r="S2" s="170"/>
      <c r="T2" s="170"/>
      <c r="U2" s="170"/>
      <c r="V2" s="170"/>
      <c r="W2" s="170"/>
    </row>
    <row r="3" spans="2:23" ht="39.75" customHeight="1" x14ac:dyDescent="0.25">
      <c r="B3" s="171" t="s">
        <v>264</v>
      </c>
      <c r="C3" s="171"/>
      <c r="D3" s="171"/>
      <c r="E3" s="171"/>
      <c r="F3" s="171"/>
      <c r="G3" s="171"/>
      <c r="H3" s="171"/>
      <c r="I3" s="171"/>
      <c r="J3" s="171"/>
      <c r="K3" s="171"/>
      <c r="L3" s="171"/>
      <c r="M3" s="171"/>
      <c r="N3" s="171"/>
      <c r="O3" s="171"/>
      <c r="P3" s="171"/>
      <c r="Q3" s="171"/>
      <c r="R3" s="171"/>
      <c r="S3" s="171"/>
      <c r="T3" s="171"/>
      <c r="U3" s="171"/>
      <c r="V3" s="171"/>
      <c r="W3" s="171"/>
    </row>
    <row r="4" spans="2:23" ht="31.5" customHeight="1" x14ac:dyDescent="0.25">
      <c r="B4" s="173" t="s">
        <v>1</v>
      </c>
      <c r="C4" s="173"/>
      <c r="D4" s="173"/>
      <c r="E4" s="173"/>
      <c r="F4" s="173"/>
      <c r="G4" s="173"/>
      <c r="H4" s="173" t="s">
        <v>324</v>
      </c>
      <c r="I4" s="173"/>
      <c r="J4" s="173"/>
      <c r="K4" s="173"/>
      <c r="L4" s="173"/>
      <c r="M4" s="173"/>
      <c r="N4" s="173"/>
      <c r="O4" s="173"/>
      <c r="P4" s="182" t="s">
        <v>2</v>
      </c>
      <c r="Q4" s="183"/>
      <c r="R4" s="183"/>
      <c r="S4" s="183"/>
      <c r="T4" s="183"/>
      <c r="U4" s="183"/>
      <c r="V4" s="184"/>
      <c r="W4" s="27"/>
    </row>
    <row r="5" spans="2:23" x14ac:dyDescent="0.25">
      <c r="B5" s="168" t="s">
        <v>371</v>
      </c>
      <c r="C5" s="168" t="s">
        <v>3</v>
      </c>
      <c r="D5" s="168" t="s">
        <v>5</v>
      </c>
      <c r="E5" s="168" t="s">
        <v>4</v>
      </c>
      <c r="F5" s="168"/>
      <c r="G5" s="168"/>
      <c r="H5" s="168" t="s">
        <v>6</v>
      </c>
      <c r="I5" s="168" t="s">
        <v>7</v>
      </c>
      <c r="J5" s="168"/>
      <c r="K5" s="168"/>
      <c r="L5" s="169" t="s">
        <v>8</v>
      </c>
      <c r="M5" s="169"/>
      <c r="N5" s="169"/>
      <c r="O5" s="169"/>
      <c r="P5" s="176" t="s">
        <v>9</v>
      </c>
      <c r="Q5" s="177"/>
      <c r="R5" s="168" t="s">
        <v>10</v>
      </c>
      <c r="S5" s="174" t="s">
        <v>11</v>
      </c>
      <c r="T5" s="174" t="s">
        <v>12</v>
      </c>
      <c r="U5" s="172" t="s">
        <v>13</v>
      </c>
      <c r="V5" s="175" t="s">
        <v>25</v>
      </c>
      <c r="W5" s="168" t="s">
        <v>236</v>
      </c>
    </row>
    <row r="6" spans="2:23" x14ac:dyDescent="0.25">
      <c r="B6" s="168"/>
      <c r="C6" s="168"/>
      <c r="D6" s="168"/>
      <c r="E6" s="168"/>
      <c r="F6" s="168"/>
      <c r="G6" s="168"/>
      <c r="H6" s="168"/>
      <c r="I6" s="168" t="s">
        <v>14</v>
      </c>
      <c r="J6" s="168"/>
      <c r="K6" s="168"/>
      <c r="L6" s="168" t="s">
        <v>15</v>
      </c>
      <c r="M6" s="168" t="s">
        <v>16</v>
      </c>
      <c r="N6" s="168"/>
      <c r="O6" s="168"/>
      <c r="P6" s="178"/>
      <c r="Q6" s="179"/>
      <c r="R6" s="168"/>
      <c r="S6" s="174"/>
      <c r="T6" s="174"/>
      <c r="U6" s="172"/>
      <c r="V6" s="175"/>
      <c r="W6" s="169"/>
    </row>
    <row r="7" spans="2:23" ht="73.5" x14ac:dyDescent="0.25">
      <c r="B7" s="168"/>
      <c r="C7" s="168"/>
      <c r="D7" s="168"/>
      <c r="E7" s="168"/>
      <c r="F7" s="168"/>
      <c r="G7" s="168"/>
      <c r="H7" s="168"/>
      <c r="I7" s="28" t="s">
        <v>17</v>
      </c>
      <c r="J7" s="29" t="s">
        <v>18</v>
      </c>
      <c r="K7" s="35" t="s">
        <v>19</v>
      </c>
      <c r="L7" s="168"/>
      <c r="M7" s="29" t="s">
        <v>17</v>
      </c>
      <c r="N7" s="29" t="s">
        <v>18</v>
      </c>
      <c r="O7" s="28" t="s">
        <v>20</v>
      </c>
      <c r="P7" s="180"/>
      <c r="Q7" s="181"/>
      <c r="R7" s="168"/>
      <c r="S7" s="174"/>
      <c r="T7" s="174"/>
      <c r="U7" s="172"/>
      <c r="V7" s="175"/>
      <c r="W7" s="169"/>
    </row>
    <row r="8" spans="2:23" ht="51.75" customHeight="1" x14ac:dyDescent="0.25">
      <c r="B8" s="166">
        <v>1</v>
      </c>
      <c r="C8" s="147" t="s">
        <v>26</v>
      </c>
      <c r="D8" s="167" t="s">
        <v>165</v>
      </c>
      <c r="E8" s="133" t="s">
        <v>158</v>
      </c>
      <c r="F8" s="133"/>
      <c r="G8" s="133"/>
      <c r="H8" s="165" t="s">
        <v>215</v>
      </c>
      <c r="I8" s="147">
        <v>2</v>
      </c>
      <c r="J8" s="147">
        <v>20</v>
      </c>
      <c r="K8" s="156" t="str">
        <f>IF(I8*J8=0," ",IF(OR(AND(I8=1,J8=5),AND(I8=1,J8=10),AND(I8=2,J8=10)),"Bajo",IF(OR(AND(I8=1,J8=20),AND(I8=2,J8=10),AND(I8=3,J8=5),AND(I8=4,J8=5),AND(I8=5,J8=5)),"Moderado",IF(OR(AND(I8=2,J8=20),AND(I8=3,J8=10),AND(I8=4,J8=10),AND(I8=5,J8=10)),"Alto",IF(OR(AND(I8=3,J8=20),AND(I8=4,J8=20),AND(I8=5,J8=20)),"Extremo","")))))</f>
        <v>Alto</v>
      </c>
      <c r="L8" s="132" t="s">
        <v>348</v>
      </c>
      <c r="M8" s="147">
        <v>1</v>
      </c>
      <c r="N8" s="147">
        <v>20</v>
      </c>
      <c r="O8" s="146" t="str">
        <f>IF(M8*N8=0," ",IF(OR(AND(M8=1,N8=5),AND(M8=1,N8=10),AND(M8=2,N8=10)),"Bajo",IF(OR(AND(M8=1,N8=20),AND(M8=2,N8=10),AND(M8=3,N8=5),AND(M8=4,N8=5),AND(M8=5,N8=5)),"Moderado",IF(OR(AND(M8=2,N8=20),AND(M8=3,N8=10),AND(M8=4,N8=10),AND(M8=5,N8=10)),"Alto",IF(OR(AND(M8=3,N8=20),AND(M8=4,N8=20),AND(M8=5,N8=20)),"Extremo","")))))</f>
        <v>Moderado</v>
      </c>
      <c r="P8" s="89" t="s">
        <v>276</v>
      </c>
      <c r="Q8" s="104" t="s">
        <v>344</v>
      </c>
      <c r="R8" s="105" t="s">
        <v>345</v>
      </c>
      <c r="S8" s="106">
        <v>45292</v>
      </c>
      <c r="T8" s="106">
        <v>45657</v>
      </c>
      <c r="U8" s="89">
        <v>1</v>
      </c>
      <c r="V8" s="41"/>
      <c r="W8" s="42"/>
    </row>
    <row r="9" spans="2:23" ht="48.75" customHeight="1" x14ac:dyDescent="0.25">
      <c r="B9" s="166"/>
      <c r="C9" s="147"/>
      <c r="D9" s="167"/>
      <c r="E9" s="133"/>
      <c r="F9" s="133"/>
      <c r="G9" s="133"/>
      <c r="H9" s="165"/>
      <c r="I9" s="147"/>
      <c r="J9" s="147"/>
      <c r="K9" s="156"/>
      <c r="L9" s="132"/>
      <c r="M9" s="147"/>
      <c r="N9" s="147"/>
      <c r="O9" s="146"/>
      <c r="P9" s="52"/>
      <c r="Q9" s="50"/>
      <c r="R9" s="20"/>
      <c r="S9" s="51"/>
      <c r="T9" s="51"/>
      <c r="U9" s="52"/>
      <c r="V9" s="41"/>
      <c r="W9" s="42"/>
    </row>
    <row r="10" spans="2:23" ht="44.25" customHeight="1" x14ac:dyDescent="0.25">
      <c r="B10" s="166"/>
      <c r="C10" s="147"/>
      <c r="D10" s="167"/>
      <c r="E10" s="90" t="s">
        <v>336</v>
      </c>
      <c r="F10" s="93"/>
      <c r="G10" s="93"/>
      <c r="H10" s="165"/>
      <c r="I10" s="147"/>
      <c r="J10" s="147"/>
      <c r="K10" s="156"/>
      <c r="L10" s="135" t="s">
        <v>238</v>
      </c>
      <c r="M10" s="147"/>
      <c r="N10" s="147"/>
      <c r="O10" s="146"/>
      <c r="P10" s="87"/>
      <c r="Q10" s="85"/>
      <c r="R10" s="20"/>
      <c r="S10" s="84"/>
      <c r="T10" s="84"/>
      <c r="U10" s="87"/>
      <c r="V10" s="88"/>
      <c r="W10" s="42"/>
    </row>
    <row r="11" spans="2:23" ht="31.5" x14ac:dyDescent="0.25">
      <c r="B11" s="166"/>
      <c r="C11" s="147"/>
      <c r="D11" s="167"/>
      <c r="E11" s="90" t="s">
        <v>188</v>
      </c>
      <c r="F11" s="93" t="s">
        <v>339</v>
      </c>
      <c r="G11" s="93" t="s">
        <v>327</v>
      </c>
      <c r="H11" s="165"/>
      <c r="I11" s="147"/>
      <c r="J11" s="147"/>
      <c r="K11" s="156"/>
      <c r="L11" s="136"/>
      <c r="M11" s="147"/>
      <c r="N11" s="147"/>
      <c r="O11" s="146"/>
      <c r="P11" s="52"/>
      <c r="Q11" s="50"/>
      <c r="R11" s="20"/>
      <c r="S11" s="51"/>
      <c r="T11" s="51"/>
      <c r="U11" s="52"/>
      <c r="V11" s="41"/>
      <c r="W11" s="42"/>
    </row>
    <row r="12" spans="2:23" ht="78.75" x14ac:dyDescent="0.25">
      <c r="B12" s="166"/>
      <c r="C12" s="147"/>
      <c r="D12" s="167"/>
      <c r="E12" s="157" t="s">
        <v>191</v>
      </c>
      <c r="F12" s="157" t="s">
        <v>37</v>
      </c>
      <c r="G12" s="133"/>
      <c r="H12" s="165"/>
      <c r="I12" s="147"/>
      <c r="J12" s="147"/>
      <c r="K12" s="156"/>
      <c r="L12" s="91" t="s">
        <v>347</v>
      </c>
      <c r="M12" s="147"/>
      <c r="N12" s="147"/>
      <c r="O12" s="146"/>
      <c r="P12" s="52"/>
      <c r="Q12" s="50"/>
      <c r="R12" s="20"/>
      <c r="S12" s="51"/>
      <c r="T12" s="51"/>
      <c r="U12" s="52"/>
      <c r="V12" s="41"/>
      <c r="W12" s="43"/>
    </row>
    <row r="13" spans="2:23" ht="47.25" x14ac:dyDescent="0.25">
      <c r="B13" s="166"/>
      <c r="C13" s="147"/>
      <c r="D13" s="167"/>
      <c r="E13" s="157"/>
      <c r="F13" s="157"/>
      <c r="G13" s="133"/>
      <c r="H13" s="165"/>
      <c r="I13" s="147"/>
      <c r="J13" s="147"/>
      <c r="K13" s="156"/>
      <c r="L13" s="92" t="s">
        <v>212</v>
      </c>
      <c r="M13" s="147"/>
      <c r="N13" s="147"/>
      <c r="O13" s="146"/>
      <c r="P13" s="52"/>
      <c r="Q13" s="50"/>
      <c r="R13" s="20"/>
      <c r="S13" s="51"/>
      <c r="T13" s="51"/>
      <c r="U13" s="52"/>
      <c r="V13" s="41"/>
      <c r="W13" s="42"/>
    </row>
    <row r="14" spans="2:23" ht="47.25" x14ac:dyDescent="0.25">
      <c r="B14" s="166"/>
      <c r="C14" s="147"/>
      <c r="D14" s="167"/>
      <c r="E14" s="90" t="s">
        <v>172</v>
      </c>
      <c r="F14" s="93" t="s">
        <v>176</v>
      </c>
      <c r="G14" s="94"/>
      <c r="H14" s="165"/>
      <c r="I14" s="147"/>
      <c r="J14" s="147"/>
      <c r="K14" s="156"/>
      <c r="L14" s="91" t="s">
        <v>182</v>
      </c>
      <c r="M14" s="147"/>
      <c r="N14" s="147"/>
      <c r="O14" s="146"/>
      <c r="P14" s="52"/>
      <c r="Q14" s="50"/>
      <c r="R14" s="20"/>
      <c r="S14" s="51"/>
      <c r="T14" s="51"/>
      <c r="U14" s="52"/>
      <c r="V14" s="41"/>
      <c r="W14" s="42"/>
    </row>
    <row r="15" spans="2:23" ht="78" customHeight="1" x14ac:dyDescent="0.25">
      <c r="B15" s="166"/>
      <c r="C15" s="147"/>
      <c r="D15" s="167"/>
      <c r="E15" s="133" t="s">
        <v>177</v>
      </c>
      <c r="F15" s="157" t="s">
        <v>178</v>
      </c>
      <c r="G15" s="157"/>
      <c r="H15" s="165"/>
      <c r="I15" s="147"/>
      <c r="J15" s="147"/>
      <c r="K15" s="156"/>
      <c r="L15" s="132" t="s">
        <v>349</v>
      </c>
      <c r="M15" s="147"/>
      <c r="N15" s="147"/>
      <c r="O15" s="146"/>
      <c r="P15" s="197" t="s">
        <v>277</v>
      </c>
      <c r="Q15" s="165" t="s">
        <v>367</v>
      </c>
      <c r="R15" s="165" t="s">
        <v>268</v>
      </c>
      <c r="S15" s="198">
        <v>45311</v>
      </c>
      <c r="T15" s="198">
        <v>45654</v>
      </c>
      <c r="U15" s="147">
        <v>2</v>
      </c>
      <c r="V15" s="151"/>
      <c r="W15" s="141"/>
    </row>
    <row r="16" spans="2:23" ht="71.25" customHeight="1" x14ac:dyDescent="0.25">
      <c r="B16" s="166"/>
      <c r="C16" s="147"/>
      <c r="D16" s="167"/>
      <c r="E16" s="133"/>
      <c r="F16" s="157"/>
      <c r="G16" s="157"/>
      <c r="H16" s="165"/>
      <c r="I16" s="147"/>
      <c r="J16" s="147"/>
      <c r="K16" s="156"/>
      <c r="L16" s="132"/>
      <c r="M16" s="147"/>
      <c r="N16" s="147"/>
      <c r="O16" s="146"/>
      <c r="P16" s="199"/>
      <c r="Q16" s="165"/>
      <c r="R16" s="200"/>
      <c r="S16" s="201"/>
      <c r="T16" s="201"/>
      <c r="U16" s="201"/>
      <c r="V16" s="142"/>
      <c r="W16" s="142"/>
    </row>
    <row r="17" spans="2:23" ht="31.5" x14ac:dyDescent="0.25">
      <c r="B17" s="166"/>
      <c r="C17" s="147"/>
      <c r="D17" s="167"/>
      <c r="E17" s="133" t="s">
        <v>173</v>
      </c>
      <c r="F17" s="90" t="s">
        <v>192</v>
      </c>
      <c r="G17" s="7"/>
      <c r="H17" s="165"/>
      <c r="I17" s="147"/>
      <c r="J17" s="147"/>
      <c r="K17" s="156"/>
      <c r="L17" s="91" t="s">
        <v>183</v>
      </c>
      <c r="M17" s="147"/>
      <c r="N17" s="147"/>
      <c r="O17" s="146"/>
      <c r="P17" s="143"/>
      <c r="Q17" s="128"/>
      <c r="R17" s="128"/>
      <c r="S17" s="129"/>
      <c r="T17" s="129"/>
      <c r="U17" s="145"/>
      <c r="V17" s="140"/>
      <c r="W17" s="152"/>
    </row>
    <row r="18" spans="2:23" ht="44.25" customHeight="1" x14ac:dyDescent="0.25">
      <c r="B18" s="166"/>
      <c r="C18" s="147"/>
      <c r="D18" s="167"/>
      <c r="E18" s="133"/>
      <c r="F18" s="90" t="s">
        <v>174</v>
      </c>
      <c r="G18" s="94"/>
      <c r="H18" s="165"/>
      <c r="I18" s="147"/>
      <c r="J18" s="147"/>
      <c r="K18" s="156"/>
      <c r="L18" s="91" t="s">
        <v>216</v>
      </c>
      <c r="M18" s="147"/>
      <c r="N18" s="147"/>
      <c r="O18" s="146"/>
      <c r="P18" s="144"/>
      <c r="Q18" s="128"/>
      <c r="R18" s="128"/>
      <c r="S18" s="129"/>
      <c r="T18" s="129"/>
      <c r="U18" s="145"/>
      <c r="V18" s="140"/>
      <c r="W18" s="153"/>
    </row>
    <row r="19" spans="2:23" ht="126" x14ac:dyDescent="0.25">
      <c r="B19" s="166"/>
      <c r="C19" s="147"/>
      <c r="D19" s="167"/>
      <c r="E19" s="93" t="s">
        <v>179</v>
      </c>
      <c r="F19" s="93" t="s">
        <v>190</v>
      </c>
      <c r="G19" s="93" t="s">
        <v>328</v>
      </c>
      <c r="H19" s="165"/>
      <c r="I19" s="147"/>
      <c r="J19" s="147"/>
      <c r="K19" s="156"/>
      <c r="L19" s="91" t="s">
        <v>350</v>
      </c>
      <c r="M19" s="147"/>
      <c r="N19" s="147"/>
      <c r="O19" s="146"/>
      <c r="P19" s="52"/>
      <c r="Q19" s="50"/>
      <c r="R19" s="20"/>
      <c r="S19" s="51"/>
      <c r="T19" s="51"/>
      <c r="U19" s="52"/>
      <c r="V19" s="41"/>
      <c r="W19" s="42"/>
    </row>
    <row r="20" spans="2:23" ht="94.5" x14ac:dyDescent="0.25">
      <c r="B20" s="166"/>
      <c r="C20" s="147"/>
      <c r="D20" s="167"/>
      <c r="E20" s="93" t="s">
        <v>164</v>
      </c>
      <c r="F20" s="95" t="s">
        <v>334</v>
      </c>
      <c r="G20" s="7"/>
      <c r="H20" s="165"/>
      <c r="I20" s="147"/>
      <c r="J20" s="147"/>
      <c r="K20" s="156"/>
      <c r="L20" s="91" t="s">
        <v>217</v>
      </c>
      <c r="M20" s="147"/>
      <c r="N20" s="147"/>
      <c r="O20" s="146"/>
      <c r="P20" s="52"/>
      <c r="Q20" s="50"/>
      <c r="R20" s="20"/>
      <c r="S20" s="51"/>
      <c r="T20" s="51"/>
      <c r="U20" s="52"/>
      <c r="V20" s="41"/>
      <c r="W20" s="42"/>
    </row>
    <row r="21" spans="2:23" ht="38.25" customHeight="1" x14ac:dyDescent="0.25">
      <c r="B21" s="166"/>
      <c r="C21" s="147"/>
      <c r="D21" s="167"/>
      <c r="E21" s="93" t="s">
        <v>335</v>
      </c>
      <c r="F21" s="3"/>
      <c r="G21" s="7"/>
      <c r="H21" s="165"/>
      <c r="I21" s="147"/>
      <c r="J21" s="147"/>
      <c r="K21" s="156"/>
      <c r="L21" s="91" t="s">
        <v>337</v>
      </c>
      <c r="M21" s="147"/>
      <c r="N21" s="147"/>
      <c r="O21" s="146"/>
      <c r="P21" s="87"/>
      <c r="Q21" s="85"/>
      <c r="R21" s="20"/>
      <c r="S21" s="84"/>
      <c r="T21" s="84"/>
      <c r="U21" s="87"/>
      <c r="V21" s="88"/>
      <c r="W21" s="42"/>
    </row>
    <row r="22" spans="2:23" ht="78.75" x14ac:dyDescent="0.25">
      <c r="B22" s="166"/>
      <c r="C22" s="147"/>
      <c r="D22" s="167"/>
      <c r="E22" s="90" t="s">
        <v>208</v>
      </c>
      <c r="F22" s="93" t="s">
        <v>209</v>
      </c>
      <c r="G22" s="7"/>
      <c r="H22" s="165"/>
      <c r="I22" s="147"/>
      <c r="J22" s="147"/>
      <c r="K22" s="156"/>
      <c r="L22" s="91" t="s">
        <v>213</v>
      </c>
      <c r="M22" s="147"/>
      <c r="N22" s="147"/>
      <c r="O22" s="146"/>
      <c r="P22" s="52"/>
      <c r="Q22" s="50"/>
      <c r="R22" s="20"/>
      <c r="S22" s="51"/>
      <c r="T22" s="51"/>
      <c r="U22" s="52"/>
      <c r="V22" s="41"/>
      <c r="W22" s="42"/>
    </row>
    <row r="23" spans="2:23" ht="31.5" x14ac:dyDescent="0.25">
      <c r="B23" s="127">
        <v>2</v>
      </c>
      <c r="C23" s="147" t="s">
        <v>229</v>
      </c>
      <c r="D23" s="127" t="s">
        <v>27</v>
      </c>
      <c r="E23" s="124" t="s">
        <v>158</v>
      </c>
      <c r="F23" s="124"/>
      <c r="G23" s="121"/>
      <c r="H23" s="157" t="s">
        <v>226</v>
      </c>
      <c r="I23" s="127">
        <v>3</v>
      </c>
      <c r="J23" s="127">
        <v>20</v>
      </c>
      <c r="K23" s="163" t="str">
        <f>IF(I23*J23=0," ",IF(OR(AND(I23=1,J23=5),AND(I23=1,J23=10),AND(I23=2,J23=10)),"Bajo",IF(OR(AND(I23=1,J23=20),AND(I23=2,J23=10),AND(I23=3,J23=5),AND(I23=4,J23=5),AND(I23=5,J23=5)),"Moderado",IF(OR(AND(I23=2,J23=20),AND(I23=3,J23=10),AND(I23=4,J23=10),AND(I23=5,J23=10)),"Alto",IF(OR(AND(I23=3,J23=20),AND(I23=4,J23=20),AND(I23=5,J23=20)),"Extremo","")))))</f>
        <v>Extremo</v>
      </c>
      <c r="L23" s="132" t="s">
        <v>351</v>
      </c>
      <c r="M23" s="127">
        <v>1</v>
      </c>
      <c r="N23" s="127">
        <v>20</v>
      </c>
      <c r="O23" s="138" t="str">
        <f>IF(M23*N23=0," ",IF(OR(AND(M23=1,N23=5),AND(M23=1,N23=10),AND(M23=2,N23=10)),"Bajo",IF(OR(AND(M23=1,N23=20),AND(M23=2,N23=10),AND(M23=3,N23=5),AND(M23=4,N23=5),AND(M23=5,N23=5)),"Moderado",IF(OR(AND(M23=2,N23=20),AND(M23=3,N23=10),AND(M23=4,N23=10),AND(M23=5,N23=10)),"Alto",IF(OR(AND(M23=3,N23=20),AND(M23=4,N23=20),AND(M23=5,N23=20)),"Extremo","")))))</f>
        <v>Moderado</v>
      </c>
      <c r="P23" s="89" t="s">
        <v>276</v>
      </c>
      <c r="Q23" s="90" t="s">
        <v>278</v>
      </c>
      <c r="R23" s="20"/>
      <c r="S23" s="51"/>
      <c r="T23" s="51"/>
      <c r="U23" s="52"/>
      <c r="V23" s="41"/>
      <c r="W23" s="42"/>
    </row>
    <row r="24" spans="2:23" ht="47.25" customHeight="1" x14ac:dyDescent="0.25">
      <c r="B24" s="127"/>
      <c r="C24" s="147"/>
      <c r="D24" s="127"/>
      <c r="E24" s="125"/>
      <c r="F24" s="125"/>
      <c r="G24" s="122"/>
      <c r="H24" s="157"/>
      <c r="I24" s="127"/>
      <c r="J24" s="127"/>
      <c r="K24" s="163"/>
      <c r="L24" s="132"/>
      <c r="M24" s="127"/>
      <c r="N24" s="127"/>
      <c r="O24" s="138"/>
      <c r="P24" s="52"/>
      <c r="Q24" s="50"/>
      <c r="R24" s="20"/>
      <c r="S24" s="51"/>
      <c r="T24" s="51"/>
      <c r="U24" s="52"/>
      <c r="V24" s="41"/>
      <c r="W24" s="42"/>
    </row>
    <row r="25" spans="2:23" ht="64.5" customHeight="1" x14ac:dyDescent="0.25">
      <c r="B25" s="127"/>
      <c r="C25" s="147"/>
      <c r="D25" s="127"/>
      <c r="E25" s="126"/>
      <c r="F25" s="126"/>
      <c r="G25" s="123"/>
      <c r="H25" s="157"/>
      <c r="I25" s="127"/>
      <c r="J25" s="127"/>
      <c r="K25" s="163"/>
      <c r="L25" s="91" t="s">
        <v>238</v>
      </c>
      <c r="M25" s="127"/>
      <c r="N25" s="127"/>
      <c r="O25" s="138"/>
      <c r="P25" s="52"/>
      <c r="Q25" s="50"/>
      <c r="R25" s="20"/>
      <c r="S25" s="51"/>
      <c r="T25" s="51"/>
      <c r="U25" s="52"/>
      <c r="V25" s="41"/>
      <c r="W25" s="42"/>
    </row>
    <row r="26" spans="2:23" ht="252" x14ac:dyDescent="0.25">
      <c r="B26" s="127"/>
      <c r="C26" s="147"/>
      <c r="D26" s="127"/>
      <c r="E26" s="93" t="s">
        <v>33</v>
      </c>
      <c r="F26" s="90" t="s">
        <v>218</v>
      </c>
      <c r="G26" s="94" t="s">
        <v>340</v>
      </c>
      <c r="H26" s="157"/>
      <c r="I26" s="127"/>
      <c r="J26" s="127"/>
      <c r="K26" s="163" t="str">
        <f>IF(I26*J26=0," ",IF(OR(AND(I26=1,J26=5),AND(I26=1,J26=10),AND(I26=2,J26=10)),"Bajo",IF(OR(AND(I26=1,J26=20),AND(I26=2,J26=10),AND(I26=3,J26=5),AND(I26=4,J26=5),AND(I26=5,J26=5)),"Moderado",IF(OR(AND(I26=2,J26=20),AND(I26=3,J26=10),AND(I26=4,J26=10),AND(I26=5,J26=10)),"Alto",IF(OR(AND(I26=3,J26=20),AND(I26=4,J26=20),AND(I26=5,J26=20)),"Extremo","")))))</f>
        <v xml:space="preserve"> </v>
      </c>
      <c r="L26" s="91" t="s">
        <v>352</v>
      </c>
      <c r="M26" s="127"/>
      <c r="N26" s="127"/>
      <c r="O26" s="138" t="str">
        <f>IF(M26*N26=0," ",IF(OR(AND(M26=1,N26=5),AND(M26=1,N26=10),AND(M26=2,N26=10)),"Bajo",IF(OR(AND(M26=1,N26=20),AND(M26=2,N26=10),AND(M26=3,N26=5),AND(M26=4,N26=5),AND(M26=5,N26=5)),"Moderado",IF(OR(AND(M26=2,N26=20),AND(M26=3,N26=10),AND(M26=4,N26=10),AND(M26=5,N26=10)),"Alto",IF(OR(AND(M26=3,N26=20),AND(M26=4,N26=20),AND(M26=5,N26=20)),"Extremo","")))))</f>
        <v xml:space="preserve"> </v>
      </c>
      <c r="P26" s="52"/>
      <c r="Q26" s="50"/>
      <c r="R26" s="20"/>
      <c r="S26" s="51"/>
      <c r="T26" s="51"/>
      <c r="U26" s="52"/>
      <c r="V26" s="41"/>
      <c r="W26" s="42"/>
    </row>
    <row r="27" spans="2:23" ht="63" x14ac:dyDescent="0.25">
      <c r="B27" s="127"/>
      <c r="C27" s="147"/>
      <c r="D27" s="127"/>
      <c r="E27" s="93" t="s">
        <v>46</v>
      </c>
      <c r="F27" s="93" t="s">
        <v>193</v>
      </c>
      <c r="G27" s="93" t="s">
        <v>334</v>
      </c>
      <c r="H27" s="157"/>
      <c r="I27" s="127"/>
      <c r="J27" s="127"/>
      <c r="K27" s="163"/>
      <c r="L27" s="91" t="s">
        <v>353</v>
      </c>
      <c r="M27" s="127"/>
      <c r="N27" s="127"/>
      <c r="O27" s="138"/>
      <c r="P27" s="52"/>
      <c r="Q27" s="50"/>
      <c r="R27" s="20"/>
      <c r="S27" s="51"/>
      <c r="T27" s="51"/>
      <c r="U27" s="52"/>
      <c r="V27" s="41"/>
      <c r="W27" s="42"/>
    </row>
    <row r="28" spans="2:23" ht="63" x14ac:dyDescent="0.25">
      <c r="B28" s="127"/>
      <c r="C28" s="147"/>
      <c r="D28" s="127"/>
      <c r="E28" s="93" t="s">
        <v>35</v>
      </c>
      <c r="F28" s="90" t="s">
        <v>180</v>
      </c>
      <c r="G28" s="94" t="s">
        <v>181</v>
      </c>
      <c r="H28" s="157"/>
      <c r="I28" s="127"/>
      <c r="J28" s="127"/>
      <c r="K28" s="163"/>
      <c r="L28" s="91" t="s">
        <v>194</v>
      </c>
      <c r="M28" s="127"/>
      <c r="N28" s="127"/>
      <c r="O28" s="138"/>
      <c r="P28" s="52"/>
      <c r="Q28" s="50"/>
      <c r="R28" s="20"/>
      <c r="S28" s="51"/>
      <c r="T28" s="52"/>
      <c r="U28" s="52"/>
      <c r="V28" s="41"/>
      <c r="W28" s="43"/>
    </row>
    <row r="29" spans="2:23" ht="47.25" x14ac:dyDescent="0.25">
      <c r="B29" s="127"/>
      <c r="C29" s="147"/>
      <c r="D29" s="127"/>
      <c r="E29" s="90" t="s">
        <v>172</v>
      </c>
      <c r="F29" s="93" t="s">
        <v>176</v>
      </c>
      <c r="G29" s="94"/>
      <c r="H29" s="157"/>
      <c r="I29" s="127"/>
      <c r="J29" s="127"/>
      <c r="K29" s="163"/>
      <c r="L29" s="91" t="s">
        <v>182</v>
      </c>
      <c r="M29" s="127"/>
      <c r="N29" s="127"/>
      <c r="O29" s="138"/>
      <c r="P29" s="108" t="s">
        <v>279</v>
      </c>
      <c r="Q29" s="110" t="s">
        <v>280</v>
      </c>
      <c r="R29" s="202" t="s">
        <v>269</v>
      </c>
      <c r="S29" s="203">
        <v>45311</v>
      </c>
      <c r="T29" s="203">
        <v>45654</v>
      </c>
      <c r="U29" s="108">
        <v>1</v>
      </c>
      <c r="V29" s="41"/>
      <c r="W29" s="42"/>
    </row>
    <row r="30" spans="2:23" ht="59.25" customHeight="1" x14ac:dyDescent="0.25">
      <c r="B30" s="127"/>
      <c r="C30" s="147"/>
      <c r="D30" s="127"/>
      <c r="E30" s="124" t="s">
        <v>41</v>
      </c>
      <c r="F30" s="90" t="s">
        <v>330</v>
      </c>
      <c r="G30" s="94"/>
      <c r="H30" s="157"/>
      <c r="I30" s="127"/>
      <c r="J30" s="127"/>
      <c r="K30" s="163"/>
      <c r="L30" s="135" t="s">
        <v>354</v>
      </c>
      <c r="M30" s="127"/>
      <c r="N30" s="127"/>
      <c r="O30" s="138"/>
      <c r="P30" s="87"/>
      <c r="Q30" s="85"/>
      <c r="R30" s="20"/>
      <c r="S30" s="84"/>
      <c r="T30" s="84"/>
      <c r="U30" s="87"/>
      <c r="V30" s="88"/>
      <c r="W30" s="42"/>
    </row>
    <row r="31" spans="2:23" ht="47.25" x14ac:dyDescent="0.25">
      <c r="B31" s="127"/>
      <c r="C31" s="147"/>
      <c r="D31" s="127"/>
      <c r="E31" s="126"/>
      <c r="F31" s="90" t="s">
        <v>42</v>
      </c>
      <c r="G31" s="94"/>
      <c r="H31" s="157"/>
      <c r="I31" s="127"/>
      <c r="J31" s="127"/>
      <c r="K31" s="163"/>
      <c r="L31" s="136"/>
      <c r="M31" s="127"/>
      <c r="N31" s="127"/>
      <c r="O31" s="138"/>
      <c r="P31" s="52"/>
      <c r="Q31" s="50"/>
      <c r="R31" s="20"/>
      <c r="S31" s="51"/>
      <c r="T31" s="52"/>
      <c r="U31" s="52"/>
      <c r="V31" s="41"/>
      <c r="W31" s="43"/>
    </row>
    <row r="32" spans="2:23" ht="31.5" x14ac:dyDescent="0.25">
      <c r="B32" s="166">
        <v>3</v>
      </c>
      <c r="C32" s="147" t="s">
        <v>230</v>
      </c>
      <c r="D32" s="127" t="s">
        <v>166</v>
      </c>
      <c r="E32" s="133" t="s">
        <v>158</v>
      </c>
      <c r="F32" s="133"/>
      <c r="G32" s="133"/>
      <c r="H32" s="157" t="s">
        <v>226</v>
      </c>
      <c r="I32" s="127">
        <v>3</v>
      </c>
      <c r="J32" s="127">
        <v>20</v>
      </c>
      <c r="K32" s="163" t="str">
        <f>IF(I32*J32=0," ",IF(OR(AND(I32=1,J32=5),AND(I32=1,J32=10),AND(I32=2,J32=10)),"Bajo",IF(OR(AND(I32=1,J32=20),AND(I32=2,J32=10),AND(I32=3,J32=5),AND(I32=4,J32=5),AND(I32=5,J32=5)),"Moderado",IF(OR(AND(I32=2,J32=20),AND(I32=3,J32=10),AND(I32=4,J32=10),AND(I32=5,J32=10)),"Alto",IF(OR(AND(I32=3,J32=20),AND(I32=4,J32=20),AND(I32=5,J32=20)),"Extremo","")))))</f>
        <v>Extremo</v>
      </c>
      <c r="L32" s="132" t="s">
        <v>351</v>
      </c>
      <c r="M32" s="127">
        <v>1</v>
      </c>
      <c r="N32" s="127">
        <v>20</v>
      </c>
      <c r="O32" s="138" t="str">
        <f>IF(M32*N32=0," ",IF(OR(AND(M32=1,N32=5),AND(M32=1,N32=10),AND(M32=2,N32=10)),"Bajo",IF(OR(AND(M32=1,N32=20),AND(M32=2,N32=10),AND(M32=3,N32=5),AND(M32=4,N32=5),AND(M32=5,N32=5)),"Moderado",IF(OR(AND(M32=2,N32=20),AND(M32=3,N32=10),AND(M32=4,N32=10),AND(M32=5,N32=10)),"Alto",IF(OR(AND(M32=3,N32=20),AND(M32=4,N32=20),AND(M32=5,N32=20)),"Extremo","")))))</f>
        <v>Moderado</v>
      </c>
      <c r="P32" s="89" t="s">
        <v>276</v>
      </c>
      <c r="Q32" s="90" t="s">
        <v>278</v>
      </c>
      <c r="R32" s="20"/>
      <c r="S32" s="51"/>
      <c r="T32" s="51"/>
      <c r="U32" s="52"/>
      <c r="V32" s="41"/>
      <c r="W32" s="42"/>
    </row>
    <row r="33" spans="2:23" ht="38.25" customHeight="1" x14ac:dyDescent="0.25">
      <c r="B33" s="166"/>
      <c r="C33" s="147"/>
      <c r="D33" s="127"/>
      <c r="E33" s="134"/>
      <c r="F33" s="134"/>
      <c r="G33" s="134"/>
      <c r="H33" s="157"/>
      <c r="I33" s="127"/>
      <c r="J33" s="127"/>
      <c r="K33" s="163"/>
      <c r="L33" s="132"/>
      <c r="M33" s="127"/>
      <c r="N33" s="127"/>
      <c r="O33" s="138"/>
      <c r="P33" s="52"/>
      <c r="Q33" s="50"/>
      <c r="R33" s="20"/>
      <c r="S33" s="51"/>
      <c r="T33" s="51"/>
      <c r="U33" s="52"/>
      <c r="V33" s="41"/>
      <c r="W33" s="42"/>
    </row>
    <row r="34" spans="2:23" ht="66.75" customHeight="1" x14ac:dyDescent="0.25">
      <c r="B34" s="166"/>
      <c r="C34" s="147"/>
      <c r="D34" s="127"/>
      <c r="E34" s="124" t="s">
        <v>341</v>
      </c>
      <c r="F34" s="124" t="s">
        <v>21</v>
      </c>
      <c r="G34" s="124" t="s">
        <v>210</v>
      </c>
      <c r="H34" s="157"/>
      <c r="I34" s="127"/>
      <c r="J34" s="127"/>
      <c r="K34" s="163"/>
      <c r="L34" s="91" t="s">
        <v>238</v>
      </c>
      <c r="M34" s="127"/>
      <c r="N34" s="127"/>
      <c r="O34" s="138"/>
      <c r="P34" s="52"/>
      <c r="Q34" s="50"/>
      <c r="R34" s="20"/>
      <c r="S34" s="51"/>
      <c r="T34" s="51"/>
      <c r="U34" s="52"/>
      <c r="V34" s="41"/>
      <c r="W34" s="42"/>
    </row>
    <row r="35" spans="2:23" ht="33" customHeight="1" x14ac:dyDescent="0.25">
      <c r="B35" s="166"/>
      <c r="C35" s="147"/>
      <c r="D35" s="127"/>
      <c r="E35" s="126"/>
      <c r="F35" s="126"/>
      <c r="G35" s="126"/>
      <c r="H35" s="157"/>
      <c r="I35" s="127"/>
      <c r="J35" s="127"/>
      <c r="K35" s="163" t="str">
        <f>IF(I35*J35=0," ",IF(OR(AND(I35=1,J35=5),AND(I35=1,J35=10),AND(I35=2,J35=10)),"Bajo",IF(OR(AND(I35=1,J35=20),AND(I35=2,J35=10),AND(I35=3,J35=5),AND(I35=4,J35=5),AND(I35=5,J35=5)),"Moderado",IF(OR(AND(I35=2,J35=20),AND(I35=3,J35=10),AND(I35=4,J35=10),AND(I35=5,J35=10)),"Alto",IF(OR(AND(I35=3,J35=20),AND(I35=4,J35=20),AND(I35=5,J35=20)),"Extremo","")))))</f>
        <v xml:space="preserve"> </v>
      </c>
      <c r="L35" s="91" t="s">
        <v>184</v>
      </c>
      <c r="M35" s="127"/>
      <c r="N35" s="127"/>
      <c r="O35" s="138" t="str">
        <f>IF(M35*N35=0," ",IF(OR(AND(M35=1,N35=5),AND(M35=1,N35=10),AND(M35=2,N35=10)),"Bajo",IF(OR(AND(M35=1,N35=20),AND(M35=2,N35=10),AND(M35=3,N35=5),AND(M35=4,N35=5),AND(M35=5,N35=5)),"Moderado",IF(OR(AND(M35=2,N35=20),AND(M35=3,N35=10),AND(M35=4,N35=10),AND(M35=5,N35=10)),"Alto",IF(OR(AND(M35=3,N35=20),AND(M35=4,N35=20),AND(M35=5,N35=20)),"Extremo","")))))</f>
        <v xml:space="preserve"> </v>
      </c>
      <c r="P35" s="52"/>
      <c r="Q35" s="50"/>
      <c r="R35" s="20"/>
      <c r="S35" s="51"/>
      <c r="T35" s="52"/>
      <c r="U35" s="52"/>
      <c r="V35" s="41"/>
      <c r="W35" s="43"/>
    </row>
    <row r="36" spans="2:23" ht="31.5" x14ac:dyDescent="0.25">
      <c r="B36" s="166"/>
      <c r="C36" s="147"/>
      <c r="D36" s="127"/>
      <c r="E36" s="133" t="s">
        <v>167</v>
      </c>
      <c r="F36" s="93" t="s">
        <v>168</v>
      </c>
      <c r="G36" s="133" t="s">
        <v>170</v>
      </c>
      <c r="H36" s="157"/>
      <c r="I36" s="127"/>
      <c r="J36" s="127"/>
      <c r="K36" s="163"/>
      <c r="L36" s="91" t="s">
        <v>355</v>
      </c>
      <c r="M36" s="127"/>
      <c r="N36" s="127"/>
      <c r="O36" s="138"/>
      <c r="P36" s="52"/>
      <c r="Q36" s="50"/>
      <c r="R36" s="20"/>
      <c r="S36" s="51"/>
      <c r="T36" s="52"/>
      <c r="U36" s="52"/>
      <c r="V36" s="41"/>
      <c r="W36" s="43"/>
    </row>
    <row r="37" spans="2:23" ht="47.25" x14ac:dyDescent="0.25">
      <c r="B37" s="166"/>
      <c r="C37" s="147"/>
      <c r="D37" s="127"/>
      <c r="E37" s="133"/>
      <c r="F37" s="93" t="s">
        <v>169</v>
      </c>
      <c r="G37" s="133"/>
      <c r="H37" s="157"/>
      <c r="I37" s="127"/>
      <c r="J37" s="127"/>
      <c r="K37" s="163"/>
      <c r="L37" s="91" t="s">
        <v>185</v>
      </c>
      <c r="M37" s="127"/>
      <c r="N37" s="127"/>
      <c r="O37" s="138"/>
      <c r="P37" s="52"/>
      <c r="Q37" s="50"/>
      <c r="R37" s="20"/>
      <c r="S37" s="51"/>
      <c r="T37" s="51"/>
      <c r="U37" s="52"/>
      <c r="V37" s="41"/>
      <c r="W37" s="42"/>
    </row>
    <row r="38" spans="2:23" ht="126" x14ac:dyDescent="0.25">
      <c r="B38" s="166"/>
      <c r="C38" s="147"/>
      <c r="D38" s="127"/>
      <c r="E38" s="93" t="s">
        <v>23</v>
      </c>
      <c r="F38" s="93" t="s">
        <v>24</v>
      </c>
      <c r="G38" s="96" t="s">
        <v>34</v>
      </c>
      <c r="H38" s="157"/>
      <c r="I38" s="127"/>
      <c r="J38" s="127"/>
      <c r="K38" s="163"/>
      <c r="L38" s="92" t="s">
        <v>195</v>
      </c>
      <c r="M38" s="127"/>
      <c r="N38" s="127"/>
      <c r="O38" s="138"/>
      <c r="P38" s="52"/>
      <c r="Q38" s="50"/>
      <c r="R38" s="20"/>
      <c r="S38" s="51"/>
      <c r="T38" s="52"/>
      <c r="U38" s="52"/>
      <c r="V38" s="41"/>
      <c r="W38" s="43"/>
    </row>
    <row r="39" spans="2:23" ht="126" x14ac:dyDescent="0.25">
      <c r="B39" s="166"/>
      <c r="C39" s="147"/>
      <c r="D39" s="127"/>
      <c r="E39" s="90" t="s">
        <v>43</v>
      </c>
      <c r="F39" s="93" t="s">
        <v>199</v>
      </c>
      <c r="G39" s="96" t="s">
        <v>47</v>
      </c>
      <c r="H39" s="157"/>
      <c r="I39" s="127"/>
      <c r="J39" s="127"/>
      <c r="K39" s="163"/>
      <c r="L39" s="91" t="s">
        <v>196</v>
      </c>
      <c r="M39" s="127"/>
      <c r="N39" s="127"/>
      <c r="O39" s="138"/>
      <c r="P39" s="52"/>
      <c r="Q39" s="44"/>
      <c r="R39" s="20"/>
      <c r="S39" s="51"/>
      <c r="T39" s="45"/>
      <c r="U39" s="45"/>
      <c r="V39" s="41"/>
      <c r="W39" s="43"/>
    </row>
    <row r="40" spans="2:23" ht="63" x14ac:dyDescent="0.25">
      <c r="B40" s="166"/>
      <c r="C40" s="147"/>
      <c r="D40" s="127"/>
      <c r="E40" s="90" t="s">
        <v>197</v>
      </c>
      <c r="F40" s="93" t="s">
        <v>198</v>
      </c>
      <c r="G40" s="96"/>
      <c r="H40" s="157"/>
      <c r="I40" s="127"/>
      <c r="J40" s="127"/>
      <c r="K40" s="163"/>
      <c r="L40" s="91" t="s">
        <v>186</v>
      </c>
      <c r="M40" s="127"/>
      <c r="N40" s="127"/>
      <c r="O40" s="138"/>
      <c r="P40" s="52"/>
      <c r="Q40" s="50"/>
      <c r="R40" s="20"/>
      <c r="S40" s="51"/>
      <c r="T40" s="52"/>
      <c r="U40" s="52"/>
      <c r="V40" s="41"/>
      <c r="W40" s="43"/>
    </row>
    <row r="41" spans="2:23" ht="31.5" x14ac:dyDescent="0.25">
      <c r="B41" s="185">
        <v>4</v>
      </c>
      <c r="C41" s="147" t="s">
        <v>122</v>
      </c>
      <c r="D41" s="147" t="s">
        <v>159</v>
      </c>
      <c r="E41" s="124" t="s">
        <v>158</v>
      </c>
      <c r="F41" s="124"/>
      <c r="G41" s="121"/>
      <c r="H41" s="165" t="s">
        <v>227</v>
      </c>
      <c r="I41" s="147">
        <v>2</v>
      </c>
      <c r="J41" s="147">
        <v>20</v>
      </c>
      <c r="K41" s="156" t="str">
        <f>IF(I41*J41=0," ",IF(OR(AND(I41=1,J41=5),AND(I41=1,J41=10),AND(I41=2,J41=10)),"Bajo",IF(OR(AND(I41=1,J41=20),AND(I41=2,J41=10),AND(I41=3,J41=5),AND(I41=4,J41=5),AND(I41=5,J41=5)),"Moderado",IF(OR(AND(I41=2,J41=20),AND(I41=3,J41=10),AND(I41=4,J41=10),AND(I41=5,J41=10)),"Alto",IF(OR(AND(I41=3,J41=20),AND(I41=4,J41=20),AND(I41=5,J41=20)),"Extremo","")))))</f>
        <v>Alto</v>
      </c>
      <c r="L41" s="164" t="s">
        <v>351</v>
      </c>
      <c r="M41" s="147">
        <v>1</v>
      </c>
      <c r="N41" s="147">
        <v>20</v>
      </c>
      <c r="O41" s="146" t="str">
        <f>IF(M41*N41=0," ",IF(OR(AND(M41=1,N41=5),AND(M41=1,N41=10),AND(M41=2,N41=10)),"Bajo",IF(OR(AND(M41=1,N41=20),AND(M41=2,N41=10),AND(M41=3,N41=5),AND(M41=4,N41=5),AND(M41=5,N41=5)),"Moderado",IF(OR(AND(M41=2,N41=20),AND(M41=3,N41=10),AND(M41=4,N41=10),AND(M41=5,N41=10)),"Alto",IF(OR(AND(M41=3,N41=20),AND(M41=4,N41=20),AND(M41=5,N41=20)),"Extremo","")))))</f>
        <v>Moderado</v>
      </c>
      <c r="P41" s="89" t="s">
        <v>276</v>
      </c>
      <c r="Q41" s="90" t="s">
        <v>278</v>
      </c>
      <c r="R41" s="20"/>
      <c r="S41" s="51"/>
      <c r="T41" s="51"/>
      <c r="U41" s="52"/>
      <c r="V41" s="41"/>
      <c r="W41" s="42"/>
    </row>
    <row r="42" spans="2:23" ht="62.25" customHeight="1" x14ac:dyDescent="0.25">
      <c r="B42" s="185"/>
      <c r="C42" s="147"/>
      <c r="D42" s="147"/>
      <c r="E42" s="125"/>
      <c r="F42" s="125"/>
      <c r="G42" s="122"/>
      <c r="H42" s="165"/>
      <c r="I42" s="147"/>
      <c r="J42" s="147"/>
      <c r="K42" s="156"/>
      <c r="L42" s="164"/>
      <c r="M42" s="147"/>
      <c r="N42" s="147"/>
      <c r="O42" s="146"/>
      <c r="P42" s="52"/>
      <c r="Q42" s="50"/>
      <c r="R42" s="20"/>
      <c r="S42" s="51"/>
      <c r="T42" s="51"/>
      <c r="U42" s="52"/>
      <c r="V42" s="41"/>
      <c r="W42" s="42"/>
    </row>
    <row r="43" spans="2:23" ht="71.25" customHeight="1" x14ac:dyDescent="0.25">
      <c r="B43" s="185"/>
      <c r="C43" s="147"/>
      <c r="D43" s="147"/>
      <c r="E43" s="126"/>
      <c r="F43" s="126"/>
      <c r="G43" s="123"/>
      <c r="H43" s="165"/>
      <c r="I43" s="147"/>
      <c r="J43" s="147"/>
      <c r="K43" s="156"/>
      <c r="L43" s="91" t="s">
        <v>238</v>
      </c>
      <c r="M43" s="147"/>
      <c r="N43" s="147"/>
      <c r="O43" s="146"/>
      <c r="P43" s="52"/>
      <c r="Q43" s="50"/>
      <c r="R43" s="20"/>
      <c r="S43" s="51"/>
      <c r="T43" s="51"/>
      <c r="U43" s="52"/>
      <c r="V43" s="54"/>
      <c r="W43" s="53"/>
    </row>
    <row r="44" spans="2:23" ht="104.25" customHeight="1" x14ac:dyDescent="0.25">
      <c r="B44" s="185"/>
      <c r="C44" s="147"/>
      <c r="D44" s="147"/>
      <c r="E44" s="133" t="s">
        <v>342</v>
      </c>
      <c r="F44" s="93" t="s">
        <v>156</v>
      </c>
      <c r="G44" s="96" t="s">
        <v>121</v>
      </c>
      <c r="H44" s="165"/>
      <c r="I44" s="147"/>
      <c r="J44" s="147"/>
      <c r="K44" s="156"/>
      <c r="L44" s="164" t="s">
        <v>356</v>
      </c>
      <c r="M44" s="147"/>
      <c r="N44" s="147"/>
      <c r="O44" s="146"/>
      <c r="P44" s="197" t="s">
        <v>282</v>
      </c>
      <c r="Q44" s="197" t="s">
        <v>281</v>
      </c>
      <c r="R44" s="197" t="s">
        <v>228</v>
      </c>
      <c r="S44" s="204">
        <v>45301</v>
      </c>
      <c r="T44" s="204">
        <v>45643</v>
      </c>
      <c r="U44" s="197">
        <v>1</v>
      </c>
      <c r="V44" s="154"/>
      <c r="W44" s="152"/>
    </row>
    <row r="45" spans="2:23" ht="47.25" x14ac:dyDescent="0.25">
      <c r="B45" s="185"/>
      <c r="C45" s="147"/>
      <c r="D45" s="147"/>
      <c r="E45" s="133"/>
      <c r="F45" s="93" t="s">
        <v>123</v>
      </c>
      <c r="G45" s="96" t="s">
        <v>124</v>
      </c>
      <c r="H45" s="165"/>
      <c r="I45" s="147"/>
      <c r="J45" s="147"/>
      <c r="K45" s="156"/>
      <c r="L45" s="164"/>
      <c r="M45" s="147"/>
      <c r="N45" s="147"/>
      <c r="O45" s="146"/>
      <c r="P45" s="199"/>
      <c r="Q45" s="199"/>
      <c r="R45" s="199"/>
      <c r="S45" s="205"/>
      <c r="T45" s="205"/>
      <c r="U45" s="199"/>
      <c r="V45" s="155"/>
      <c r="W45" s="153"/>
    </row>
    <row r="46" spans="2:23" ht="47.25" x14ac:dyDescent="0.25">
      <c r="B46" s="185"/>
      <c r="C46" s="147"/>
      <c r="D46" s="147"/>
      <c r="E46" s="93" t="s">
        <v>219</v>
      </c>
      <c r="F46" s="93" t="s">
        <v>44</v>
      </c>
      <c r="G46" s="96" t="s">
        <v>40</v>
      </c>
      <c r="H46" s="165"/>
      <c r="I46" s="147"/>
      <c r="J46" s="147"/>
      <c r="K46" s="156"/>
      <c r="L46" s="91" t="s">
        <v>200</v>
      </c>
      <c r="M46" s="147"/>
      <c r="N46" s="147"/>
      <c r="O46" s="146"/>
      <c r="P46" s="52"/>
      <c r="Q46" s="50"/>
      <c r="R46" s="20"/>
      <c r="S46" s="51"/>
      <c r="T46" s="51"/>
      <c r="U46" s="52"/>
      <c r="V46" s="41"/>
      <c r="W46" s="42"/>
    </row>
    <row r="47" spans="2:23" ht="78.75" x14ac:dyDescent="0.25">
      <c r="B47" s="185"/>
      <c r="C47" s="147"/>
      <c r="D47" s="147"/>
      <c r="E47" s="93" t="s">
        <v>125</v>
      </c>
      <c r="F47" s="93" t="s">
        <v>157</v>
      </c>
      <c r="G47" s="96"/>
      <c r="H47" s="165"/>
      <c r="I47" s="147"/>
      <c r="J47" s="147"/>
      <c r="K47" s="156"/>
      <c r="L47" s="91" t="s">
        <v>357</v>
      </c>
      <c r="M47" s="147"/>
      <c r="N47" s="147"/>
      <c r="O47" s="146"/>
      <c r="P47" s="52"/>
      <c r="Q47" s="50"/>
      <c r="R47" s="20"/>
      <c r="S47" s="51"/>
      <c r="T47" s="51"/>
      <c r="U47" s="52"/>
      <c r="V47" s="46"/>
      <c r="W47" s="42"/>
    </row>
    <row r="48" spans="2:23" ht="78.75" x14ac:dyDescent="0.25">
      <c r="B48" s="185"/>
      <c r="C48" s="147"/>
      <c r="D48" s="147"/>
      <c r="E48" s="93" t="s">
        <v>154</v>
      </c>
      <c r="F48" s="96" t="s">
        <v>329</v>
      </c>
      <c r="G48" s="93" t="s">
        <v>220</v>
      </c>
      <c r="H48" s="165"/>
      <c r="I48" s="147"/>
      <c r="J48" s="147"/>
      <c r="K48" s="156"/>
      <c r="L48" s="91" t="s">
        <v>358</v>
      </c>
      <c r="M48" s="147"/>
      <c r="N48" s="147"/>
      <c r="O48" s="146"/>
      <c r="P48" s="52"/>
      <c r="Q48" s="50"/>
      <c r="R48" s="20"/>
      <c r="S48" s="51"/>
      <c r="T48" s="51"/>
      <c r="U48" s="52"/>
      <c r="V48" s="47"/>
      <c r="W48" s="43"/>
    </row>
    <row r="49" spans="2:23" ht="47.25" x14ac:dyDescent="0.25">
      <c r="B49" s="185"/>
      <c r="C49" s="147"/>
      <c r="D49" s="147"/>
      <c r="E49" s="93" t="s">
        <v>126</v>
      </c>
      <c r="F49" s="93"/>
      <c r="G49" s="3"/>
      <c r="H49" s="165"/>
      <c r="I49" s="147"/>
      <c r="J49" s="147"/>
      <c r="K49" s="156"/>
      <c r="L49" s="91" t="s">
        <v>201</v>
      </c>
      <c r="M49" s="147"/>
      <c r="N49" s="147"/>
      <c r="O49" s="146"/>
      <c r="P49" s="52"/>
      <c r="Q49" s="50"/>
      <c r="R49" s="20"/>
      <c r="S49" s="51"/>
      <c r="T49" s="51"/>
      <c r="U49" s="52"/>
      <c r="V49" s="41"/>
      <c r="W49" s="43"/>
    </row>
    <row r="50" spans="2:23" ht="37.5" customHeight="1" x14ac:dyDescent="0.25">
      <c r="B50" s="185"/>
      <c r="C50" s="147"/>
      <c r="D50" s="147"/>
      <c r="E50" s="133" t="s">
        <v>160</v>
      </c>
      <c r="F50" s="133" t="s">
        <v>127</v>
      </c>
      <c r="G50" s="186" t="s">
        <v>266</v>
      </c>
      <c r="H50" s="165"/>
      <c r="I50" s="147"/>
      <c r="J50" s="147"/>
      <c r="K50" s="156"/>
      <c r="L50" s="164" t="s">
        <v>359</v>
      </c>
      <c r="M50" s="147"/>
      <c r="N50" s="147"/>
      <c r="O50" s="146"/>
      <c r="P50" s="108" t="s">
        <v>283</v>
      </c>
      <c r="Q50" s="110" t="s">
        <v>346</v>
      </c>
      <c r="R50" s="202" t="s">
        <v>237</v>
      </c>
      <c r="S50" s="203">
        <v>45301</v>
      </c>
      <c r="T50" s="203">
        <v>45643</v>
      </c>
      <c r="U50" s="108">
        <v>1</v>
      </c>
      <c r="V50" s="41"/>
      <c r="W50" s="43"/>
    </row>
    <row r="51" spans="2:23" ht="37.5" customHeight="1" x14ac:dyDescent="0.25">
      <c r="B51" s="185"/>
      <c r="C51" s="147"/>
      <c r="D51" s="147"/>
      <c r="E51" s="133"/>
      <c r="F51" s="133"/>
      <c r="G51" s="186"/>
      <c r="H51" s="165"/>
      <c r="I51" s="147"/>
      <c r="J51" s="147"/>
      <c r="K51" s="156"/>
      <c r="L51" s="164"/>
      <c r="M51" s="147"/>
      <c r="N51" s="147"/>
      <c r="O51" s="146"/>
      <c r="P51" s="108" t="s">
        <v>284</v>
      </c>
      <c r="Q51" s="110" t="s">
        <v>368</v>
      </c>
      <c r="R51" s="202" t="s">
        <v>237</v>
      </c>
      <c r="S51" s="203">
        <v>45301</v>
      </c>
      <c r="T51" s="203">
        <v>45643</v>
      </c>
      <c r="U51" s="108">
        <v>1</v>
      </c>
      <c r="V51" s="46"/>
      <c r="W51" s="43"/>
    </row>
    <row r="52" spans="2:23" ht="37.5" customHeight="1" x14ac:dyDescent="0.25">
      <c r="B52" s="185"/>
      <c r="C52" s="147"/>
      <c r="D52" s="147"/>
      <c r="E52" s="133"/>
      <c r="F52" s="133"/>
      <c r="G52" s="186"/>
      <c r="H52" s="165"/>
      <c r="I52" s="147"/>
      <c r="J52" s="147"/>
      <c r="K52" s="156"/>
      <c r="L52" s="164"/>
      <c r="M52" s="147"/>
      <c r="N52" s="147"/>
      <c r="O52" s="146"/>
      <c r="P52" s="108" t="s">
        <v>285</v>
      </c>
      <c r="Q52" s="110" t="s">
        <v>287</v>
      </c>
      <c r="R52" s="202" t="s">
        <v>237</v>
      </c>
      <c r="S52" s="203">
        <v>45301</v>
      </c>
      <c r="T52" s="203">
        <v>45643</v>
      </c>
      <c r="U52" s="109">
        <v>1</v>
      </c>
      <c r="V52" s="41"/>
      <c r="W52" s="43"/>
    </row>
    <row r="53" spans="2:23" ht="37.5" customHeight="1" x14ac:dyDescent="0.25">
      <c r="B53" s="185"/>
      <c r="C53" s="147"/>
      <c r="D53" s="147"/>
      <c r="E53" s="133"/>
      <c r="F53" s="133"/>
      <c r="G53" s="186"/>
      <c r="H53" s="165"/>
      <c r="I53" s="147"/>
      <c r="J53" s="147"/>
      <c r="K53" s="156"/>
      <c r="L53" s="164"/>
      <c r="M53" s="147"/>
      <c r="N53" s="147"/>
      <c r="O53" s="146"/>
      <c r="P53" s="108" t="s">
        <v>286</v>
      </c>
      <c r="Q53" s="110" t="s">
        <v>288</v>
      </c>
      <c r="R53" s="202" t="s">
        <v>237</v>
      </c>
      <c r="S53" s="203">
        <v>45301</v>
      </c>
      <c r="T53" s="203">
        <v>45643</v>
      </c>
      <c r="U53" s="108">
        <v>1</v>
      </c>
      <c r="V53" s="41"/>
      <c r="W53" s="43"/>
    </row>
    <row r="54" spans="2:23" ht="57.75" customHeight="1" x14ac:dyDescent="0.25">
      <c r="B54" s="185"/>
      <c r="C54" s="147"/>
      <c r="D54" s="147"/>
      <c r="E54" s="93" t="s">
        <v>128</v>
      </c>
      <c r="F54" s="97"/>
      <c r="G54" s="96"/>
      <c r="H54" s="165"/>
      <c r="I54" s="147"/>
      <c r="J54" s="147"/>
      <c r="K54" s="156"/>
      <c r="L54" s="91" t="s">
        <v>337</v>
      </c>
      <c r="M54" s="147"/>
      <c r="N54" s="147"/>
      <c r="O54" s="146"/>
      <c r="P54" s="52"/>
      <c r="Q54" s="82"/>
      <c r="R54" s="48"/>
      <c r="S54" s="49"/>
      <c r="T54" s="49"/>
      <c r="U54" s="43"/>
      <c r="V54" s="41"/>
      <c r="W54" s="43"/>
    </row>
    <row r="55" spans="2:23" ht="63" x14ac:dyDescent="0.25">
      <c r="B55" s="185"/>
      <c r="C55" s="147"/>
      <c r="D55" s="147"/>
      <c r="E55" s="93" t="s">
        <v>129</v>
      </c>
      <c r="F55" s="93"/>
      <c r="G55" s="96"/>
      <c r="H55" s="165"/>
      <c r="I55" s="147"/>
      <c r="J55" s="147"/>
      <c r="K55" s="156"/>
      <c r="L55" s="91" t="s">
        <v>360</v>
      </c>
      <c r="M55" s="147"/>
      <c r="N55" s="147"/>
      <c r="O55" s="146"/>
      <c r="P55" s="52"/>
      <c r="Q55" s="50"/>
      <c r="R55" s="20"/>
      <c r="S55" s="51"/>
      <c r="T55" s="51"/>
      <c r="U55" s="52"/>
      <c r="V55" s="41"/>
      <c r="W55" s="43"/>
    </row>
    <row r="56" spans="2:23" x14ac:dyDescent="0.25">
      <c r="B56" s="185"/>
      <c r="C56" s="147"/>
      <c r="D56" s="147"/>
      <c r="E56" s="133" t="s">
        <v>161</v>
      </c>
      <c r="F56" s="133" t="s">
        <v>162</v>
      </c>
      <c r="G56" s="162"/>
      <c r="H56" s="165"/>
      <c r="I56" s="147"/>
      <c r="J56" s="147"/>
      <c r="K56" s="156"/>
      <c r="L56" s="132" t="s">
        <v>202</v>
      </c>
      <c r="M56" s="147"/>
      <c r="N56" s="147"/>
      <c r="O56" s="146"/>
      <c r="P56" s="143"/>
      <c r="Q56" s="131"/>
      <c r="R56" s="131"/>
      <c r="S56" s="129"/>
      <c r="T56" s="131"/>
      <c r="U56" s="131"/>
      <c r="V56" s="140"/>
      <c r="W56" s="114"/>
    </row>
    <row r="57" spans="2:23" x14ac:dyDescent="0.25">
      <c r="B57" s="185"/>
      <c r="C57" s="147"/>
      <c r="D57" s="147"/>
      <c r="E57" s="133"/>
      <c r="F57" s="133"/>
      <c r="G57" s="162"/>
      <c r="H57" s="165"/>
      <c r="I57" s="147"/>
      <c r="J57" s="147"/>
      <c r="K57" s="156"/>
      <c r="L57" s="132"/>
      <c r="M57" s="147"/>
      <c r="N57" s="147"/>
      <c r="O57" s="146"/>
      <c r="P57" s="144"/>
      <c r="Q57" s="131"/>
      <c r="R57" s="131"/>
      <c r="S57" s="129"/>
      <c r="T57" s="131"/>
      <c r="U57" s="131"/>
      <c r="V57" s="140"/>
      <c r="W57" s="114"/>
    </row>
    <row r="58" spans="2:23" ht="31.5" x14ac:dyDescent="0.25">
      <c r="B58" s="185"/>
      <c r="C58" s="147"/>
      <c r="D58" s="147"/>
      <c r="E58" s="93" t="s">
        <v>335</v>
      </c>
      <c r="F58" s="93"/>
      <c r="G58" s="98"/>
      <c r="H58" s="165"/>
      <c r="I58" s="147"/>
      <c r="J58" s="147"/>
      <c r="K58" s="156"/>
      <c r="L58" s="91" t="s">
        <v>337</v>
      </c>
      <c r="M58" s="147"/>
      <c r="N58" s="147"/>
      <c r="O58" s="146"/>
      <c r="P58" s="86"/>
      <c r="Q58" s="87"/>
      <c r="R58" s="87"/>
      <c r="S58" s="84"/>
      <c r="T58" s="87"/>
      <c r="U58" s="87"/>
      <c r="V58" s="88"/>
      <c r="W58" s="83"/>
    </row>
    <row r="59" spans="2:23" ht="47.25" x14ac:dyDescent="0.25">
      <c r="B59" s="185"/>
      <c r="C59" s="147"/>
      <c r="D59" s="147"/>
      <c r="E59" s="93" t="s">
        <v>211</v>
      </c>
      <c r="F59" s="93" t="s">
        <v>203</v>
      </c>
      <c r="G59" s="96" t="s">
        <v>204</v>
      </c>
      <c r="H59" s="165"/>
      <c r="I59" s="147"/>
      <c r="J59" s="147"/>
      <c r="K59" s="156"/>
      <c r="L59" s="91" t="s">
        <v>221</v>
      </c>
      <c r="M59" s="147"/>
      <c r="N59" s="147"/>
      <c r="O59" s="146"/>
      <c r="P59" s="52"/>
      <c r="Q59" s="50"/>
      <c r="R59" s="20"/>
      <c r="S59" s="51"/>
      <c r="T59" s="52"/>
      <c r="U59" s="52"/>
      <c r="V59" s="41"/>
      <c r="W59" s="43"/>
    </row>
    <row r="60" spans="2:23" ht="31.5" x14ac:dyDescent="0.25">
      <c r="B60" s="185">
        <v>5</v>
      </c>
      <c r="C60" s="147" t="s">
        <v>29</v>
      </c>
      <c r="D60" s="127" t="s">
        <v>38</v>
      </c>
      <c r="E60" s="124" t="s">
        <v>158</v>
      </c>
      <c r="F60" s="124"/>
      <c r="G60" s="121"/>
      <c r="H60" s="157" t="s">
        <v>227</v>
      </c>
      <c r="I60" s="127">
        <v>2</v>
      </c>
      <c r="J60" s="127">
        <v>20</v>
      </c>
      <c r="K60" s="156" t="str">
        <f>IF(I60*J60=0," ",IF(OR(AND(I60=1,J60=5),AND(I60=1,J60=10),AND(I60=2,J60=10)),"Bajo",IF(OR(AND(I60=1,J60=20),AND(I60=2,J60=10),AND(I60=3,J60=5),AND(I60=4,J60=5),AND(I60=5,J60=5)),"Moderado",IF(OR(AND(I60=2,J60=20),AND(I60=3,J60=10),AND(I60=4,J60=10),AND(I60=5,J60=10)),"Alto",IF(OR(AND(I60=3,J60=20),AND(I60=4,J60=20),AND(I60=5,J60=20)),"Extremo","")))))</f>
        <v>Alto</v>
      </c>
      <c r="L60" s="132" t="s">
        <v>351</v>
      </c>
      <c r="M60" s="127">
        <v>1</v>
      </c>
      <c r="N60" s="127">
        <v>20</v>
      </c>
      <c r="O60" s="138" t="str">
        <f>IF(M60*N60=0," ",IF(OR(AND(M60=1,N60=5),AND(M60=1,N60=10),AND(M60=2,N60=10)),"Bajo",IF(OR(AND(M60=1,N60=20),AND(M60=2,N60=10),AND(M60=3,N60=5),AND(M60=4,N60=5),AND(M60=5,N60=5)),"Moderado",IF(OR(AND(M60=2,N60=20),AND(M60=3,N60=10),AND(M60=4,N60=10),AND(M60=5,N60=10)),"Alto",IF(OR(AND(M60=3,N60=20),AND(M60=4,N60=20),AND(M60=5,N60=20)),"Extremo","")))))</f>
        <v>Moderado</v>
      </c>
      <c r="P60" s="89" t="s">
        <v>276</v>
      </c>
      <c r="Q60" s="90" t="s">
        <v>278</v>
      </c>
      <c r="R60" s="20"/>
      <c r="S60" s="51"/>
      <c r="T60" s="51"/>
      <c r="U60" s="52"/>
      <c r="V60" s="41"/>
      <c r="W60" s="42"/>
    </row>
    <row r="61" spans="2:23" ht="48" customHeight="1" x14ac:dyDescent="0.25">
      <c r="B61" s="185"/>
      <c r="C61" s="147"/>
      <c r="D61" s="127"/>
      <c r="E61" s="125"/>
      <c r="F61" s="125"/>
      <c r="G61" s="122"/>
      <c r="H61" s="157"/>
      <c r="I61" s="127"/>
      <c r="J61" s="127"/>
      <c r="K61" s="156"/>
      <c r="L61" s="132"/>
      <c r="M61" s="127"/>
      <c r="N61" s="127"/>
      <c r="O61" s="138"/>
      <c r="P61" s="52"/>
      <c r="Q61" s="50"/>
      <c r="R61" s="20"/>
      <c r="S61" s="51"/>
      <c r="T61" s="51"/>
      <c r="U61" s="52"/>
      <c r="V61" s="41"/>
      <c r="W61" s="42"/>
    </row>
    <row r="62" spans="2:23" ht="67.5" customHeight="1" x14ac:dyDescent="0.25">
      <c r="B62" s="185"/>
      <c r="C62" s="147"/>
      <c r="D62" s="127"/>
      <c r="E62" s="126"/>
      <c r="F62" s="126"/>
      <c r="G62" s="123"/>
      <c r="H62" s="157"/>
      <c r="I62" s="127"/>
      <c r="J62" s="127"/>
      <c r="K62" s="156"/>
      <c r="L62" s="91" t="s">
        <v>238</v>
      </c>
      <c r="M62" s="127"/>
      <c r="N62" s="127"/>
      <c r="O62" s="138"/>
      <c r="P62" s="52"/>
      <c r="Q62" s="50"/>
      <c r="R62" s="20"/>
      <c r="S62" s="51"/>
      <c r="T62" s="51"/>
      <c r="U62" s="52"/>
      <c r="V62" s="41"/>
      <c r="W62" s="42"/>
    </row>
    <row r="63" spans="2:23" ht="54" customHeight="1" x14ac:dyDescent="0.25">
      <c r="B63" s="185"/>
      <c r="C63" s="147"/>
      <c r="D63" s="127"/>
      <c r="E63" s="124" t="s">
        <v>45</v>
      </c>
      <c r="F63" s="93" t="s">
        <v>331</v>
      </c>
      <c r="G63" s="3"/>
      <c r="H63" s="157"/>
      <c r="I63" s="127"/>
      <c r="J63" s="127"/>
      <c r="K63" s="156" t="str">
        <f>IF(I63*J63=0," ",IF(OR(AND(I63=1,J63=5),AND(I63=1,J63=10),AND(I63=2,J63=10)),"Bajo",IF(OR(AND(I63=1,J63=20),AND(I63=2,J63=10),AND(I63=3,J63=5),AND(I63=4,J63=5),AND(I63=5,J63=5)),"Moderado",IF(OR(AND(I63=2,J63=20),AND(I63=3,J63=10),AND(I63=4,J63=10),AND(I63=5,J63=10)),"Alto",IF(OR(AND(I63=3,J63=20),AND(I63=4,J63=20),AND(I63=5,J63=20)),"Extremo","")))))</f>
        <v xml:space="preserve"> </v>
      </c>
      <c r="L63" s="91" t="s">
        <v>205</v>
      </c>
      <c r="M63" s="127"/>
      <c r="N63" s="127"/>
      <c r="O63" s="138" t="str">
        <f>IF(M63*N63=0," ",IF(OR(AND(M63=1,N63=5),AND(M63=1,N63=10),AND(M63=2,N63=10)),"Bajo",IF(OR(AND(M63=1,N63=20),AND(M63=2,N63=10),AND(M63=3,N63=5),AND(M63=4,N63=5),AND(M63=5,N63=5)),"Moderado",IF(OR(AND(M63=2,N63=20),AND(M63=3,N63=10),AND(M63=4,N63=10),AND(M63=5,N63=10)),"Alto",IF(OR(AND(M63=3,N63=20),AND(M63=4,N63=20),AND(M63=5,N63=20)),"Extremo","")))))</f>
        <v xml:space="preserve"> </v>
      </c>
      <c r="P63" s="52"/>
      <c r="Q63" s="50"/>
      <c r="R63" s="20"/>
      <c r="S63" s="51"/>
      <c r="T63" s="51"/>
      <c r="U63" s="22"/>
      <c r="V63" s="41"/>
      <c r="W63" s="43"/>
    </row>
    <row r="64" spans="2:23" ht="63" x14ac:dyDescent="0.25">
      <c r="B64" s="185"/>
      <c r="C64" s="147"/>
      <c r="D64" s="127"/>
      <c r="E64" s="126"/>
      <c r="F64" s="93" t="s">
        <v>332</v>
      </c>
      <c r="G64" s="93"/>
      <c r="H64" s="157"/>
      <c r="I64" s="127"/>
      <c r="J64" s="127"/>
      <c r="K64" s="156"/>
      <c r="L64" s="91" t="s">
        <v>333</v>
      </c>
      <c r="M64" s="127"/>
      <c r="N64" s="127"/>
      <c r="O64" s="138"/>
      <c r="P64" s="87"/>
      <c r="Q64" s="85"/>
      <c r="R64" s="20"/>
      <c r="S64" s="84"/>
      <c r="T64" s="84"/>
      <c r="U64" s="22"/>
      <c r="V64" s="88"/>
      <c r="W64" s="83"/>
    </row>
    <row r="65" spans="2:23" ht="63" x14ac:dyDescent="0.25">
      <c r="B65" s="185"/>
      <c r="C65" s="147"/>
      <c r="D65" s="127"/>
      <c r="E65" s="93" t="s">
        <v>138</v>
      </c>
      <c r="F65" s="93" t="s">
        <v>267</v>
      </c>
      <c r="G65" s="96"/>
      <c r="H65" s="157"/>
      <c r="I65" s="127"/>
      <c r="J65" s="127"/>
      <c r="K65" s="156"/>
      <c r="L65" s="132" t="s">
        <v>361</v>
      </c>
      <c r="M65" s="127"/>
      <c r="N65" s="127"/>
      <c r="O65" s="138"/>
      <c r="P65" s="107" t="s">
        <v>289</v>
      </c>
      <c r="Q65" s="110" t="s">
        <v>369</v>
      </c>
      <c r="R65" s="202" t="s">
        <v>237</v>
      </c>
      <c r="S65" s="203">
        <v>45301</v>
      </c>
      <c r="T65" s="203">
        <v>45643</v>
      </c>
      <c r="U65" s="108">
        <v>1</v>
      </c>
      <c r="V65" s="41"/>
      <c r="W65" s="42"/>
    </row>
    <row r="66" spans="2:23" ht="47.25" x14ac:dyDescent="0.25">
      <c r="B66" s="185"/>
      <c r="C66" s="147"/>
      <c r="D66" s="127"/>
      <c r="E66" s="93" t="s">
        <v>154</v>
      </c>
      <c r="F66" s="93" t="s">
        <v>155</v>
      </c>
      <c r="G66" s="96"/>
      <c r="H66" s="157"/>
      <c r="I66" s="127"/>
      <c r="J66" s="127"/>
      <c r="K66" s="156"/>
      <c r="L66" s="132"/>
      <c r="M66" s="127"/>
      <c r="N66" s="127"/>
      <c r="O66" s="138"/>
      <c r="P66" s="143"/>
      <c r="Q66" s="128"/>
      <c r="R66" s="128"/>
      <c r="S66" s="129"/>
      <c r="T66" s="129"/>
      <c r="U66" s="131"/>
      <c r="V66" s="137"/>
      <c r="W66" s="114"/>
    </row>
    <row r="67" spans="2:23" ht="47.25" x14ac:dyDescent="0.25">
      <c r="B67" s="185"/>
      <c r="C67" s="147"/>
      <c r="D67" s="127"/>
      <c r="E67" s="93" t="s">
        <v>206</v>
      </c>
      <c r="F67" s="93"/>
      <c r="G67" s="96"/>
      <c r="H67" s="157"/>
      <c r="I67" s="127"/>
      <c r="J67" s="127"/>
      <c r="K67" s="156"/>
      <c r="L67" s="132"/>
      <c r="M67" s="127"/>
      <c r="N67" s="127"/>
      <c r="O67" s="138"/>
      <c r="P67" s="144"/>
      <c r="Q67" s="128"/>
      <c r="R67" s="128"/>
      <c r="S67" s="129"/>
      <c r="T67" s="129"/>
      <c r="U67" s="131"/>
      <c r="V67" s="137"/>
      <c r="W67" s="114"/>
    </row>
    <row r="68" spans="2:23" ht="47.25" x14ac:dyDescent="0.25">
      <c r="B68" s="185"/>
      <c r="C68" s="147"/>
      <c r="D68" s="127"/>
      <c r="E68" s="93" t="s">
        <v>207</v>
      </c>
      <c r="F68" s="93"/>
      <c r="G68" s="96"/>
      <c r="H68" s="157"/>
      <c r="I68" s="127"/>
      <c r="J68" s="127"/>
      <c r="K68" s="156"/>
      <c r="L68" s="132"/>
      <c r="M68" s="127"/>
      <c r="N68" s="127"/>
      <c r="O68" s="138"/>
      <c r="P68" s="52"/>
      <c r="Q68" s="50"/>
      <c r="R68" s="20"/>
      <c r="S68" s="51"/>
      <c r="T68" s="51"/>
      <c r="U68" s="52"/>
      <c r="V68" s="41"/>
      <c r="W68" s="42"/>
    </row>
    <row r="69" spans="2:23" ht="41.25" customHeight="1" x14ac:dyDescent="0.25">
      <c r="B69" s="185"/>
      <c r="C69" s="147"/>
      <c r="D69" s="127"/>
      <c r="E69" s="93" t="s">
        <v>211</v>
      </c>
      <c r="F69" s="93" t="s">
        <v>137</v>
      </c>
      <c r="G69" s="96"/>
      <c r="H69" s="157"/>
      <c r="I69" s="127"/>
      <c r="J69" s="127"/>
      <c r="K69" s="156"/>
      <c r="L69" s="91" t="s">
        <v>222</v>
      </c>
      <c r="M69" s="127"/>
      <c r="N69" s="127"/>
      <c r="O69" s="138"/>
      <c r="P69" s="52"/>
      <c r="Q69" s="50"/>
      <c r="R69" s="20"/>
      <c r="S69" s="51"/>
      <c r="T69" s="51"/>
      <c r="U69" s="52"/>
      <c r="V69" s="40"/>
      <c r="W69" s="39"/>
    </row>
    <row r="70" spans="2:23" ht="31.5" x14ac:dyDescent="0.25">
      <c r="B70" s="185">
        <v>6</v>
      </c>
      <c r="C70" s="147" t="s">
        <v>30</v>
      </c>
      <c r="D70" s="127" t="s">
        <v>31</v>
      </c>
      <c r="E70" s="124" t="s">
        <v>158</v>
      </c>
      <c r="F70" s="124"/>
      <c r="G70" s="121"/>
      <c r="H70" s="118" t="s">
        <v>227</v>
      </c>
      <c r="I70" s="127">
        <v>1</v>
      </c>
      <c r="J70" s="127">
        <v>20</v>
      </c>
      <c r="K70" s="138" t="str">
        <f>IF(I70*J70=0," ",IF(OR(AND(I70=1,J70=5),AND(I70=1,J70=10),AND(I70=2,J70=10)),"Bajo",IF(OR(AND(I70=1,J70=20),AND(I70=2,J70=10),AND(I70=3,J70=5),AND(I70=4,J70=5),AND(I70=5,J70=5)),"Moderado",IF(OR(AND(I70=2,J70=20),AND(I70=3,J70=10),AND(I70=4,J70=10),AND(I70=5,J70=10)),"Alto",IF(OR(AND(I70=3,J70=20),AND(I70=4,J70=20),AND(I70=5,J70=20)),"Extremo","")))))</f>
        <v>Moderado</v>
      </c>
      <c r="L70" s="132" t="s">
        <v>351</v>
      </c>
      <c r="M70" s="127">
        <v>1</v>
      </c>
      <c r="N70" s="127">
        <v>10</v>
      </c>
      <c r="O70" s="150" t="str">
        <f>IF(M70*N70=0," ",IF(OR(AND(M70=1,N70=5),AND(M70=1,N70=10),AND(M70=2,N70=10)),"Bajo",IF(OR(AND(M70=1,N70=20),AND(M70=2,N70=10),AND(M70=3,N70=5),AND(M70=4,N70=5),AND(M70=5,N70=5)),"Moderado",IF(OR(AND(M70=2,N70=20),AND(M70=3,N70=10),AND(M70=4,N70=10),AND(M70=5,N70=10)),"Alto",IF(OR(AND(M70=3,N70=20),AND(M70=4,N70=20),AND(M70=5,N70=20)),"Extremo","")))))</f>
        <v>Bajo</v>
      </c>
      <c r="P70" s="89" t="s">
        <v>276</v>
      </c>
      <c r="Q70" s="90" t="s">
        <v>278</v>
      </c>
      <c r="R70" s="20"/>
      <c r="S70" s="51"/>
      <c r="T70" s="51"/>
      <c r="U70" s="52"/>
      <c r="V70" s="41"/>
      <c r="W70" s="42"/>
    </row>
    <row r="71" spans="2:23" ht="56.25" customHeight="1" x14ac:dyDescent="0.25">
      <c r="B71" s="185"/>
      <c r="C71" s="147"/>
      <c r="D71" s="127"/>
      <c r="E71" s="125"/>
      <c r="F71" s="125"/>
      <c r="G71" s="122"/>
      <c r="H71" s="119"/>
      <c r="I71" s="127"/>
      <c r="J71" s="127"/>
      <c r="K71" s="138"/>
      <c r="L71" s="132"/>
      <c r="M71" s="127"/>
      <c r="N71" s="127"/>
      <c r="O71" s="150"/>
      <c r="P71" s="52"/>
      <c r="Q71" s="50"/>
      <c r="R71" s="20"/>
      <c r="S71" s="51"/>
      <c r="T71" s="51"/>
      <c r="U71" s="52"/>
      <c r="V71" s="41"/>
      <c r="W71" s="42"/>
    </row>
    <row r="72" spans="2:23" ht="80.25" customHeight="1" x14ac:dyDescent="0.25">
      <c r="B72" s="185"/>
      <c r="C72" s="147"/>
      <c r="D72" s="127"/>
      <c r="E72" s="126"/>
      <c r="F72" s="126"/>
      <c r="G72" s="123"/>
      <c r="H72" s="119"/>
      <c r="I72" s="127"/>
      <c r="J72" s="127"/>
      <c r="K72" s="138"/>
      <c r="L72" s="135" t="s">
        <v>238</v>
      </c>
      <c r="M72" s="127"/>
      <c r="N72" s="127"/>
      <c r="O72" s="150"/>
      <c r="P72" s="52"/>
      <c r="Q72" s="50"/>
      <c r="R72" s="20"/>
      <c r="S72" s="51"/>
      <c r="T72" s="51"/>
      <c r="U72" s="52"/>
      <c r="V72" s="41"/>
      <c r="W72" s="42"/>
    </row>
    <row r="73" spans="2:23" ht="31.5" x14ac:dyDescent="0.25">
      <c r="B73" s="185"/>
      <c r="C73" s="147"/>
      <c r="D73" s="127"/>
      <c r="E73" s="90" t="s">
        <v>336</v>
      </c>
      <c r="F73" s="99"/>
      <c r="G73" s="100"/>
      <c r="H73" s="119"/>
      <c r="I73" s="127"/>
      <c r="J73" s="127"/>
      <c r="K73" s="138"/>
      <c r="L73" s="136"/>
      <c r="M73" s="127"/>
      <c r="N73" s="127"/>
      <c r="O73" s="150"/>
      <c r="P73" s="87"/>
      <c r="Q73" s="85"/>
      <c r="R73" s="20"/>
      <c r="S73" s="84"/>
      <c r="T73" s="84"/>
      <c r="U73" s="87"/>
      <c r="V73" s="88"/>
      <c r="W73" s="42"/>
    </row>
    <row r="74" spans="2:23" ht="157.5" x14ac:dyDescent="0.25">
      <c r="B74" s="185"/>
      <c r="C74" s="147"/>
      <c r="D74" s="127"/>
      <c r="E74" s="93" t="s">
        <v>343</v>
      </c>
      <c r="F74" s="93" t="s">
        <v>49</v>
      </c>
      <c r="G74" s="94" t="s">
        <v>22</v>
      </c>
      <c r="H74" s="119"/>
      <c r="I74" s="127"/>
      <c r="J74" s="127"/>
      <c r="K74" s="138" t="str">
        <f>IF(I74*J74=0," ",IF(OR(AND(I74=1,J74=5),AND(I74=1,J74=10),AND(I74=2,J74=10)),"Bajo",IF(OR(AND(I74=1,J74=20),AND(I74=2,J74=10),AND(I74=3,J74=5),AND(I74=4,J74=5),AND(I74=5,J74=5)),"Moderado",IF(OR(AND(I74=2,J74=20),AND(I74=3,J74=10),AND(I74=4,J74=10),AND(I74=5,J74=10)),"Alto",IF(OR(AND(I74=3,J74=20),AND(I74=4,J74=20),AND(I74=5,J74=20)),"Extremo","")))))</f>
        <v xml:space="preserve"> </v>
      </c>
      <c r="L74" s="91" t="s">
        <v>362</v>
      </c>
      <c r="M74" s="127"/>
      <c r="N74" s="127"/>
      <c r="O74" s="150" t="str">
        <f>IF(M74*N74=0," ",IF(OR(AND(M74=1,N74=5),AND(M74=1,N74=10),AND(M74=2,N74=10)),"Bajo",IF(OR(AND(M74=1,N74=20),AND(M74=2,N74=10),AND(M74=3,N74=5),AND(M74=4,N74=5),AND(M74=5,N74=5)),"Moderado",IF(OR(AND(M74=2,N74=20),AND(M74=3,N74=10),AND(M74=4,N74=10),AND(M74=5,N74=10)),"Alto",IF(OR(AND(M74=3,N74=20),AND(M74=4,N74=20),AND(M74=5,N74=20)),"Extremo","")))))</f>
        <v xml:space="preserve"> </v>
      </c>
      <c r="P74" s="52"/>
      <c r="Q74" s="50"/>
      <c r="R74" s="20"/>
      <c r="S74" s="51"/>
      <c r="T74" s="52"/>
      <c r="U74" s="52"/>
      <c r="V74" s="41"/>
      <c r="W74" s="43"/>
    </row>
    <row r="75" spans="2:23" ht="63" x14ac:dyDescent="0.25">
      <c r="B75" s="185"/>
      <c r="C75" s="147"/>
      <c r="D75" s="127"/>
      <c r="E75" s="101" t="s">
        <v>39</v>
      </c>
      <c r="F75" s="93" t="s">
        <v>326</v>
      </c>
      <c r="G75" s="7"/>
      <c r="H75" s="119"/>
      <c r="I75" s="127"/>
      <c r="J75" s="127"/>
      <c r="K75" s="138"/>
      <c r="L75" s="91" t="s">
        <v>238</v>
      </c>
      <c r="M75" s="127"/>
      <c r="N75" s="127"/>
      <c r="O75" s="150"/>
      <c r="P75" s="87"/>
      <c r="Q75" s="85"/>
      <c r="R75" s="20"/>
      <c r="S75" s="84"/>
      <c r="T75" s="87"/>
      <c r="U75" s="87"/>
      <c r="V75" s="88"/>
      <c r="W75" s="83"/>
    </row>
    <row r="76" spans="2:23" ht="94.5" x14ac:dyDescent="0.25">
      <c r="B76" s="185"/>
      <c r="C76" s="147"/>
      <c r="D76" s="127"/>
      <c r="E76" s="93" t="s">
        <v>171</v>
      </c>
      <c r="F76" s="93" t="s">
        <v>223</v>
      </c>
      <c r="G76" s="94" t="s">
        <v>224</v>
      </c>
      <c r="H76" s="120"/>
      <c r="I76" s="127"/>
      <c r="J76" s="127"/>
      <c r="K76" s="138"/>
      <c r="L76" s="91" t="s">
        <v>363</v>
      </c>
      <c r="M76" s="127"/>
      <c r="N76" s="127"/>
      <c r="O76" s="150"/>
      <c r="P76" s="108" t="s">
        <v>290</v>
      </c>
      <c r="Q76" s="110" t="s">
        <v>370</v>
      </c>
      <c r="R76" s="202" t="s">
        <v>270</v>
      </c>
      <c r="S76" s="203">
        <v>45311</v>
      </c>
      <c r="T76" s="203">
        <v>45654</v>
      </c>
      <c r="U76" s="108">
        <v>1</v>
      </c>
      <c r="V76" s="41"/>
      <c r="W76" s="42"/>
    </row>
    <row r="77" spans="2:23" ht="31.5" x14ac:dyDescent="0.25">
      <c r="B77" s="185">
        <v>7</v>
      </c>
      <c r="C77" s="147" t="s">
        <v>30</v>
      </c>
      <c r="D77" s="127" t="s">
        <v>32</v>
      </c>
      <c r="E77" s="133" t="s">
        <v>158</v>
      </c>
      <c r="F77" s="133"/>
      <c r="G77" s="133"/>
      <c r="H77" s="157" t="s">
        <v>227</v>
      </c>
      <c r="I77" s="127">
        <v>3</v>
      </c>
      <c r="J77" s="127">
        <v>10</v>
      </c>
      <c r="K77" s="156" t="str">
        <f>IF(I77*J77=0," ",IF(OR(AND(I77=1,J77=5),AND(I77=1,J77=10),AND(I77=2,J77=10)),"Bajo",IF(OR(AND(I77=1,J77=20),AND(I77=2,J77=10),AND(I77=3,J77=5),AND(I77=4,J77=5),AND(I77=5,J77=5)),"Moderado",IF(OR(AND(I77=2,J77=20),AND(I77=3,J77=10),AND(I77=4,J77=10),AND(I77=5,J77=10)),"Alto",IF(OR(AND(I77=3,J77=20),AND(I77=4,J77=20),AND(I77=5,J77=20)),"Extremo","")))))</f>
        <v>Alto</v>
      </c>
      <c r="L77" s="132" t="s">
        <v>351</v>
      </c>
      <c r="M77" s="127">
        <v>1</v>
      </c>
      <c r="N77" s="127">
        <v>10</v>
      </c>
      <c r="O77" s="150" t="str">
        <f>IF(M77*N77=0," ",IF(OR(AND(M77=1,N77=5),AND(M77=1,N77=10),AND(M77=2,N77=10)),"Bajo",IF(OR(AND(M77=1,N77=20),AND(M77=2,N77=10),AND(M77=3,N77=5),AND(M77=4,N77=5),AND(M77=5,N77=5)),"Moderado",IF(OR(AND(M77=2,N77=20),AND(M77=3,N77=10),AND(M77=4,N77=10),AND(M77=5,N77=10)),"Alto",IF(OR(AND(M77=3,N77=20),AND(M77=4,N77=20),AND(M77=5,N77=20)),"Extremo","")))))</f>
        <v>Bajo</v>
      </c>
      <c r="P77" s="89" t="s">
        <v>276</v>
      </c>
      <c r="Q77" s="90" t="s">
        <v>278</v>
      </c>
      <c r="R77" s="20"/>
      <c r="S77" s="51"/>
      <c r="T77" s="51"/>
      <c r="U77" s="52"/>
      <c r="V77" s="41"/>
      <c r="W77" s="42"/>
    </row>
    <row r="78" spans="2:23" ht="37.5" customHeight="1" x14ac:dyDescent="0.25">
      <c r="B78" s="185"/>
      <c r="C78" s="147"/>
      <c r="D78" s="127"/>
      <c r="E78" s="134"/>
      <c r="F78" s="134"/>
      <c r="G78" s="134"/>
      <c r="H78" s="157"/>
      <c r="I78" s="127"/>
      <c r="J78" s="127"/>
      <c r="K78" s="156"/>
      <c r="L78" s="132"/>
      <c r="M78" s="127"/>
      <c r="N78" s="127"/>
      <c r="O78" s="150"/>
      <c r="P78" s="52"/>
      <c r="Q78" s="50"/>
      <c r="R78" s="20"/>
      <c r="S78" s="51"/>
      <c r="T78" s="51"/>
      <c r="U78" s="52"/>
      <c r="V78" s="41"/>
      <c r="W78" s="42"/>
    </row>
    <row r="79" spans="2:23" ht="31.5" x14ac:dyDescent="0.25">
      <c r="B79" s="185"/>
      <c r="C79" s="147"/>
      <c r="D79" s="127"/>
      <c r="E79" s="90" t="s">
        <v>336</v>
      </c>
      <c r="F79" s="102"/>
      <c r="G79" s="102"/>
      <c r="H79" s="157"/>
      <c r="I79" s="127"/>
      <c r="J79" s="127"/>
      <c r="K79" s="156"/>
      <c r="L79" s="135" t="s">
        <v>238</v>
      </c>
      <c r="M79" s="127"/>
      <c r="N79" s="127"/>
      <c r="O79" s="150"/>
      <c r="P79" s="87"/>
      <c r="Q79" s="85"/>
      <c r="R79" s="20"/>
      <c r="S79" s="84"/>
      <c r="T79" s="84"/>
      <c r="U79" s="87"/>
      <c r="V79" s="88"/>
      <c r="W79" s="42"/>
    </row>
    <row r="80" spans="2:23" ht="70.5" customHeight="1" x14ac:dyDescent="0.25">
      <c r="B80" s="185"/>
      <c r="C80" s="147"/>
      <c r="D80" s="127"/>
      <c r="E80" s="118" t="s">
        <v>39</v>
      </c>
      <c r="F80" s="118" t="s">
        <v>326</v>
      </c>
      <c r="G80" s="115"/>
      <c r="H80" s="157"/>
      <c r="I80" s="127"/>
      <c r="J80" s="127"/>
      <c r="K80" s="156"/>
      <c r="L80" s="136"/>
      <c r="M80" s="127"/>
      <c r="N80" s="127"/>
      <c r="O80" s="150"/>
      <c r="P80" s="52"/>
      <c r="Q80" s="50"/>
      <c r="R80" s="20"/>
      <c r="S80" s="51"/>
      <c r="T80" s="51"/>
      <c r="U80" s="52"/>
      <c r="V80" s="41"/>
      <c r="W80" s="42"/>
    </row>
    <row r="81" spans="2:23" ht="34.5" customHeight="1" x14ac:dyDescent="0.25">
      <c r="B81" s="185"/>
      <c r="C81" s="147"/>
      <c r="D81" s="127"/>
      <c r="E81" s="119"/>
      <c r="F81" s="119"/>
      <c r="G81" s="116"/>
      <c r="H81" s="157"/>
      <c r="I81" s="127"/>
      <c r="J81" s="127"/>
      <c r="K81" s="156" t="str">
        <f>IF(I81*J81=0," ",IF(OR(AND(I81=1,J81=5),AND(I81=1,J81=10),AND(I81=2,J81=10)),"Bajo",IF(OR(AND(I81=1,J81=20),AND(I81=2,J81=10),AND(I81=3,J81=5),AND(I81=4,J81=5),AND(I81=5,J81=5)),"Moderado",IF(OR(AND(I81=2,J81=20),AND(I81=3,J81=10),AND(I81=4,J81=10),AND(I81=5,J81=10)),"Alto",IF(OR(AND(I81=3,J81=20),AND(I81=4,J81=20),AND(I81=5,J81=20)),"Extremo","")))))</f>
        <v xml:space="preserve"> </v>
      </c>
      <c r="L81" s="132" t="s">
        <v>364</v>
      </c>
      <c r="M81" s="127"/>
      <c r="N81" s="127"/>
      <c r="O81" s="150" t="str">
        <f>IF(M81*N81=0," ",IF(OR(AND(M81=1,N81=5),AND(M81=1,N81=10),AND(M81=2,N81=10)),"Bajo",IF(OR(AND(M81=1,N81=20),AND(M81=2,N81=10),AND(M81=3,N81=5),AND(M81=4,N81=5),AND(M81=5,N81=5)),"Moderado",IF(OR(AND(M81=2,N81=20),AND(M81=3,N81=10),AND(M81=4,N81=10),AND(M81=5,N81=10)),"Alto",IF(OR(AND(M81=3,N81=20),AND(M81=4,N81=20),AND(M81=5,N81=20)),"Extremo","")))))</f>
        <v xml:space="preserve"> </v>
      </c>
      <c r="P81" s="197" t="s">
        <v>291</v>
      </c>
      <c r="Q81" s="165" t="s">
        <v>292</v>
      </c>
      <c r="R81" s="165" t="s">
        <v>270</v>
      </c>
      <c r="S81" s="198">
        <v>45311</v>
      </c>
      <c r="T81" s="198">
        <v>45654</v>
      </c>
      <c r="U81" s="147">
        <v>1</v>
      </c>
      <c r="V81" s="140"/>
      <c r="W81" s="114"/>
    </row>
    <row r="82" spans="2:23" ht="105.75" customHeight="1" x14ac:dyDescent="0.25">
      <c r="B82" s="185"/>
      <c r="C82" s="147"/>
      <c r="D82" s="127"/>
      <c r="E82" s="120"/>
      <c r="F82" s="120"/>
      <c r="G82" s="117"/>
      <c r="H82" s="157"/>
      <c r="I82" s="127"/>
      <c r="J82" s="127"/>
      <c r="K82" s="156"/>
      <c r="L82" s="132"/>
      <c r="M82" s="127"/>
      <c r="N82" s="127"/>
      <c r="O82" s="150"/>
      <c r="P82" s="199"/>
      <c r="Q82" s="165"/>
      <c r="R82" s="165"/>
      <c r="S82" s="198"/>
      <c r="T82" s="198"/>
      <c r="U82" s="147"/>
      <c r="V82" s="140"/>
      <c r="W82" s="114"/>
    </row>
    <row r="83" spans="2:23" ht="94.5" x14ac:dyDescent="0.25">
      <c r="B83" s="185"/>
      <c r="C83" s="147"/>
      <c r="D83" s="127"/>
      <c r="E83" s="90" t="s">
        <v>214</v>
      </c>
      <c r="F83" s="90" t="s">
        <v>189</v>
      </c>
      <c r="G83" s="94" t="s">
        <v>175</v>
      </c>
      <c r="H83" s="157"/>
      <c r="I83" s="127"/>
      <c r="J83" s="127"/>
      <c r="K83" s="156"/>
      <c r="L83" s="91" t="s">
        <v>365</v>
      </c>
      <c r="M83" s="127"/>
      <c r="N83" s="127"/>
      <c r="O83" s="150"/>
      <c r="P83" s="108" t="s">
        <v>294</v>
      </c>
      <c r="Q83" s="110" t="s">
        <v>293</v>
      </c>
      <c r="R83" s="202" t="s">
        <v>270</v>
      </c>
      <c r="S83" s="203">
        <v>45311</v>
      </c>
      <c r="T83" s="203">
        <v>45654</v>
      </c>
      <c r="U83" s="108">
        <v>4</v>
      </c>
      <c r="V83" s="41"/>
      <c r="W83" s="42"/>
    </row>
    <row r="84" spans="2:23" ht="47.25" x14ac:dyDescent="0.25">
      <c r="B84" s="185"/>
      <c r="C84" s="147"/>
      <c r="D84" s="127"/>
      <c r="E84" s="90" t="s">
        <v>172</v>
      </c>
      <c r="F84" s="93" t="s">
        <v>176</v>
      </c>
      <c r="G84" s="94"/>
      <c r="H84" s="157"/>
      <c r="I84" s="127"/>
      <c r="J84" s="127"/>
      <c r="K84" s="156"/>
      <c r="L84" s="91" t="s">
        <v>225</v>
      </c>
      <c r="M84" s="127"/>
      <c r="N84" s="127"/>
      <c r="O84" s="150"/>
      <c r="P84" s="52"/>
      <c r="Q84" s="50"/>
      <c r="R84" s="20"/>
      <c r="S84" s="51"/>
      <c r="T84" s="51"/>
      <c r="U84" s="52"/>
      <c r="V84" s="41"/>
      <c r="W84" s="42"/>
    </row>
    <row r="85" spans="2:23" ht="60" customHeight="1" x14ac:dyDescent="0.25">
      <c r="B85" s="185"/>
      <c r="C85" s="147"/>
      <c r="D85" s="127"/>
      <c r="E85" s="90" t="s">
        <v>48</v>
      </c>
      <c r="F85" s="93" t="s">
        <v>210</v>
      </c>
      <c r="G85" s="103"/>
      <c r="H85" s="157"/>
      <c r="I85" s="127"/>
      <c r="J85" s="127"/>
      <c r="K85" s="156"/>
      <c r="L85" s="91" t="s">
        <v>366</v>
      </c>
      <c r="M85" s="127"/>
      <c r="N85" s="127"/>
      <c r="O85" s="150"/>
      <c r="P85" s="52"/>
      <c r="Q85" s="50"/>
      <c r="R85" s="20"/>
      <c r="S85" s="51"/>
      <c r="T85" s="51"/>
      <c r="U85" s="52"/>
      <c r="V85" s="41"/>
      <c r="W85" s="42"/>
    </row>
    <row r="86" spans="2:23" x14ac:dyDescent="0.25">
      <c r="F86" s="33"/>
    </row>
    <row r="87" spans="2:23" x14ac:dyDescent="0.25">
      <c r="D87" s="159" t="s">
        <v>233</v>
      </c>
      <c r="E87" s="159"/>
      <c r="F87" s="159"/>
      <c r="G87" s="31"/>
      <c r="H87" s="130" t="s">
        <v>234</v>
      </c>
      <c r="I87" s="130"/>
      <c r="J87" s="130"/>
      <c r="K87" s="130"/>
    </row>
    <row r="88" spans="2:23" x14ac:dyDescent="0.2">
      <c r="D88" s="148" t="s">
        <v>275</v>
      </c>
      <c r="E88" s="148"/>
      <c r="F88" s="148"/>
      <c r="G88" s="31"/>
      <c r="H88" s="149" t="s">
        <v>272</v>
      </c>
      <c r="I88" s="149"/>
      <c r="J88" s="149"/>
      <c r="K88" s="149"/>
    </row>
    <row r="89" spans="2:23" x14ac:dyDescent="0.2">
      <c r="C89" s="26"/>
      <c r="D89" s="139" t="s">
        <v>232</v>
      </c>
      <c r="E89" s="139"/>
      <c r="F89" s="139"/>
      <c r="G89" s="31"/>
      <c r="H89" s="139" t="s">
        <v>273</v>
      </c>
      <c r="I89" s="139"/>
      <c r="J89" s="139"/>
      <c r="K89" s="139"/>
    </row>
    <row r="90" spans="2:23" x14ac:dyDescent="0.2">
      <c r="C90" s="26"/>
      <c r="D90" s="161"/>
      <c r="E90" s="161"/>
      <c r="F90" s="32"/>
      <c r="G90" s="31"/>
      <c r="H90" s="34"/>
      <c r="I90" s="31"/>
      <c r="J90" s="31"/>
      <c r="K90" s="37"/>
    </row>
    <row r="91" spans="2:23" x14ac:dyDescent="0.25">
      <c r="D91" s="160" t="s">
        <v>231</v>
      </c>
      <c r="E91" s="160"/>
      <c r="F91" s="160"/>
      <c r="G91" s="31"/>
      <c r="H91" s="130" t="s">
        <v>235</v>
      </c>
      <c r="I91" s="130"/>
      <c r="J91" s="130"/>
      <c r="K91" s="130"/>
    </row>
    <row r="92" spans="2:23" ht="33" customHeight="1" x14ac:dyDescent="0.2">
      <c r="D92" s="158" t="s">
        <v>325</v>
      </c>
      <c r="E92" s="158"/>
      <c r="F92" s="158"/>
      <c r="G92" s="31"/>
      <c r="H92" s="149" t="s">
        <v>271</v>
      </c>
      <c r="I92" s="149"/>
      <c r="J92" s="149"/>
      <c r="K92" s="149"/>
    </row>
    <row r="93" spans="2:23" ht="25.5" customHeight="1" x14ac:dyDescent="0.25">
      <c r="D93" s="113"/>
      <c r="E93" s="113"/>
      <c r="F93" s="113"/>
      <c r="H93" s="139" t="s">
        <v>274</v>
      </c>
      <c r="I93" s="139"/>
      <c r="J93" s="139"/>
      <c r="K93" s="139"/>
    </row>
  </sheetData>
  <autoFilter ref="A7:W85" xr:uid="{00000000-0009-0000-0000-000001000000}">
    <filterColumn colId="4" showButton="0"/>
    <filterColumn colId="5" showButton="0"/>
  </autoFilter>
  <mergeCells count="215">
    <mergeCell ref="T56:T57"/>
    <mergeCell ref="U56:U57"/>
    <mergeCell ref="J70:J76"/>
    <mergeCell ref="B32:B40"/>
    <mergeCell ref="I60:I69"/>
    <mergeCell ref="F60:F62"/>
    <mergeCell ref="E60:E62"/>
    <mergeCell ref="U44:U45"/>
    <mergeCell ref="R56:R57"/>
    <mergeCell ref="S56:S57"/>
    <mergeCell ref="G50:G53"/>
    <mergeCell ref="F56:F57"/>
    <mergeCell ref="M60:M69"/>
    <mergeCell ref="M70:M76"/>
    <mergeCell ref="H70:H76"/>
    <mergeCell ref="O70:O76"/>
    <mergeCell ref="T44:T45"/>
    <mergeCell ref="I32:I40"/>
    <mergeCell ref="F50:F53"/>
    <mergeCell ref="E44:E45"/>
    <mergeCell ref="J60:J69"/>
    <mergeCell ref="L65:L68"/>
    <mergeCell ref="H60:H69"/>
    <mergeCell ref="P56:P57"/>
    <mergeCell ref="B23:B31"/>
    <mergeCell ref="D23:D31"/>
    <mergeCell ref="D32:D40"/>
    <mergeCell ref="G41:G43"/>
    <mergeCell ref="F41:F43"/>
    <mergeCell ref="E41:E43"/>
    <mergeCell ref="G34:G35"/>
    <mergeCell ref="F34:F35"/>
    <mergeCell ref="E34:E35"/>
    <mergeCell ref="G23:G25"/>
    <mergeCell ref="F23:F25"/>
    <mergeCell ref="E23:E25"/>
    <mergeCell ref="G32:G33"/>
    <mergeCell ref="F32:F33"/>
    <mergeCell ref="G36:G37"/>
    <mergeCell ref="C23:C31"/>
    <mergeCell ref="C32:C40"/>
    <mergeCell ref="E30:E31"/>
    <mergeCell ref="B77:B85"/>
    <mergeCell ref="D77:D85"/>
    <mergeCell ref="B60:B69"/>
    <mergeCell ref="B41:B59"/>
    <mergeCell ref="C41:C59"/>
    <mergeCell ref="D41:D59"/>
    <mergeCell ref="D60:D69"/>
    <mergeCell ref="B70:B76"/>
    <mergeCell ref="D70:D76"/>
    <mergeCell ref="C60:C69"/>
    <mergeCell ref="C70:C76"/>
    <mergeCell ref="C77:C85"/>
    <mergeCell ref="W5:W7"/>
    <mergeCell ref="B2:W2"/>
    <mergeCell ref="B3:W3"/>
    <mergeCell ref="I5:K5"/>
    <mergeCell ref="B5:B7"/>
    <mergeCell ref="C5:C7"/>
    <mergeCell ref="D5:D7"/>
    <mergeCell ref="E5:G7"/>
    <mergeCell ref="U5:U7"/>
    <mergeCell ref="H5:H7"/>
    <mergeCell ref="L5:O5"/>
    <mergeCell ref="M6:O6"/>
    <mergeCell ref="B4:G4"/>
    <mergeCell ref="H4:O4"/>
    <mergeCell ref="R5:R7"/>
    <mergeCell ref="S5:S7"/>
    <mergeCell ref="T5:T7"/>
    <mergeCell ref="L6:L7"/>
    <mergeCell ref="V5:V7"/>
    <mergeCell ref="I6:K6"/>
    <mergeCell ref="P5:Q7"/>
    <mergeCell ref="P4:V4"/>
    <mergeCell ref="B8:B22"/>
    <mergeCell ref="D8:D22"/>
    <mergeCell ref="C8:C22"/>
    <mergeCell ref="E17:E18"/>
    <mergeCell ref="H8:H22"/>
    <mergeCell ref="I8:I22"/>
    <mergeCell ref="F8:F9"/>
    <mergeCell ref="G8:G9"/>
    <mergeCell ref="L15:L16"/>
    <mergeCell ref="E8:E9"/>
    <mergeCell ref="E15:E16"/>
    <mergeCell ref="G12:G13"/>
    <mergeCell ref="F12:F13"/>
    <mergeCell ref="E12:E13"/>
    <mergeCell ref="J8:J22"/>
    <mergeCell ref="G15:G16"/>
    <mergeCell ref="F15:F16"/>
    <mergeCell ref="K8:K22"/>
    <mergeCell ref="L8:L9"/>
    <mergeCell ref="N8:N22"/>
    <mergeCell ref="N23:N31"/>
    <mergeCell ref="N32:N40"/>
    <mergeCell ref="N41:N59"/>
    <mergeCell ref="E50:E53"/>
    <mergeCell ref="E56:E57"/>
    <mergeCell ref="E32:E33"/>
    <mergeCell ref="L41:L42"/>
    <mergeCell ref="H41:H59"/>
    <mergeCell ref="E36:E37"/>
    <mergeCell ref="L23:L24"/>
    <mergeCell ref="J41:J59"/>
    <mergeCell ref="J23:J31"/>
    <mergeCell ref="H23:H31"/>
    <mergeCell ref="L56:L57"/>
    <mergeCell ref="L32:L33"/>
    <mergeCell ref="H32:H40"/>
    <mergeCell ref="I41:I59"/>
    <mergeCell ref="L44:L45"/>
    <mergeCell ref="L50:L53"/>
    <mergeCell ref="K41:K59"/>
    <mergeCell ref="I23:I31"/>
    <mergeCell ref="L10:L11"/>
    <mergeCell ref="J32:J40"/>
    <mergeCell ref="P66:P67"/>
    <mergeCell ref="P44:P45"/>
    <mergeCell ref="L30:L31"/>
    <mergeCell ref="H92:K92"/>
    <mergeCell ref="E77:E78"/>
    <mergeCell ref="H77:H85"/>
    <mergeCell ref="K77:K85"/>
    <mergeCell ref="I77:I85"/>
    <mergeCell ref="J77:J85"/>
    <mergeCell ref="D92:F92"/>
    <mergeCell ref="H89:K89"/>
    <mergeCell ref="D87:F87"/>
    <mergeCell ref="D91:F91"/>
    <mergeCell ref="D90:E90"/>
    <mergeCell ref="L70:L71"/>
    <mergeCell ref="F77:F78"/>
    <mergeCell ref="K70:K76"/>
    <mergeCell ref="I70:I76"/>
    <mergeCell ref="E63:E64"/>
    <mergeCell ref="G56:G57"/>
    <mergeCell ref="G60:G62"/>
    <mergeCell ref="N60:N69"/>
    <mergeCell ref="K23:K31"/>
    <mergeCell ref="K32:K40"/>
    <mergeCell ref="W81:W82"/>
    <mergeCell ref="D89:F89"/>
    <mergeCell ref="D88:F88"/>
    <mergeCell ref="H88:K88"/>
    <mergeCell ref="P81:P82"/>
    <mergeCell ref="O77:O85"/>
    <mergeCell ref="R15:R16"/>
    <mergeCell ref="S15:S16"/>
    <mergeCell ref="T15:T16"/>
    <mergeCell ref="U15:U16"/>
    <mergeCell ref="V15:V16"/>
    <mergeCell ref="V17:V18"/>
    <mergeCell ref="W17:W18"/>
    <mergeCell ref="V44:V45"/>
    <mergeCell ref="W44:W45"/>
    <mergeCell ref="V56:V57"/>
    <mergeCell ref="T17:T18"/>
    <mergeCell ref="Q17:Q18"/>
    <mergeCell ref="Q44:Q45"/>
    <mergeCell ref="R44:R45"/>
    <mergeCell ref="S44:S45"/>
    <mergeCell ref="Q56:Q57"/>
    <mergeCell ref="L60:L61"/>
    <mergeCell ref="K60:K69"/>
    <mergeCell ref="H93:K93"/>
    <mergeCell ref="L81:L82"/>
    <mergeCell ref="Q81:Q82"/>
    <mergeCell ref="R81:R82"/>
    <mergeCell ref="S81:S82"/>
    <mergeCell ref="T81:T82"/>
    <mergeCell ref="U81:U82"/>
    <mergeCell ref="V81:V82"/>
    <mergeCell ref="W15:W16"/>
    <mergeCell ref="P15:P16"/>
    <mergeCell ref="P17:P18"/>
    <mergeCell ref="Q15:Q16"/>
    <mergeCell ref="W56:W57"/>
    <mergeCell ref="S17:S18"/>
    <mergeCell ref="R17:R18"/>
    <mergeCell ref="U17:U18"/>
    <mergeCell ref="O8:O22"/>
    <mergeCell ref="O23:O31"/>
    <mergeCell ref="O32:O40"/>
    <mergeCell ref="O41:O59"/>
    <mergeCell ref="M23:M31"/>
    <mergeCell ref="M32:M40"/>
    <mergeCell ref="M41:M59"/>
    <mergeCell ref="M8:M22"/>
    <mergeCell ref="D93:F93"/>
    <mergeCell ref="W66:W67"/>
    <mergeCell ref="G80:G82"/>
    <mergeCell ref="F80:F82"/>
    <mergeCell ref="E80:E82"/>
    <mergeCell ref="G70:G72"/>
    <mergeCell ref="F70:F72"/>
    <mergeCell ref="E70:E72"/>
    <mergeCell ref="M77:M85"/>
    <mergeCell ref="N77:N85"/>
    <mergeCell ref="N70:N76"/>
    <mergeCell ref="Q66:Q67"/>
    <mergeCell ref="R66:R67"/>
    <mergeCell ref="S66:S67"/>
    <mergeCell ref="T66:T67"/>
    <mergeCell ref="H87:K87"/>
    <mergeCell ref="H91:K91"/>
    <mergeCell ref="U66:U67"/>
    <mergeCell ref="L77:L78"/>
    <mergeCell ref="G77:G78"/>
    <mergeCell ref="L79:L80"/>
    <mergeCell ref="L72:L73"/>
    <mergeCell ref="V66:V67"/>
    <mergeCell ref="O60:O69"/>
  </mergeCells>
  <printOptions horizontalCentered="1" verticalCentered="1"/>
  <pageMargins left="0.7" right="0.7" top="0.75" bottom="0.75" header="0.3" footer="0.3"/>
  <pageSetup paperSize="145" scale="43" orientation="portrait" r:id="rId1"/>
  <rowBreaks count="1" manualBreakCount="1">
    <brk id="5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topLeftCell="A4" zoomScale="145" zoomScaleNormal="145" workbookViewId="0">
      <selection activeCell="D13" sqref="D13"/>
    </sheetView>
  </sheetViews>
  <sheetFormatPr baseColWidth="10" defaultRowHeight="15" x14ac:dyDescent="0.25"/>
  <cols>
    <col min="1" max="1" width="12.5703125" style="57" bestFit="1" customWidth="1"/>
    <col min="2" max="2" width="13.140625" style="57" bestFit="1" customWidth="1"/>
    <col min="3" max="3" width="63.42578125" style="58" customWidth="1"/>
    <col min="4" max="4" width="43.28515625" style="17" customWidth="1"/>
    <col min="5" max="16384" width="11.42578125" style="17"/>
  </cols>
  <sheetData>
    <row r="1" spans="1:4" ht="22.5" customHeight="1" x14ac:dyDescent="0.25">
      <c r="A1" s="187" t="s">
        <v>242</v>
      </c>
      <c r="B1" s="188"/>
      <c r="C1" s="188"/>
      <c r="D1" s="188"/>
    </row>
    <row r="2" spans="1:4" ht="33.75" customHeight="1" x14ac:dyDescent="0.25">
      <c r="A2" s="55" t="s">
        <v>241</v>
      </c>
      <c r="B2" s="55" t="s">
        <v>243</v>
      </c>
      <c r="C2" s="55" t="s">
        <v>244</v>
      </c>
      <c r="D2" s="56" t="s">
        <v>263</v>
      </c>
    </row>
    <row r="3" spans="1:4" ht="33.75" customHeight="1" x14ac:dyDescent="0.25">
      <c r="A3" s="59" t="s">
        <v>250</v>
      </c>
      <c r="B3" s="59" t="s">
        <v>247</v>
      </c>
      <c r="C3" s="60" t="s">
        <v>262</v>
      </c>
      <c r="D3" s="62" t="s">
        <v>260</v>
      </c>
    </row>
    <row r="4" spans="1:4" ht="33.75" customHeight="1" x14ac:dyDescent="0.25">
      <c r="A4" s="59" t="s">
        <v>258</v>
      </c>
      <c r="B4" s="59" t="s">
        <v>247</v>
      </c>
      <c r="C4" s="60" t="s">
        <v>252</v>
      </c>
      <c r="D4" s="62" t="s">
        <v>260</v>
      </c>
    </row>
    <row r="5" spans="1:4" ht="33.75" customHeight="1" x14ac:dyDescent="0.25">
      <c r="A5" s="59" t="s">
        <v>251</v>
      </c>
      <c r="B5" s="59" t="s">
        <v>248</v>
      </c>
      <c r="C5" s="60" t="s">
        <v>257</v>
      </c>
      <c r="D5" s="62" t="s">
        <v>261</v>
      </c>
    </row>
    <row r="6" spans="1:4" ht="33.75" customHeight="1" x14ac:dyDescent="0.25">
      <c r="A6" s="59" t="s">
        <v>256</v>
      </c>
      <c r="B6" s="59" t="s">
        <v>247</v>
      </c>
      <c r="C6" s="60" t="s">
        <v>253</v>
      </c>
      <c r="D6" s="62" t="s">
        <v>260</v>
      </c>
    </row>
    <row r="7" spans="1:4" ht="33.75" customHeight="1" x14ac:dyDescent="0.25">
      <c r="A7" s="59" t="s">
        <v>255</v>
      </c>
      <c r="B7" s="59" t="s">
        <v>248</v>
      </c>
      <c r="C7" s="60" t="s">
        <v>257</v>
      </c>
      <c r="D7" s="62" t="s">
        <v>261</v>
      </c>
    </row>
    <row r="8" spans="1:4" ht="33.75" customHeight="1" x14ac:dyDescent="0.25">
      <c r="A8" s="59" t="s">
        <v>259</v>
      </c>
      <c r="B8" s="59" t="s">
        <v>247</v>
      </c>
      <c r="C8" s="60" t="s">
        <v>254</v>
      </c>
      <c r="D8" s="62" t="s">
        <v>260</v>
      </c>
    </row>
    <row r="9" spans="1:4" s="63" customFormat="1" ht="34.5" customHeight="1" x14ac:dyDescent="0.25">
      <c r="A9" s="59" t="s">
        <v>245</v>
      </c>
      <c r="B9" s="59" t="s">
        <v>247</v>
      </c>
      <c r="C9" s="60" t="s">
        <v>249</v>
      </c>
      <c r="D9" s="62" t="s">
        <v>260</v>
      </c>
    </row>
    <row r="10" spans="1:4" s="63" customFormat="1" ht="50.25" customHeight="1" x14ac:dyDescent="0.25">
      <c r="A10" s="59" t="s">
        <v>246</v>
      </c>
      <c r="B10" s="59" t="s">
        <v>248</v>
      </c>
      <c r="C10" s="65" t="s">
        <v>265</v>
      </c>
      <c r="D10" s="62" t="s">
        <v>261</v>
      </c>
    </row>
    <row r="11" spans="1:4" s="63" customFormat="1" ht="33.75" x14ac:dyDescent="0.25">
      <c r="A11" s="66">
        <v>44951</v>
      </c>
      <c r="B11" s="59" t="s">
        <v>247</v>
      </c>
      <c r="C11" s="60" t="s">
        <v>295</v>
      </c>
      <c r="D11" s="62" t="s">
        <v>260</v>
      </c>
    </row>
    <row r="12" spans="1:4" s="63" customFormat="1" ht="22.5" x14ac:dyDescent="0.25">
      <c r="A12" s="66">
        <v>45238</v>
      </c>
      <c r="B12" s="59" t="s">
        <v>248</v>
      </c>
      <c r="C12" s="60" t="s">
        <v>338</v>
      </c>
      <c r="D12" s="62" t="s">
        <v>261</v>
      </c>
    </row>
    <row r="13" spans="1:4" s="63" customFormat="1" ht="33.75" x14ac:dyDescent="0.25">
      <c r="A13" s="206">
        <v>45317</v>
      </c>
      <c r="B13" s="59" t="s">
        <v>247</v>
      </c>
      <c r="C13" s="60" t="s">
        <v>295</v>
      </c>
      <c r="D13" s="62" t="s">
        <v>260</v>
      </c>
    </row>
    <row r="14" spans="1:4" s="63" customFormat="1" ht="11.25" x14ac:dyDescent="0.25">
      <c r="A14" s="59"/>
      <c r="B14" s="59"/>
      <c r="C14" s="61"/>
      <c r="D14" s="64"/>
    </row>
    <row r="15" spans="1:4" s="63" customFormat="1" ht="11.25" x14ac:dyDescent="0.25">
      <c r="A15" s="59"/>
      <c r="B15" s="59"/>
      <c r="C15" s="61"/>
      <c r="D15" s="64"/>
    </row>
    <row r="16" spans="1:4" s="63" customFormat="1" ht="11.25" x14ac:dyDescent="0.25">
      <c r="A16" s="59"/>
      <c r="B16" s="59"/>
      <c r="C16" s="61"/>
      <c r="D16" s="64"/>
    </row>
    <row r="17" spans="1:4" s="63" customFormat="1" ht="11.25" x14ac:dyDescent="0.25">
      <c r="A17" s="59"/>
      <c r="B17" s="59"/>
      <c r="C17" s="61"/>
      <c r="D17" s="64"/>
    </row>
    <row r="18" spans="1:4" s="63" customFormat="1" ht="11.25" x14ac:dyDescent="0.25">
      <c r="A18" s="59"/>
      <c r="B18" s="59"/>
      <c r="C18" s="61"/>
      <c r="D18" s="64"/>
    </row>
    <row r="19" spans="1:4" s="63" customFormat="1" ht="11.25" x14ac:dyDescent="0.25">
      <c r="A19" s="59"/>
      <c r="B19" s="59"/>
      <c r="C19" s="61"/>
      <c r="D19" s="64"/>
    </row>
    <row r="20" spans="1:4" s="63" customFormat="1" ht="11.25" x14ac:dyDescent="0.25">
      <c r="A20" s="59"/>
      <c r="B20" s="59"/>
      <c r="C20" s="61"/>
      <c r="D20" s="64"/>
    </row>
    <row r="21" spans="1:4" s="63" customFormat="1" ht="11.25" x14ac:dyDescent="0.25">
      <c r="A21" s="59"/>
      <c r="B21" s="59"/>
      <c r="C21" s="61"/>
      <c r="D21" s="64"/>
    </row>
    <row r="22" spans="1:4" s="63" customFormat="1" ht="11.25" x14ac:dyDescent="0.25">
      <c r="A22" s="59"/>
      <c r="B22" s="59"/>
      <c r="C22" s="61"/>
      <c r="D22" s="64"/>
    </row>
    <row r="23" spans="1:4" s="63" customFormat="1" ht="11.25" x14ac:dyDescent="0.25">
      <c r="A23" s="59"/>
      <c r="B23" s="59"/>
      <c r="C23" s="61"/>
      <c r="D23" s="64"/>
    </row>
    <row r="24" spans="1:4" s="63" customFormat="1" ht="11.25" x14ac:dyDescent="0.25">
      <c r="A24" s="59"/>
      <c r="B24" s="59"/>
      <c r="C24" s="61"/>
      <c r="D24" s="64"/>
    </row>
    <row r="25" spans="1:4" s="63" customFormat="1" ht="11.25" x14ac:dyDescent="0.25">
      <c r="A25" s="59"/>
      <c r="B25" s="59"/>
      <c r="C25" s="61"/>
      <c r="D25" s="64"/>
    </row>
    <row r="26" spans="1:4" s="63" customFormat="1" ht="11.25" x14ac:dyDescent="0.25">
      <c r="A26" s="59"/>
      <c r="B26" s="59"/>
      <c r="C26" s="61"/>
      <c r="D26" s="64"/>
    </row>
    <row r="27" spans="1:4" s="63" customFormat="1" ht="11.25" x14ac:dyDescent="0.25">
      <c r="A27" s="59"/>
      <c r="B27" s="59"/>
      <c r="C27" s="61"/>
      <c r="D27" s="64"/>
    </row>
    <row r="28" spans="1:4" s="63" customFormat="1" ht="11.25" x14ac:dyDescent="0.25">
      <c r="A28" s="59"/>
      <c r="B28" s="59"/>
      <c r="C28" s="61"/>
      <c r="D28" s="64"/>
    </row>
    <row r="33" spans="1:3" x14ac:dyDescent="0.25">
      <c r="A33" s="160" t="s">
        <v>239</v>
      </c>
      <c r="B33" s="160"/>
      <c r="C33" s="160"/>
    </row>
    <row r="34" spans="1:3" x14ac:dyDescent="0.25">
      <c r="A34" s="189" t="s">
        <v>240</v>
      </c>
      <c r="B34" s="189"/>
      <c r="C34" s="189"/>
    </row>
  </sheetData>
  <mergeCells count="3">
    <mergeCell ref="A1:D1"/>
    <mergeCell ref="A33:C33"/>
    <mergeCell ref="A34:C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A05A9-6A43-496D-9EEE-1DED5525A55B}">
  <dimension ref="B3:N15"/>
  <sheetViews>
    <sheetView workbookViewId="0">
      <selection activeCell="N18" sqref="N18"/>
    </sheetView>
  </sheetViews>
  <sheetFormatPr baseColWidth="10" defaultRowHeight="15" x14ac:dyDescent="0.25"/>
  <cols>
    <col min="2" max="2" width="13.7109375" customWidth="1"/>
    <col min="3" max="3" width="8.140625" bestFit="1" customWidth="1"/>
    <col min="4" max="6" width="13.85546875" customWidth="1"/>
    <col min="8" max="8" width="13.28515625" customWidth="1"/>
    <col min="12" max="12" width="13.85546875" customWidth="1"/>
  </cols>
  <sheetData>
    <row r="3" spans="2:14" x14ac:dyDescent="0.25">
      <c r="B3" s="67" t="s">
        <v>17</v>
      </c>
      <c r="C3" s="67" t="s">
        <v>296</v>
      </c>
      <c r="D3" s="192" t="s">
        <v>322</v>
      </c>
      <c r="E3" s="193"/>
      <c r="F3" s="194"/>
      <c r="H3" s="67" t="s">
        <v>17</v>
      </c>
      <c r="I3" s="67" t="s">
        <v>296</v>
      </c>
      <c r="J3" s="192" t="s">
        <v>323</v>
      </c>
      <c r="K3" s="193"/>
      <c r="L3" s="194"/>
    </row>
    <row r="4" spans="2:14" x14ac:dyDescent="0.25">
      <c r="B4" s="190" t="s">
        <v>297</v>
      </c>
      <c r="C4" s="190">
        <v>5</v>
      </c>
      <c r="D4" s="68"/>
      <c r="E4" s="69"/>
      <c r="F4" s="70"/>
      <c r="H4" s="190" t="s">
        <v>297</v>
      </c>
      <c r="I4" s="190">
        <v>5</v>
      </c>
      <c r="J4" s="68"/>
      <c r="K4" s="69"/>
      <c r="L4" s="70"/>
      <c r="N4" t="s">
        <v>298</v>
      </c>
    </row>
    <row r="5" spans="2:14" x14ac:dyDescent="0.25">
      <c r="B5" s="191"/>
      <c r="C5" s="191"/>
      <c r="D5" s="71" t="s">
        <v>299</v>
      </c>
      <c r="E5" s="72" t="s">
        <v>300</v>
      </c>
      <c r="F5" s="73" t="s">
        <v>301</v>
      </c>
      <c r="H5" s="191"/>
      <c r="I5" s="191"/>
      <c r="J5" s="71" t="s">
        <v>299</v>
      </c>
      <c r="K5" s="72" t="s">
        <v>300</v>
      </c>
      <c r="L5" s="73" t="s">
        <v>301</v>
      </c>
      <c r="N5" t="s">
        <v>302</v>
      </c>
    </row>
    <row r="6" spans="2:14" x14ac:dyDescent="0.25">
      <c r="B6" s="190" t="s">
        <v>303</v>
      </c>
      <c r="C6" s="190">
        <v>4</v>
      </c>
      <c r="D6" s="68"/>
      <c r="E6" s="69"/>
      <c r="F6" s="70"/>
      <c r="H6" s="190" t="s">
        <v>303</v>
      </c>
      <c r="I6" s="190">
        <v>4</v>
      </c>
      <c r="J6" s="68"/>
      <c r="K6" s="69"/>
      <c r="L6" s="70"/>
      <c r="N6" t="s">
        <v>304</v>
      </c>
    </row>
    <row r="7" spans="2:14" x14ac:dyDescent="0.25">
      <c r="B7" s="191"/>
      <c r="C7" s="191"/>
      <c r="D7" s="71" t="s">
        <v>299</v>
      </c>
      <c r="E7" s="72" t="s">
        <v>300</v>
      </c>
      <c r="F7" s="73" t="s">
        <v>301</v>
      </c>
      <c r="H7" s="191"/>
      <c r="I7" s="191"/>
      <c r="J7" s="71" t="s">
        <v>299</v>
      </c>
      <c r="K7" s="72" t="s">
        <v>300</v>
      </c>
      <c r="L7" s="73" t="s">
        <v>301</v>
      </c>
      <c r="N7" t="s">
        <v>305</v>
      </c>
    </row>
    <row r="8" spans="2:14" x14ac:dyDescent="0.25">
      <c r="B8" s="190" t="s">
        <v>306</v>
      </c>
      <c r="C8" s="190">
        <v>3</v>
      </c>
      <c r="D8" s="68"/>
      <c r="E8" s="74" t="s">
        <v>307</v>
      </c>
      <c r="F8" s="75" t="s">
        <v>308</v>
      </c>
      <c r="H8" s="190" t="s">
        <v>306</v>
      </c>
      <c r="I8" s="190">
        <v>3</v>
      </c>
      <c r="J8" s="68"/>
      <c r="K8" s="69"/>
      <c r="L8" s="70"/>
      <c r="N8" t="s">
        <v>309</v>
      </c>
    </row>
    <row r="9" spans="2:14" x14ac:dyDescent="0.25">
      <c r="B9" s="191"/>
      <c r="C9" s="191"/>
      <c r="D9" s="71" t="s">
        <v>299</v>
      </c>
      <c r="E9" s="72" t="s">
        <v>300</v>
      </c>
      <c r="F9" s="73" t="s">
        <v>301</v>
      </c>
      <c r="H9" s="191"/>
      <c r="I9" s="191"/>
      <c r="J9" s="71" t="s">
        <v>299</v>
      </c>
      <c r="K9" s="72" t="s">
        <v>300</v>
      </c>
      <c r="L9" s="73" t="s">
        <v>301</v>
      </c>
      <c r="N9" t="s">
        <v>310</v>
      </c>
    </row>
    <row r="10" spans="2:14" x14ac:dyDescent="0.25">
      <c r="B10" s="190" t="s">
        <v>311</v>
      </c>
      <c r="C10" s="190">
        <v>2</v>
      </c>
      <c r="D10" s="76"/>
      <c r="E10" s="68"/>
      <c r="F10" s="74" t="s">
        <v>312</v>
      </c>
      <c r="H10" s="190" t="s">
        <v>311</v>
      </c>
      <c r="I10" s="190">
        <v>2</v>
      </c>
      <c r="J10" s="76"/>
      <c r="K10" s="68"/>
      <c r="L10" s="69"/>
      <c r="N10" t="s">
        <v>313</v>
      </c>
    </row>
    <row r="11" spans="2:14" x14ac:dyDescent="0.25">
      <c r="B11" s="191"/>
      <c r="C11" s="191"/>
      <c r="D11" s="77" t="s">
        <v>314</v>
      </c>
      <c r="E11" s="71" t="s">
        <v>299</v>
      </c>
      <c r="F11" s="72" t="s">
        <v>300</v>
      </c>
      <c r="H11" s="191"/>
      <c r="I11" s="191"/>
      <c r="J11" s="77" t="s">
        <v>314</v>
      </c>
      <c r="K11" s="71" t="s">
        <v>299</v>
      </c>
      <c r="L11" s="72" t="s">
        <v>300</v>
      </c>
    </row>
    <row r="12" spans="2:14" ht="30" x14ac:dyDescent="0.25">
      <c r="B12" s="190" t="s">
        <v>315</v>
      </c>
      <c r="C12" s="190">
        <v>1</v>
      </c>
      <c r="D12" s="76"/>
      <c r="E12" s="76"/>
      <c r="F12" s="78" t="s">
        <v>316</v>
      </c>
      <c r="H12" s="190" t="s">
        <v>315</v>
      </c>
      <c r="I12" s="190">
        <v>1</v>
      </c>
      <c r="J12" s="76"/>
      <c r="K12" s="79" t="s">
        <v>317</v>
      </c>
      <c r="L12" s="80" t="s">
        <v>318</v>
      </c>
    </row>
    <row r="13" spans="2:14" x14ac:dyDescent="0.25">
      <c r="B13" s="191"/>
      <c r="C13" s="191"/>
      <c r="D13" s="77" t="s">
        <v>314</v>
      </c>
      <c r="E13" s="77" t="s">
        <v>314</v>
      </c>
      <c r="F13" s="71" t="s">
        <v>299</v>
      </c>
      <c r="H13" s="191"/>
      <c r="I13" s="191"/>
      <c r="J13" s="77" t="s">
        <v>314</v>
      </c>
      <c r="K13" s="77" t="s">
        <v>314</v>
      </c>
      <c r="L13" s="71" t="s">
        <v>299</v>
      </c>
    </row>
    <row r="14" spans="2:14" x14ac:dyDescent="0.25">
      <c r="B14" s="81"/>
      <c r="C14" s="67" t="s">
        <v>18</v>
      </c>
      <c r="D14" s="67" t="s">
        <v>319</v>
      </c>
      <c r="E14" s="67" t="s">
        <v>320</v>
      </c>
      <c r="F14" s="67" t="s">
        <v>321</v>
      </c>
      <c r="H14" s="81"/>
      <c r="I14" s="67" t="s">
        <v>18</v>
      </c>
      <c r="J14" s="67" t="s">
        <v>319</v>
      </c>
      <c r="K14" s="67" t="s">
        <v>320</v>
      </c>
      <c r="L14" s="67" t="s">
        <v>321</v>
      </c>
    </row>
    <row r="15" spans="2:14" x14ac:dyDescent="0.25">
      <c r="B15" s="81"/>
      <c r="C15" s="67" t="s">
        <v>296</v>
      </c>
      <c r="D15" s="67">
        <v>5</v>
      </c>
      <c r="E15" s="67">
        <v>10</v>
      </c>
      <c r="F15" s="67">
        <v>20</v>
      </c>
      <c r="H15" s="81"/>
      <c r="I15" s="67" t="s">
        <v>296</v>
      </c>
      <c r="J15" s="67">
        <v>5</v>
      </c>
      <c r="K15" s="67">
        <v>10</v>
      </c>
      <c r="L15" s="67">
        <v>20</v>
      </c>
    </row>
  </sheetData>
  <mergeCells count="22">
    <mergeCell ref="D3:F3"/>
    <mergeCell ref="J3:L3"/>
    <mergeCell ref="B4:B5"/>
    <mergeCell ref="C4:C5"/>
    <mergeCell ref="H4:H5"/>
    <mergeCell ref="I4:I5"/>
    <mergeCell ref="B6:B7"/>
    <mergeCell ref="C6:C7"/>
    <mergeCell ref="H6:H7"/>
    <mergeCell ref="I6:I7"/>
    <mergeCell ref="B8:B9"/>
    <mergeCell ref="C8:C9"/>
    <mergeCell ref="H8:H9"/>
    <mergeCell ref="I8:I9"/>
    <mergeCell ref="B10:B11"/>
    <mergeCell ref="C10:C11"/>
    <mergeCell ref="H10:H11"/>
    <mergeCell ref="I10:I11"/>
    <mergeCell ref="B12:B13"/>
    <mergeCell ref="C12:C13"/>
    <mergeCell ref="H12:H13"/>
    <mergeCell ref="I12:I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D11"/>
  <sheetViews>
    <sheetView zoomScale="120" zoomScaleNormal="120" workbookViewId="0">
      <selection activeCell="C11" sqref="C4:C11"/>
    </sheetView>
  </sheetViews>
  <sheetFormatPr baseColWidth="10" defaultRowHeight="15.75" x14ac:dyDescent="0.25"/>
  <cols>
    <col min="1" max="1" width="1.42578125" style="5" customWidth="1"/>
    <col min="2" max="2" width="5.5703125" style="5" customWidth="1"/>
    <col min="3" max="3" width="87.42578125" style="5" bestFit="1" customWidth="1"/>
    <col min="4" max="4" width="18.140625" style="4" bestFit="1" customWidth="1"/>
    <col min="5" max="16384" width="11.42578125" style="5"/>
  </cols>
  <sheetData>
    <row r="1" spans="2:4" ht="7.5" customHeight="1" x14ac:dyDescent="0.25"/>
    <row r="2" spans="2:4" x14ac:dyDescent="0.25">
      <c r="B2" s="195" t="s">
        <v>108</v>
      </c>
      <c r="C2" s="195"/>
      <c r="D2" s="195"/>
    </row>
    <row r="3" spans="2:4" x14ac:dyDescent="0.25">
      <c r="B3" s="9" t="s">
        <v>115</v>
      </c>
      <c r="C3" s="9" t="s">
        <v>116</v>
      </c>
      <c r="D3" s="9" t="s">
        <v>117</v>
      </c>
    </row>
    <row r="4" spans="2:4" x14ac:dyDescent="0.25">
      <c r="B4" s="6">
        <v>1</v>
      </c>
      <c r="C4" s="10" t="s">
        <v>120</v>
      </c>
      <c r="D4" s="6" t="s">
        <v>112</v>
      </c>
    </row>
    <row r="5" spans="2:4" x14ac:dyDescent="0.25">
      <c r="B5" s="6">
        <v>2</v>
      </c>
      <c r="C5" s="7" t="s">
        <v>113</v>
      </c>
      <c r="D5" s="6" t="s">
        <v>112</v>
      </c>
    </row>
    <row r="6" spans="2:4" x14ac:dyDescent="0.25">
      <c r="B6" s="6">
        <v>3</v>
      </c>
      <c r="C6" s="7" t="s">
        <v>109</v>
      </c>
      <c r="D6" s="6" t="s">
        <v>118</v>
      </c>
    </row>
    <row r="7" spans="2:4" x14ac:dyDescent="0.25">
      <c r="B7" s="6">
        <v>4</v>
      </c>
      <c r="C7" s="7" t="s">
        <v>110</v>
      </c>
      <c r="D7" s="6" t="s">
        <v>112</v>
      </c>
    </row>
    <row r="8" spans="2:4" x14ac:dyDescent="0.25">
      <c r="B8" s="6">
        <v>5</v>
      </c>
      <c r="C8" s="7" t="s">
        <v>111</v>
      </c>
      <c r="D8" s="6" t="s">
        <v>112</v>
      </c>
    </row>
    <row r="9" spans="2:4" x14ac:dyDescent="0.25">
      <c r="B9" s="6">
        <v>6</v>
      </c>
      <c r="C9" s="7" t="s">
        <v>119</v>
      </c>
      <c r="D9" s="6" t="s">
        <v>112</v>
      </c>
    </row>
    <row r="10" spans="2:4" x14ac:dyDescent="0.25">
      <c r="B10" s="6">
        <v>7</v>
      </c>
      <c r="C10" s="7" t="s">
        <v>114</v>
      </c>
      <c r="D10" s="6" t="s">
        <v>112</v>
      </c>
    </row>
    <row r="11" spans="2:4" x14ac:dyDescent="0.25">
      <c r="B11" s="6">
        <v>8</v>
      </c>
      <c r="C11" s="10" t="s">
        <v>163</v>
      </c>
      <c r="D11" s="6" t="s">
        <v>112</v>
      </c>
    </row>
  </sheetData>
  <mergeCells count="1">
    <mergeCell ref="B2:D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C67"/>
  <sheetViews>
    <sheetView topLeftCell="A59" zoomScale="120" zoomScaleNormal="120" workbookViewId="0">
      <selection activeCell="C71" sqref="C71"/>
    </sheetView>
  </sheetViews>
  <sheetFormatPr baseColWidth="10" defaultRowHeight="15.75" x14ac:dyDescent="0.25"/>
  <cols>
    <col min="1" max="1" width="1.42578125" style="5" customWidth="1"/>
    <col min="2" max="2" width="28.42578125" style="8" customWidth="1"/>
    <col min="3" max="3" width="123.7109375" style="5" bestFit="1" customWidth="1"/>
    <col min="4" max="16384" width="11.42578125" style="5"/>
  </cols>
  <sheetData>
    <row r="1" spans="1:3" x14ac:dyDescent="0.25">
      <c r="A1" s="3"/>
      <c r="B1" s="4"/>
    </row>
    <row r="2" spans="1:3" x14ac:dyDescent="0.25">
      <c r="A2" s="3"/>
      <c r="B2" s="196" t="s">
        <v>50</v>
      </c>
      <c r="C2" s="196"/>
    </row>
    <row r="3" spans="1:3" x14ac:dyDescent="0.25">
      <c r="A3" s="3"/>
      <c r="B3" s="6">
        <v>1</v>
      </c>
      <c r="C3" s="7" t="s">
        <v>51</v>
      </c>
    </row>
    <row r="4" spans="1:3" x14ac:dyDescent="0.25">
      <c r="A4" s="3"/>
      <c r="B4" s="6">
        <v>2</v>
      </c>
      <c r="C4" s="7" t="s">
        <v>52</v>
      </c>
    </row>
    <row r="5" spans="1:3" x14ac:dyDescent="0.25">
      <c r="A5" s="3"/>
      <c r="B5" s="6">
        <v>3</v>
      </c>
      <c r="C5" s="7" t="s">
        <v>53</v>
      </c>
    </row>
    <row r="6" spans="1:3" x14ac:dyDescent="0.25">
      <c r="A6" s="3"/>
      <c r="B6" s="6">
        <v>4</v>
      </c>
      <c r="C6" s="7" t="s">
        <v>54</v>
      </c>
    </row>
    <row r="7" spans="1:3" x14ac:dyDescent="0.25">
      <c r="A7" s="3"/>
      <c r="B7" s="6">
        <v>5</v>
      </c>
      <c r="C7" s="7" t="s">
        <v>55</v>
      </c>
    </row>
    <row r="8" spans="1:3" x14ac:dyDescent="0.25">
      <c r="A8" s="3"/>
      <c r="B8" s="6">
        <v>6</v>
      </c>
      <c r="C8" s="7" t="s">
        <v>56</v>
      </c>
    </row>
    <row r="9" spans="1:3" x14ac:dyDescent="0.25">
      <c r="A9" s="3"/>
      <c r="B9" s="6">
        <v>7</v>
      </c>
      <c r="C9" s="7" t="s">
        <v>57</v>
      </c>
    </row>
    <row r="10" spans="1:3" x14ac:dyDescent="0.25">
      <c r="A10" s="3"/>
      <c r="B10" s="6">
        <v>8</v>
      </c>
      <c r="C10" s="7" t="s">
        <v>58</v>
      </c>
    </row>
    <row r="11" spans="1:3" x14ac:dyDescent="0.25">
      <c r="A11" s="3"/>
      <c r="B11" s="6">
        <v>9</v>
      </c>
      <c r="C11" s="7" t="s">
        <v>59</v>
      </c>
    </row>
    <row r="12" spans="1:3" x14ac:dyDescent="0.25">
      <c r="A12" s="3"/>
      <c r="B12" s="6">
        <v>10</v>
      </c>
      <c r="C12" s="7" t="s">
        <v>60</v>
      </c>
    </row>
    <row r="13" spans="1:3" x14ac:dyDescent="0.25">
      <c r="A13" s="3"/>
      <c r="B13" s="6">
        <v>11</v>
      </c>
      <c r="C13" s="7" t="s">
        <v>61</v>
      </c>
    </row>
    <row r="14" spans="1:3" x14ac:dyDescent="0.25">
      <c r="A14" s="3"/>
      <c r="B14" s="6">
        <v>12</v>
      </c>
      <c r="C14" s="7" t="s">
        <v>62</v>
      </c>
    </row>
    <row r="15" spans="1:3" x14ac:dyDescent="0.25">
      <c r="A15" s="3"/>
      <c r="B15" s="6">
        <v>13</v>
      </c>
      <c r="C15" s="7" t="s">
        <v>63</v>
      </c>
    </row>
    <row r="16" spans="1:3" x14ac:dyDescent="0.25">
      <c r="A16" s="3"/>
      <c r="B16" s="6">
        <v>14</v>
      </c>
      <c r="C16" s="7" t="s">
        <v>64</v>
      </c>
    </row>
    <row r="17" spans="1:3" x14ac:dyDescent="0.25">
      <c r="A17" s="3"/>
      <c r="B17" s="6">
        <v>15</v>
      </c>
      <c r="C17" s="7" t="s">
        <v>65</v>
      </c>
    </row>
    <row r="18" spans="1:3" x14ac:dyDescent="0.25">
      <c r="A18" s="3"/>
      <c r="B18" s="6">
        <v>16</v>
      </c>
      <c r="C18" s="7" t="s">
        <v>66</v>
      </c>
    </row>
    <row r="19" spans="1:3" x14ac:dyDescent="0.25">
      <c r="A19" s="3"/>
      <c r="B19" s="6">
        <v>17</v>
      </c>
      <c r="C19" s="7" t="s">
        <v>67</v>
      </c>
    </row>
    <row r="20" spans="1:3" x14ac:dyDescent="0.25">
      <c r="A20" s="3"/>
      <c r="B20" s="6">
        <v>18</v>
      </c>
      <c r="C20" s="7" t="s">
        <v>68</v>
      </c>
    </row>
    <row r="21" spans="1:3" x14ac:dyDescent="0.25">
      <c r="A21" s="3"/>
      <c r="B21" s="6">
        <v>19</v>
      </c>
      <c r="C21" s="7" t="s">
        <v>69</v>
      </c>
    </row>
    <row r="22" spans="1:3" x14ac:dyDescent="0.25">
      <c r="A22" s="3"/>
      <c r="B22" s="6">
        <v>20</v>
      </c>
      <c r="C22" s="7" t="s">
        <v>70</v>
      </c>
    </row>
    <row r="23" spans="1:3" x14ac:dyDescent="0.25">
      <c r="A23" s="3"/>
      <c r="B23" s="6">
        <v>21</v>
      </c>
      <c r="C23" s="7" t="s">
        <v>71</v>
      </c>
    </row>
    <row r="24" spans="1:3" x14ac:dyDescent="0.25">
      <c r="A24" s="3"/>
      <c r="B24" s="6">
        <v>22</v>
      </c>
      <c r="C24" s="7" t="s">
        <v>72</v>
      </c>
    </row>
    <row r="25" spans="1:3" x14ac:dyDescent="0.25">
      <c r="A25" s="3"/>
      <c r="B25" s="6">
        <v>23</v>
      </c>
      <c r="C25" s="7" t="s">
        <v>73</v>
      </c>
    </row>
    <row r="26" spans="1:3" x14ac:dyDescent="0.25">
      <c r="B26" s="6">
        <v>24</v>
      </c>
      <c r="C26" s="7" t="s">
        <v>74</v>
      </c>
    </row>
    <row r="27" spans="1:3" x14ac:dyDescent="0.25">
      <c r="B27" s="6">
        <v>25</v>
      </c>
      <c r="C27" s="7" t="s">
        <v>75</v>
      </c>
    </row>
    <row r="28" spans="1:3" x14ac:dyDescent="0.25">
      <c r="B28" s="6">
        <v>26</v>
      </c>
      <c r="C28" s="7" t="s">
        <v>76</v>
      </c>
    </row>
    <row r="29" spans="1:3" x14ac:dyDescent="0.25">
      <c r="B29" s="6">
        <v>27</v>
      </c>
      <c r="C29" s="7" t="s">
        <v>77</v>
      </c>
    </row>
    <row r="30" spans="1:3" x14ac:dyDescent="0.25">
      <c r="B30" s="6">
        <v>28</v>
      </c>
      <c r="C30" s="7" t="s">
        <v>78</v>
      </c>
    </row>
    <row r="31" spans="1:3" x14ac:dyDescent="0.25">
      <c r="B31" s="6">
        <v>29</v>
      </c>
      <c r="C31" s="7" t="s">
        <v>79</v>
      </c>
    </row>
    <row r="32" spans="1:3" x14ac:dyDescent="0.25">
      <c r="B32" s="6">
        <v>30</v>
      </c>
      <c r="C32" s="7" t="s">
        <v>80</v>
      </c>
    </row>
    <row r="33" spans="2:3" x14ac:dyDescent="0.25">
      <c r="B33" s="6">
        <v>31</v>
      </c>
      <c r="C33" s="7" t="s">
        <v>81</v>
      </c>
    </row>
    <row r="34" spans="2:3" x14ac:dyDescent="0.25">
      <c r="B34" s="6">
        <v>32</v>
      </c>
      <c r="C34" s="7" t="s">
        <v>82</v>
      </c>
    </row>
    <row r="35" spans="2:3" x14ac:dyDescent="0.25">
      <c r="B35" s="6">
        <v>33</v>
      </c>
      <c r="C35" s="7" t="s">
        <v>83</v>
      </c>
    </row>
    <row r="36" spans="2:3" x14ac:dyDescent="0.25">
      <c r="B36" s="6">
        <v>34</v>
      </c>
      <c r="C36" s="7" t="s">
        <v>84</v>
      </c>
    </row>
    <row r="37" spans="2:3" x14ac:dyDescent="0.25">
      <c r="B37" s="6">
        <v>35</v>
      </c>
      <c r="C37" s="7" t="s">
        <v>85</v>
      </c>
    </row>
    <row r="38" spans="2:3" x14ac:dyDescent="0.25">
      <c r="B38" s="6">
        <v>36</v>
      </c>
      <c r="C38" s="7" t="s">
        <v>86</v>
      </c>
    </row>
    <row r="39" spans="2:3" x14ac:dyDescent="0.25">
      <c r="B39" s="6">
        <v>37</v>
      </c>
      <c r="C39" s="7" t="s">
        <v>87</v>
      </c>
    </row>
    <row r="40" spans="2:3" x14ac:dyDescent="0.25">
      <c r="B40" s="6">
        <v>38</v>
      </c>
      <c r="C40" s="7" t="s">
        <v>88</v>
      </c>
    </row>
    <row r="41" spans="2:3" x14ac:dyDescent="0.25">
      <c r="B41" s="6">
        <v>39</v>
      </c>
      <c r="C41" s="7" t="s">
        <v>89</v>
      </c>
    </row>
    <row r="42" spans="2:3" x14ac:dyDescent="0.25">
      <c r="B42" s="6">
        <v>40</v>
      </c>
      <c r="C42" s="7" t="s">
        <v>90</v>
      </c>
    </row>
    <row r="43" spans="2:3" x14ac:dyDescent="0.25">
      <c r="B43" s="6">
        <v>41</v>
      </c>
      <c r="C43" s="7" t="s">
        <v>91</v>
      </c>
    </row>
    <row r="44" spans="2:3" x14ac:dyDescent="0.25">
      <c r="B44" s="6">
        <v>42</v>
      </c>
      <c r="C44" s="7" t="s">
        <v>92</v>
      </c>
    </row>
    <row r="45" spans="2:3" x14ac:dyDescent="0.25">
      <c r="B45" s="6">
        <v>43</v>
      </c>
      <c r="C45" s="7" t="s">
        <v>93</v>
      </c>
    </row>
    <row r="46" spans="2:3" x14ac:dyDescent="0.25">
      <c r="B46" s="6">
        <v>44</v>
      </c>
      <c r="C46" s="7" t="s">
        <v>94</v>
      </c>
    </row>
    <row r="47" spans="2:3" x14ac:dyDescent="0.25">
      <c r="B47" s="6">
        <v>45</v>
      </c>
      <c r="C47" s="7" t="s">
        <v>95</v>
      </c>
    </row>
    <row r="48" spans="2:3" x14ac:dyDescent="0.25">
      <c r="B48" s="6">
        <v>46</v>
      </c>
      <c r="C48" s="7" t="s">
        <v>96</v>
      </c>
    </row>
    <row r="49" spans="2:3" x14ac:dyDescent="0.25">
      <c r="B49" s="6">
        <v>47</v>
      </c>
      <c r="C49" s="7" t="s">
        <v>97</v>
      </c>
    </row>
    <row r="50" spans="2:3" x14ac:dyDescent="0.25">
      <c r="B50" s="6">
        <v>48</v>
      </c>
      <c r="C50" s="7" t="s">
        <v>98</v>
      </c>
    </row>
    <row r="51" spans="2:3" x14ac:dyDescent="0.25">
      <c r="B51" s="6">
        <v>49</v>
      </c>
      <c r="C51" s="7" t="s">
        <v>99</v>
      </c>
    </row>
    <row r="52" spans="2:3" x14ac:dyDescent="0.25">
      <c r="B52" s="6">
        <v>50</v>
      </c>
      <c r="C52" s="7" t="s">
        <v>100</v>
      </c>
    </row>
    <row r="53" spans="2:3" x14ac:dyDescent="0.25">
      <c r="B53" s="6">
        <v>51</v>
      </c>
      <c r="C53" s="7" t="s">
        <v>101</v>
      </c>
    </row>
    <row r="54" spans="2:3" x14ac:dyDescent="0.25">
      <c r="B54" s="6">
        <v>52</v>
      </c>
      <c r="C54" s="7" t="s">
        <v>102</v>
      </c>
    </row>
    <row r="55" spans="2:3" x14ac:dyDescent="0.25">
      <c r="B55" s="6">
        <v>53</v>
      </c>
      <c r="C55" s="7" t="s">
        <v>103</v>
      </c>
    </row>
    <row r="56" spans="2:3" x14ac:dyDescent="0.25">
      <c r="B56" s="6">
        <v>54</v>
      </c>
      <c r="C56" s="7" t="s">
        <v>104</v>
      </c>
    </row>
    <row r="57" spans="2:3" x14ac:dyDescent="0.25">
      <c r="B57" s="6">
        <v>55</v>
      </c>
      <c r="C57" s="7" t="s">
        <v>105</v>
      </c>
    </row>
    <row r="58" spans="2:3" x14ac:dyDescent="0.25">
      <c r="B58" s="6">
        <v>56</v>
      </c>
      <c r="C58" s="7" t="s">
        <v>106</v>
      </c>
    </row>
    <row r="59" spans="2:3" x14ac:dyDescent="0.25">
      <c r="B59" s="6">
        <v>57</v>
      </c>
      <c r="C59" s="7" t="s">
        <v>107</v>
      </c>
    </row>
    <row r="60" spans="2:3" x14ac:dyDescent="0.25">
      <c r="C60" s="11" t="s">
        <v>130</v>
      </c>
    </row>
    <row r="61" spans="2:3" x14ac:dyDescent="0.25">
      <c r="C61" s="11" t="s">
        <v>131</v>
      </c>
    </row>
    <row r="62" spans="2:3" x14ac:dyDescent="0.25">
      <c r="C62" s="11" t="s">
        <v>132</v>
      </c>
    </row>
    <row r="63" spans="2:3" x14ac:dyDescent="0.25">
      <c r="C63" s="11" t="s">
        <v>133</v>
      </c>
    </row>
    <row r="64" spans="2:3" x14ac:dyDescent="0.25">
      <c r="C64" s="11" t="s">
        <v>134</v>
      </c>
    </row>
    <row r="65" spans="3:3" x14ac:dyDescent="0.25">
      <c r="C65" s="11" t="s">
        <v>135</v>
      </c>
    </row>
    <row r="66" spans="3:3" x14ac:dyDescent="0.25">
      <c r="C66" s="11" t="s">
        <v>136</v>
      </c>
    </row>
    <row r="67" spans="3:3" x14ac:dyDescent="0.25">
      <c r="C67" s="21" t="s">
        <v>187</v>
      </c>
    </row>
  </sheetData>
  <mergeCells count="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Agenda</vt:lpstr>
      <vt:lpstr>Matriz </vt:lpstr>
      <vt:lpstr>C. Actualizaciones </vt:lpstr>
      <vt:lpstr>MAPA</vt:lpstr>
      <vt:lpstr>Posibles_Consecuencias</vt:lpstr>
      <vt:lpstr>Posibles_Controles</vt:lpstr>
      <vt:lpstr>'Matriz '!Área_de_impresión</vt:lpstr>
      <vt:lpstr>'Matriz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uis24</dc:creator>
  <cp:lastModifiedBy>UIS</cp:lastModifiedBy>
  <cp:lastPrinted>2020-01-24T21:35:04Z</cp:lastPrinted>
  <dcterms:created xsi:type="dcterms:W3CDTF">2016-10-31T15:36:11Z</dcterms:created>
  <dcterms:modified xsi:type="dcterms:W3CDTF">2024-01-26T15:14:05Z</dcterms:modified>
</cp:coreProperties>
</file>