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omments17.xml" ContentType="application/vnd.openxmlformats-officedocument.spreadsheetml.comments+xml"/>
  <Override PartName="/xl/drawings/drawing26.xml" ContentType="application/vnd.openxmlformats-officedocument.drawing+xml"/>
  <Override PartName="/xl/comments18.xml" ContentType="application/vnd.openxmlformats-officedocument.spreadsheetml.comments+xml"/>
  <Override PartName="/xl/drawings/drawing27.xml" ContentType="application/vnd.openxmlformats-officedocument.drawing+xml"/>
  <Override PartName="/xl/comments19.xml" ContentType="application/vnd.openxmlformats-officedocument.spreadsheetml.comments+xml"/>
  <Override PartName="/xl/drawings/drawing28.xml" ContentType="application/vnd.openxmlformats-officedocument.drawing+xml"/>
  <Override PartName="/xl/comments20.xml" ContentType="application/vnd.openxmlformats-officedocument.spreadsheetml.comments+xml"/>
  <Override PartName="/xl/drawings/drawing29.xml" ContentType="application/vnd.openxmlformats-officedocument.drawing+xml"/>
  <Override PartName="/xl/comments21.xml" ContentType="application/vnd.openxmlformats-officedocument.spreadsheetml.comments+xml"/>
  <Override PartName="/xl/drawings/drawing30.xml" ContentType="application/vnd.openxmlformats-officedocument.drawing+xml"/>
  <Override PartName="/xl/comments22.xml" ContentType="application/vnd.openxmlformats-officedocument.spreadsheetml.comments+xml"/>
  <Override PartName="/xl/drawings/drawing31.xml" ContentType="application/vnd.openxmlformats-officedocument.drawing+xml"/>
  <Override PartName="/xl/comments23.xml" ContentType="application/vnd.openxmlformats-officedocument.spreadsheetml.comments+xml"/>
  <Override PartName="/xl/drawings/drawing32.xml" ContentType="application/vnd.openxmlformats-officedocument.drawing+xml"/>
  <Override PartName="/xl/comments24.xml" ContentType="application/vnd.openxmlformats-officedocument.spreadsheetml.comments+xml"/>
  <Override PartName="/xl/drawings/drawing33.xml" ContentType="application/vnd.openxmlformats-officedocument.drawing+xml"/>
  <Override PartName="/xl/comments25.xml" ContentType="application/vnd.openxmlformats-officedocument.spreadsheetml.comments+xml"/>
  <Override PartName="/xl/drawings/drawing34.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18"/>
  <workbookPr/>
  <mc:AlternateContent xmlns:mc="http://schemas.openxmlformats.org/markup-compatibility/2006">
    <mc:Choice Requires="x15">
      <x15ac:absPath xmlns:x15ac="http://schemas.microsoft.com/office/spreadsheetml/2010/11/ac" url="C:\Users\usuario\OneDrive - Universidad Industrial de Santander\000 Control Tareas DCIEG\009 Riesgos controles\"/>
    </mc:Choice>
  </mc:AlternateContent>
  <xr:revisionPtr revIDLastSave="0" documentId="8_{0F81E536-28AC-4837-B806-A952556898FE}" xr6:coauthVersionLast="47" xr6:coauthVersionMax="47" xr10:uidLastSave="{00000000-0000-0000-0000-000000000000}"/>
  <bookViews>
    <workbookView xWindow="0" yWindow="0" windowWidth="28800" windowHeight="12330" tabRatio="897" xr2:uid="{00000000-000D-0000-FFFF-FFFF00000000}"/>
  </bookViews>
  <sheets>
    <sheet name="Contenido" sheetId="4" r:id="rId1"/>
    <sheet name="Objetivo - Metodología " sheetId="2" r:id="rId2"/>
    <sheet name="Procesos UIS " sheetId="5" r:id="rId3"/>
    <sheet name="Consolidado Seguimiento" sheetId="6" r:id="rId4"/>
    <sheet name="Comparativo " sheetId="7" r:id="rId5"/>
    <sheet name="Indicadores riesgos " sheetId="8" state="hidden" r:id="rId6"/>
    <sheet name="MR Consolidado " sheetId="43" r:id="rId7"/>
    <sheet name="Evolución Adm Riesgos+O.Mejora" sheetId="44" r:id="rId8"/>
    <sheet name="Informe general " sheetId="42" r:id="rId9"/>
    <sheet name="Dirección Institucional " sheetId="37" r:id="rId10"/>
    <sheet name="Planeación " sheetId="20" r:id="rId11"/>
    <sheet name="Seguimiento Institucional " sheetId="38" r:id="rId12"/>
    <sheet name="G. Calidad Acad." sheetId="28" r:id="rId13"/>
    <sheet name="Formación " sheetId="27" r:id="rId14"/>
    <sheet name="Investigación " sheetId="19" r:id="rId15"/>
    <sheet name="Extensión " sheetId="18" r:id="rId16"/>
    <sheet name="Consultorio Jurídico " sheetId="16" r:id="rId17"/>
    <sheet name="Instituto de Lenguas " sheetId="17" r:id="rId18"/>
    <sheet name="Admisiones" sheetId="22" r:id="rId19"/>
    <sheet name="Contratación " sheetId="15" r:id="rId20"/>
    <sheet name="Jurídico " sheetId="25" r:id="rId21"/>
    <sheet name="R. Exteriores" sheetId="34" r:id="rId22"/>
    <sheet name="Biblioteca" sheetId="14" r:id="rId23"/>
    <sheet name="Financiero " sheetId="31" r:id="rId24"/>
    <sheet name="Publicaciones " sheetId="35" r:id="rId25"/>
    <sheet name="Sistemas I y T" sheetId="24" r:id="rId26"/>
    <sheet name="Bienestar " sheetId="29" r:id="rId27"/>
    <sheet name="G. Cultural " sheetId="23" r:id="rId28"/>
    <sheet name="Recursos Físicos " sheetId="33" r:id="rId29"/>
    <sheet name="Talento Humano " sheetId="26" r:id="rId30"/>
    <sheet name="Comunicación I" sheetId="30" r:id="rId31"/>
    <sheet name="G. Documental " sheetId="32" r:id="rId32"/>
    <sheet name="R. Tecnológicos " sheetId="21" r:id="rId33"/>
    <sheet name="UISALUD" sheetId="36" r:id="rId34"/>
  </sheets>
  <definedNames>
    <definedName name="_xlnm._FilterDatabase" localSheetId="26" hidden="1">'Bienestar '!#REF!</definedName>
    <definedName name="_xlnm.Print_Area" localSheetId="4">'Comparativo '!$A$1:$H$42</definedName>
    <definedName name="_xlnm.Print_Area" localSheetId="3">'Consolidado Seguimiento'!$A$1:$P$44</definedName>
    <definedName name="_xlnm.Print_Area" localSheetId="0">Contenido!$A$1:$E$25</definedName>
    <definedName name="_xlnm.Print_Area" localSheetId="5">'Indicadores riesgos '!$A$1:$I$41</definedName>
    <definedName name="_xlnm.Print_Area" localSheetId="8">'Informe general '!$A$1:$O$59</definedName>
    <definedName name="_xlnm.Print_Area" localSheetId="1">'Objetivo - Metodología '!$A$1:$E$26</definedName>
    <definedName name="_xlnm.Print_Area" localSheetId="2">'Procesos UIS '!$A$1:$E$38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44" l="1"/>
  <c r="B1" i="44"/>
  <c r="E74" i="44"/>
  <c r="J74" i="44" s="1"/>
  <c r="E71" i="44"/>
  <c r="J71" i="44" s="1"/>
  <c r="E69" i="44"/>
  <c r="J69" i="44" s="1"/>
  <c r="E60" i="44"/>
  <c r="J60" i="44" s="1"/>
  <c r="E57" i="44"/>
  <c r="J57" i="44" s="1"/>
  <c r="E50" i="44"/>
  <c r="J50" i="44" s="1"/>
  <c r="E46" i="44"/>
  <c r="J46" i="44" s="1"/>
  <c r="E33" i="44"/>
  <c r="J33" i="44" s="1"/>
  <c r="E27" i="44"/>
  <c r="J27" i="44" s="1"/>
  <c r="E23" i="44"/>
  <c r="J23" i="44" s="1"/>
  <c r="J80" i="44" l="1"/>
  <c r="H28" i="42" l="1"/>
  <c r="M27" i="21"/>
  <c r="L28" i="24"/>
  <c r="B15" i="16"/>
  <c r="L15" i="16"/>
  <c r="K15" i="16"/>
  <c r="M53" i="20"/>
  <c r="N19" i="6"/>
  <c r="N34" i="6"/>
  <c r="B28" i="24"/>
  <c r="E42" i="7"/>
  <c r="L45" i="32"/>
  <c r="K45" i="32"/>
  <c r="B45" i="32"/>
  <c r="L20" i="30"/>
  <c r="K20" i="30"/>
  <c r="B20" i="30"/>
  <c r="O41" i="26"/>
  <c r="N38" i="6" s="1"/>
  <c r="L33" i="33"/>
  <c r="N37" i="6"/>
  <c r="B33" i="33"/>
  <c r="I37" i="6" s="1"/>
  <c r="K33" i="33"/>
  <c r="J37" i="6" s="1"/>
  <c r="L20" i="23"/>
  <c r="L61" i="29"/>
  <c r="B61" i="29"/>
  <c r="B26" i="35"/>
  <c r="L26" i="35"/>
  <c r="K26" i="35"/>
  <c r="B61" i="14"/>
  <c r="K35" i="34"/>
  <c r="K22" i="15"/>
  <c r="B22" i="15"/>
  <c r="L15" i="22"/>
  <c r="K15" i="22"/>
  <c r="B15" i="22"/>
  <c r="A2" i="19"/>
  <c r="L62" i="38"/>
  <c r="B62" i="38"/>
  <c r="J19" i="38"/>
  <c r="J20" i="38"/>
  <c r="J35" i="38" s="1"/>
  <c r="J33" i="38"/>
  <c r="J34" i="38"/>
  <c r="K19" i="38"/>
  <c r="K20" i="38"/>
  <c r="B53" i="20"/>
  <c r="L53" i="20"/>
  <c r="K39" i="37" l="1"/>
  <c r="L39" i="37"/>
  <c r="B39" i="37"/>
  <c r="A2" i="36" l="1"/>
  <c r="A1" i="36"/>
  <c r="A2" i="21"/>
  <c r="A1" i="21"/>
  <c r="A2" i="32"/>
  <c r="A1" i="32"/>
  <c r="A2" i="30"/>
  <c r="A1" i="30"/>
  <c r="A2" i="26"/>
  <c r="A1" i="26"/>
  <c r="A2" i="33"/>
  <c r="A1" i="33"/>
  <c r="A2" i="23"/>
  <c r="A1" i="23"/>
  <c r="A2" i="29"/>
  <c r="A1" i="29"/>
  <c r="A2" i="24"/>
  <c r="A1" i="24"/>
  <c r="A2" i="35"/>
  <c r="A1" i="35"/>
  <c r="A2" i="31"/>
  <c r="A1" i="31"/>
  <c r="A2" i="14"/>
  <c r="A1" i="14"/>
  <c r="A2" i="34"/>
  <c r="A1" i="34"/>
  <c r="A2" i="25"/>
  <c r="A1" i="25"/>
  <c r="A2" i="15"/>
  <c r="A1" i="15"/>
  <c r="A2" i="22"/>
  <c r="A1" i="22"/>
  <c r="A2" i="17"/>
  <c r="A1" i="17"/>
  <c r="A2" i="16"/>
  <c r="A1" i="16"/>
  <c r="A2" i="18"/>
  <c r="A1" i="18"/>
  <c r="A1" i="19"/>
  <c r="A2" i="27"/>
  <c r="A1" i="27"/>
  <c r="A2" i="28"/>
  <c r="A1" i="28"/>
  <c r="A2" i="38"/>
  <c r="A1" i="38"/>
  <c r="A2" i="20"/>
  <c r="A1" i="20"/>
  <c r="A1" i="37"/>
  <c r="A2" i="37"/>
  <c r="K35" i="38" l="1"/>
  <c r="J49" i="38"/>
  <c r="K33" i="38"/>
  <c r="K34" i="38"/>
  <c r="J36" i="38"/>
  <c r="K38" i="38"/>
  <c r="L22" i="15" l="1"/>
  <c r="N28" i="6" s="1"/>
  <c r="F27" i="7" s="1"/>
  <c r="I28" i="6"/>
  <c r="H43" i="6" l="1"/>
  <c r="B46" i="42" s="1"/>
  <c r="N42" i="6"/>
  <c r="N41" i="6"/>
  <c r="F40" i="7" s="1"/>
  <c r="L27" i="21"/>
  <c r="B27" i="21"/>
  <c r="N40" i="6"/>
  <c r="F39" i="7" s="1"/>
  <c r="N39" i="6"/>
  <c r="F38" i="7" s="1"/>
  <c r="B41" i="26"/>
  <c r="F37" i="7"/>
  <c r="F41" i="7" l="1"/>
  <c r="F36" i="7"/>
  <c r="N36" i="6"/>
  <c r="F35" i="7" s="1"/>
  <c r="K20" i="23"/>
  <c r="B20" i="23"/>
  <c r="I36" i="6" s="1"/>
  <c r="I35" i="6"/>
  <c r="N35" i="6"/>
  <c r="F34" i="7" s="1"/>
  <c r="J35" i="6"/>
  <c r="F33" i="7" l="1"/>
  <c r="N33" i="6"/>
  <c r="F32" i="7" s="1"/>
  <c r="J33" i="6"/>
  <c r="I33" i="6"/>
  <c r="L18" i="31"/>
  <c r="N32" i="6" s="1"/>
  <c r="F31" i="7" s="1"/>
  <c r="K18" i="31"/>
  <c r="B18" i="31"/>
  <c r="L61" i="14"/>
  <c r="N31" i="6" s="1"/>
  <c r="F30" i="7" s="1"/>
  <c r="J31" i="6"/>
  <c r="I31" i="6"/>
  <c r="L35" i="34"/>
  <c r="N30" i="6" s="1"/>
  <c r="F29" i="7" s="1"/>
  <c r="J30" i="6"/>
  <c r="B35" i="34"/>
  <c r="I30" i="6" s="1"/>
  <c r="L16" i="25"/>
  <c r="N29" i="6" s="1"/>
  <c r="F28" i="7" s="1"/>
  <c r="K16" i="25"/>
  <c r="J29" i="6" s="1"/>
  <c r="B16" i="25"/>
  <c r="I29" i="6" s="1"/>
  <c r="N27" i="6"/>
  <c r="F26" i="7" s="1"/>
  <c r="J27" i="6"/>
  <c r="I27" i="6"/>
  <c r="L32" i="17"/>
  <c r="N26" i="6" s="1"/>
  <c r="F25" i="7" s="1"/>
  <c r="K32" i="17"/>
  <c r="J26" i="6" s="1"/>
  <c r="B32" i="17"/>
  <c r="I26" i="6" s="1"/>
  <c r="N25" i="6"/>
  <c r="F24" i="7" s="1"/>
  <c r="J25" i="6"/>
  <c r="I25" i="6"/>
  <c r="L13" i="18"/>
  <c r="N24" i="6" s="1"/>
  <c r="F23" i="7" s="1"/>
  <c r="B13" i="18"/>
  <c r="I24" i="6" s="1"/>
  <c r="K13" i="18"/>
  <c r="J24" i="6" s="1"/>
  <c r="L15" i="19"/>
  <c r="N23" i="6" s="1"/>
  <c r="F22" i="7" s="1"/>
  <c r="K15" i="19"/>
  <c r="J23" i="6" s="1"/>
  <c r="B15" i="19"/>
  <c r="I23" i="6" s="1"/>
  <c r="L28" i="27"/>
  <c r="N22" i="6" s="1"/>
  <c r="F21" i="7" s="1"/>
  <c r="K28" i="27"/>
  <c r="J22" i="6" s="1"/>
  <c r="B28" i="27"/>
  <c r="I22" i="6" s="1"/>
  <c r="K20" i="28"/>
  <c r="J21" i="6" s="1"/>
  <c r="L20" i="28"/>
  <c r="N21" i="6" s="1"/>
  <c r="F20" i="7" s="1"/>
  <c r="B20" i="28"/>
  <c r="I21" i="6" s="1"/>
  <c r="M62" i="38"/>
  <c r="N20" i="6" s="1"/>
  <c r="F19" i="7" s="1"/>
  <c r="I20" i="6"/>
  <c r="F18" i="7"/>
  <c r="N18" i="6"/>
  <c r="K43" i="6"/>
  <c r="L43" i="6"/>
  <c r="M43" i="6"/>
  <c r="F17" i="7" l="1"/>
  <c r="N43" i="6"/>
  <c r="F30" i="42" s="1"/>
  <c r="F42" i="7"/>
  <c r="J43" i="6" l="1"/>
  <c r="E30" i="42" s="1"/>
  <c r="I18" i="6" l="1"/>
  <c r="I43" i="6" s="1"/>
  <c r="B30" i="42" s="1"/>
  <c r="B2" i="42" l="1"/>
  <c r="B28" i="42" s="1"/>
  <c r="B1" i="42"/>
  <c r="G41" i="8"/>
  <c r="B2" i="8"/>
  <c r="B1" i="8"/>
  <c r="B2" i="7"/>
  <c r="B1" i="7"/>
  <c r="B2" i="6"/>
  <c r="B1" i="6"/>
  <c r="B2" i="5"/>
  <c r="B1" i="5"/>
  <c r="B2" i="2"/>
  <c r="B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G29" authorId="0" shapeId="0" xr:uid="{00000000-0006-0000-0500-000001000000}">
      <text>
        <r>
          <rPr>
            <b/>
            <sz val="9"/>
            <color indexed="81"/>
            <rFont val="Tahoma"/>
            <family val="2"/>
          </rPr>
          <t>usuario:</t>
        </r>
        <r>
          <rPr>
            <sz val="9"/>
            <color indexed="81"/>
            <rFont val="Tahoma"/>
            <family val="2"/>
          </rPr>
          <t xml:space="preserve">
3 central 
3 en algunas sedes </t>
        </r>
      </text>
    </comment>
    <comment ref="G33" authorId="0" shapeId="0" xr:uid="{00000000-0006-0000-0500-000002000000}">
      <text>
        <r>
          <rPr>
            <b/>
            <sz val="9"/>
            <color indexed="81"/>
            <rFont val="Tahoma"/>
            <family val="2"/>
          </rPr>
          <t>usuario:</t>
        </r>
        <r>
          <rPr>
            <sz val="9"/>
            <color indexed="81"/>
            <rFont val="Tahoma"/>
            <family val="2"/>
          </rPr>
          <t xml:space="preserve">
1 central 
1 sede 
</t>
        </r>
      </text>
    </comment>
    <comment ref="G34" authorId="0" shapeId="0" xr:uid="{00000000-0006-0000-0500-000003000000}">
      <text>
        <r>
          <rPr>
            <b/>
            <sz val="9"/>
            <color indexed="81"/>
            <rFont val="Tahoma"/>
            <family val="2"/>
          </rPr>
          <t>usuario:</t>
        </r>
        <r>
          <rPr>
            <sz val="9"/>
            <color indexed="81"/>
            <rFont val="Tahoma"/>
            <family val="2"/>
          </rPr>
          <t xml:space="preserve">
1 central 
1 sede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0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2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21" authorId="0" shapeId="0" xr:uid="{00000000-0006-0000-1200-000002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29" authorId="0" shapeId="0" xr:uid="{00000000-0006-0000-1200-000003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9" authorId="0" shapeId="0" xr:uid="{00000000-0006-0000-13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D8" authorId="0" shapeId="0" xr:uid="{00000000-0006-0000-14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5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6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70" authorId="0" shapeId="0" xr:uid="{00000000-0006-0000-1600-000002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78" authorId="0" shapeId="0" xr:uid="{00000000-0006-0000-1600-000003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116" authorId="0" shapeId="0" xr:uid="{00000000-0006-0000-1600-000004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155" authorId="0" shapeId="0" xr:uid="{00000000-0006-0000-1600-000005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7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8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9" authorId="0" shapeId="0" xr:uid="{00000000-0006-0000-19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A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D34" authorId="0" shapeId="0" xr:uid="{00000000-0006-0000-0700-000001000000}">
      <text>
        <r>
          <rPr>
            <b/>
            <sz val="9"/>
            <color indexed="81"/>
            <rFont val="Tahoma"/>
            <family val="2"/>
          </rPr>
          <t>usuario:</t>
        </r>
        <r>
          <rPr>
            <sz val="9"/>
            <color indexed="81"/>
            <rFont val="Tahoma"/>
            <family val="2"/>
          </rPr>
          <t xml:space="preserve">
Establece los principios básicos y el marco general de actuación para el control y la gestión de los riesgos de toda naturaleza a los que se enfrenta la institución.</t>
        </r>
      </text>
    </comment>
    <comment ref="D35" authorId="0" shapeId="0" xr:uid="{00000000-0006-0000-0700-000002000000}">
      <text>
        <r>
          <rPr>
            <b/>
            <sz val="9"/>
            <color indexed="81"/>
            <rFont val="Tahoma"/>
            <family val="2"/>
          </rPr>
          <t>usuario:</t>
        </r>
        <r>
          <rPr>
            <sz val="9"/>
            <color indexed="81"/>
            <rFont val="Tahoma"/>
            <family val="2"/>
          </rPr>
          <t xml:space="preserve">
Establece el ámbito de aplicación de los lineamientos, el cual debe abarcar todos los procesos de la institución. Se sugiere incluir a todas las seccionales o sedes que la institución pueda tener en diferentes ubicaciones geográficas, con el fin de garantizar un adecuado conocimiento y control de los riesgos en todos los niveles.</t>
        </r>
      </text>
    </comment>
    <comment ref="D36" authorId="0" shapeId="0" xr:uid="{00000000-0006-0000-0700-000003000000}">
      <text>
        <r>
          <rPr>
            <b/>
            <sz val="9"/>
            <color indexed="81"/>
            <rFont val="Tahoma"/>
            <family val="2"/>
          </rPr>
          <t>usuario:</t>
        </r>
        <r>
          <rPr>
            <sz val="9"/>
            <color indexed="81"/>
            <rFont val="Tahoma"/>
            <family val="2"/>
          </rPr>
          <t xml:space="preserve">
Establece “los niveles aceptables de desviación relativa a la consecución de los objetivos” (NTC GTC 137 Numeral 3.7.16), los mismos están asociados a la estrategia de la entidad y pueden considerarse para cada uno de los procesos. Los riesgos de corrupción son inaceptables.</t>
        </r>
      </text>
    </comment>
    <comment ref="D37" authorId="0" shapeId="0" xr:uid="{00000000-0006-0000-0700-000004000000}">
      <text>
        <r>
          <rPr>
            <b/>
            <sz val="9"/>
            <color indexed="81"/>
            <rFont val="Tahoma"/>
            <family val="2"/>
          </rPr>
          <t>usuario:</t>
        </r>
        <r>
          <rPr>
            <sz val="9"/>
            <color indexed="81"/>
            <rFont val="Tahoma"/>
            <family val="2"/>
          </rPr>
          <t xml:space="preserve">
Aquellos relacionados con la administración del riesgo y con los temas que el manual o guía desarrollen y sean relevantes para que todos los funcionarios entiendan su contenido y aplicación</t>
        </r>
      </text>
    </comment>
    <comment ref="D49" authorId="0" shapeId="0" xr:uid="{00000000-0006-0000-0700-000005000000}">
      <text>
        <r>
          <rPr>
            <b/>
            <sz val="9"/>
            <color indexed="81"/>
            <rFont val="Tahoma"/>
            <family val="2"/>
          </rPr>
          <t>usuario:</t>
        </r>
        <r>
          <rPr>
            <sz val="9"/>
            <color indexed="81"/>
            <rFont val="Tahoma"/>
            <family val="2"/>
          </rPr>
          <t xml:space="preserve">
Le corresponde a la primera línea de defensa identificar los activos en cada proceso. 
Ejemplo: 
</t>
        </r>
        <r>
          <rPr>
            <b/>
            <sz val="9"/>
            <color indexed="81"/>
            <rFont val="Tahoma"/>
            <family val="2"/>
          </rPr>
          <t>Análisis de los objetivos estratégicos</t>
        </r>
        <r>
          <rPr>
            <sz val="9"/>
            <color indexed="81"/>
            <rFont val="Tahoma"/>
            <family val="2"/>
          </rPr>
          <t xml:space="preserve">
Son activos elementos que utiliza la organización para funcionar en el entorno digital tales como: Aplicaciones de la organización, servicios web, redes, información física o digital, tecnologías de información -TI, tecnologías de operación -TO.
</t>
        </r>
        <r>
          <rPr>
            <b/>
            <sz val="9"/>
            <color indexed="81"/>
            <rFont val="Tahoma"/>
            <family val="2"/>
          </rPr>
          <t>Análisis de los objetivos de proceso</t>
        </r>
        <r>
          <rPr>
            <sz val="9"/>
            <color indexed="81"/>
            <rFont val="Tahoma"/>
            <family val="2"/>
          </rPr>
          <t xml:space="preserve">
Determinar qué es lo más importante que cada entidad y sus procesos poseen (sean bases de datos, unos archivos, servidores web o aplicaciones claves para que la entidad pueda prestar sus servicios.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B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C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D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E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9" authorId="0" shapeId="0" xr:uid="{00000000-0006-0000-1F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20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21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7" authorId="0" shapeId="0" xr:uid="{00000000-0006-0000-09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0A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0B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0C00-000001000000}">
      <text>
        <r>
          <rPr>
            <sz val="9"/>
            <color indexed="81"/>
            <rFont val="Tahoma"/>
            <family val="2"/>
          </rPr>
          <t>Tener en cuenta que la materialización del riesgo se da al no existir controles apropiados que impidan el cumplimiento de los objetivos o actividades del proceso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D8" authorId="0" shapeId="0" xr:uid="{00000000-0006-0000-0D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0E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0F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sharedStrings.xml><?xml version="1.0" encoding="utf-8"?>
<sst xmlns="http://schemas.openxmlformats.org/spreadsheetml/2006/main" count="9792" uniqueCount="4267">
  <si>
    <t xml:space="preserve">INFORME DE SEGUIMIENTO 
ADMINISTRACIÓN DE RIESGOS </t>
  </si>
  <si>
    <t>2022 -  2023</t>
  </si>
  <si>
    <t>CONTENIDO</t>
  </si>
  <si>
    <t xml:space="preserve">Objetivo </t>
  </si>
  <si>
    <t xml:space="preserve">Metodología </t>
  </si>
  <si>
    <t xml:space="preserve">Desarrollo </t>
  </si>
  <si>
    <t xml:space="preserve">Procesos de la Universidad </t>
  </si>
  <si>
    <t xml:space="preserve">Consolidado Seguimiento acciones Mapas de riesgos </t>
  </si>
  <si>
    <t>Comparativo ejecución de acciones por años</t>
  </si>
  <si>
    <t xml:space="preserve">Mapas de riesgos consolidado Institucional </t>
  </si>
  <si>
    <t xml:space="preserve">Evolución Administración de riesgos - Oportunidades de mejora </t>
  </si>
  <si>
    <t xml:space="preserve">Informe general </t>
  </si>
  <si>
    <t xml:space="preserve">Anexos </t>
  </si>
  <si>
    <t xml:space="preserve">El seguimiento a la gestión de riesgos de cada uno de los proceso incluyó la verificación respecto a la materialización de los riesgos, ejecución de los controles y desarrollo de las actividades. 
Dando clic en cada proceso se puede encontrar el respectivo resultado:  </t>
  </si>
  <si>
    <t xml:space="preserve">Dirección Institucional </t>
  </si>
  <si>
    <t>Planeación Institucional</t>
  </si>
  <si>
    <t>Seguimiento Institucional</t>
  </si>
  <si>
    <t>Gestión de la Calidad Académica</t>
  </si>
  <si>
    <t>Formación</t>
  </si>
  <si>
    <t>Investigación</t>
  </si>
  <si>
    <t>Extensión</t>
  </si>
  <si>
    <t>Consultorio Jurídico</t>
  </si>
  <si>
    <t xml:space="preserve">Instituto de Lenguas </t>
  </si>
  <si>
    <t>Admisiones y Registro Académico</t>
  </si>
  <si>
    <t>Contratación</t>
  </si>
  <si>
    <t>Jurídico</t>
  </si>
  <si>
    <t>Relaciones Exteriores</t>
  </si>
  <si>
    <t>Biblioteca</t>
  </si>
  <si>
    <t>Financiero</t>
  </si>
  <si>
    <t>Publicaciones</t>
  </si>
  <si>
    <t>Servicios Informáticos y de Telecomunicaciones</t>
  </si>
  <si>
    <t>Bienestar Estudiantil</t>
  </si>
  <si>
    <t>Gestión Cultural</t>
  </si>
  <si>
    <t>Recursos Físicos</t>
  </si>
  <si>
    <t>Talento Humano</t>
  </si>
  <si>
    <t>Comunicación Institucional</t>
  </si>
  <si>
    <t>Gestión Documental</t>
  </si>
  <si>
    <t>Recursos Tecnológicos</t>
  </si>
  <si>
    <t>UISALUD</t>
  </si>
  <si>
    <t>OBJETIVO</t>
  </si>
  <si>
    <t xml:space="preserve">Realizar seguimiento a la gestión de riesgos por proceso de la Universidad, con la finalidad de verificar si los controles y las acciones se están cumpliendo y contribuyen a que no se materialicen los riesgos. </t>
  </si>
  <si>
    <t>METODOLOGÍA</t>
  </si>
  <si>
    <t xml:space="preserve">a) Estado actual: Revisar el estado actual de los Mapas de Riesgos a través de lista de chequeo con el fin de validar que procesos requieren: seguimiento o seguimiento más actualización. 
b) Comunicaciones: Enviar comunicaciones (física o digital) a los líderes de proceso solicitando las evidencias de la ejecución de las actividades y actualización del Mapa de Riesgos, si es necesario.  
c) Seguimiento: Revisar las evidencias del cumplimiento de los controles, las acciones y la posible materialización de los riesgos.
d) Nivel de cumplimiento: Evaluar en qué nivel de  cumplimiento se encuentra la gestión de riesgos en la Universidad con base en los resultados de la vigencia revisada. 
e) Actualización: Revisar las propuestas de actualización de los Mapas de Riesgos y realimentar a los responsables en caso de que se presenten observaciones.   
f) Publicación: Gestionar la Publicación de los Mapas de Riesgos actualizados y del informe de seguimiento. </t>
  </si>
  <si>
    <r>
      <t xml:space="preserve">Los siguientes rangos corresponden a las posibles sugerencias por hacer según los resultados de la </t>
    </r>
    <r>
      <rPr>
        <b/>
        <sz val="11"/>
        <color theme="1"/>
        <rFont val="Humanst521 BT"/>
        <family val="2"/>
      </rPr>
      <t>ejecución de las acciones.</t>
    </r>
    <r>
      <rPr>
        <sz val="11"/>
        <color theme="1"/>
        <rFont val="Humanst521 BT"/>
        <family val="2"/>
      </rPr>
      <t xml:space="preserve"> </t>
    </r>
  </si>
  <si>
    <t xml:space="preserve">RANGOS </t>
  </si>
  <si>
    <t xml:space="preserve">SUGERENCIAS SEGÚN RESULTADOS DE LAS ACCIONES  </t>
  </si>
  <si>
    <t>0% - 19%</t>
  </si>
  <si>
    <t>Sugerir a los procesos reevaluar las acciones y actualizar los Mapa de Riesgos.</t>
  </si>
  <si>
    <t>20% - 39%</t>
  </si>
  <si>
    <t>40% - 59%</t>
  </si>
  <si>
    <t>Sugerir a los procesos reevaluar las acciones o solicitar ampliación en el plazo de finalización de las acciones.</t>
  </si>
  <si>
    <t>60% - 79%</t>
  </si>
  <si>
    <t xml:space="preserve">Sugerir a los proceso solicitar ampliación en el plazo de finalización de las acciones. </t>
  </si>
  <si>
    <t>80% - 100%</t>
  </si>
  <si>
    <t xml:space="preserve">Sugerir al proceso terminar las acciones y dar cierre a las ya ejecutadas. </t>
  </si>
  <si>
    <t>*Rangos establecidos por el profesional de seguimiento UIS</t>
  </si>
  <si>
    <t xml:space="preserve">3.1 PROCESOS DE LA UNIVERSIDAD </t>
  </si>
  <si>
    <t>Para la validación del estado de los Administración de Riesgos, se tomó como base el modelo de operación por procesos de la Universidad, el cual cuenta con 23 procesos.
Adicionalmente se realiza el seguimiento a los mapas de riesgos de los subprocesos Consultorio Jurídico e Instituto de lenguas.</t>
  </si>
  <si>
    <t>https://www.uis.edu.co/intranet/calidad/mapa.html</t>
  </si>
  <si>
    <t xml:space="preserve">       </t>
  </si>
  <si>
    <t xml:space="preserve"> </t>
  </si>
  <si>
    <t>CONSOLIDADO SEGUIMIENTO ACCIONES MAPAS DE RIESGOS</t>
  </si>
  <si>
    <t>#</t>
  </si>
  <si>
    <t>PROCESO</t>
  </si>
  <si>
    <t xml:space="preserve">Cumplimiento de controles </t>
  </si>
  <si>
    <t xml:space="preserve">N° riesgos materializados </t>
  </si>
  <si>
    <t xml:space="preserve">n° de riesgos </t>
  </si>
  <si>
    <t xml:space="preserve">Cantidad de acciones </t>
  </si>
  <si>
    <t xml:space="preserve">Con ejecución total </t>
  </si>
  <si>
    <t xml:space="preserve">Con ejecución parcial </t>
  </si>
  <si>
    <t xml:space="preserve">Sin ejecución </t>
  </si>
  <si>
    <t xml:space="preserve">PORCENTAJE PROMEDIO DE EJECUCIÓN DE LAS ACCIONES </t>
  </si>
  <si>
    <t xml:space="preserve">OBSERVACIONES </t>
  </si>
  <si>
    <t xml:space="preserve">SI </t>
  </si>
  <si>
    <t xml:space="preserve">NO </t>
  </si>
  <si>
    <t xml:space="preserve">Parcial </t>
  </si>
  <si>
    <t>DI</t>
  </si>
  <si>
    <t>X</t>
  </si>
  <si>
    <t xml:space="preserve">Se verificó la ejecución de los controles y acciones que mitigan la materialización del riesgo dando soporte al cumplimiento.  </t>
  </si>
  <si>
    <t>PI</t>
  </si>
  <si>
    <t>SE</t>
  </si>
  <si>
    <t>Se realizó la actualización de la herramienta, está pendiente terminar el manual de administración de riesgos conforme a la estructura de la herramienta y complementando la metodología según adaptación tomada de varios referentes. A corte 30 de junio de 2023 se continuo con el desarrollo de una prueba piloto para validar la funcionalidad de la herramienta.</t>
  </si>
  <si>
    <t>CA</t>
  </si>
  <si>
    <t>FO</t>
  </si>
  <si>
    <t>IN</t>
  </si>
  <si>
    <t>0 0-+-85</t>
  </si>
  <si>
    <t>Se verificó la ejecución de los controles y acciones que mitigan la materialización del riesgo dando cumplimiento a la gestión de riesgos. Se evidencia desactualización con el mapa institucional en los controles y acciones diseñados.
Riesgo 1 y 2 son iguales.
Sin seguimiento el riesgo 5 de "Incumplimiento de los programas de Gestión de la VIE.</t>
  </si>
  <si>
    <t>EX</t>
  </si>
  <si>
    <t>Se verificó la ejecución de los controles y acciones que mitigan la materialización del riesgo dando cumplimiento a la gestión de riesgos. Se evidencia desactualización con el mapa institucional en los controles y acciones diseñados.
Sin seguimiento el riesgo 3 de "Incumplimiento de los programas de gestión del proceso de Extensión".</t>
  </si>
  <si>
    <t>CJ</t>
  </si>
  <si>
    <t>IL</t>
  </si>
  <si>
    <t>Se verificó la ejecución de los controles y acciones que mitigan la materialización del riesgo dando soporte al cumplimiento.  Se evidencia desactualización con el mapa institucional 2022-2023 en los controles y acciones diseñados. Se diseñaron 23 controles y se reportó seguimiento a 21 (Pendiente Pago oportuno del canon de arrendamiento y solicitudes a los propietarios de las sedes extramurales arrendadas para que realicen las adecuaciones necesarias). Se diseñaron 23 acciones se reportó el seguimiento de 21 (Pendiente Tramites para el pago de la cuenta de cobro mensual y seguimiento a las obras correos enviados).</t>
  </si>
  <si>
    <t>AR</t>
  </si>
  <si>
    <t>Se verificó la ejecución de los controles y acciones que mitigan la materialización del riesgo dando soporte al cumplimiento.  Se evidencia desactualización con el mapa institucional 2022-2023 en los controles y acciones diseñados. Se diseñaron 13 controles y se realizó seguimiento a 3. acciones se evidenciaron 2 y se reportaron 3 acciones.</t>
  </si>
  <si>
    <t>CO</t>
  </si>
  <si>
    <t>Se verificó la ejecución de los controles y acciones que mitigan la materialización del riesgo dando soporte al cumplimiento.  Se evidencia desactualización con el mapa institucional 2022-2023 en los Riesgos. Se identificaron 4 riesgos y se realizó reporte a 3 (Incumplimiento al rol de asesor y apoyo para las diferentes UAA)</t>
  </si>
  <si>
    <t>JU</t>
  </si>
  <si>
    <t>RE</t>
  </si>
  <si>
    <t>Se verificó la ejecución de los controles y acciones que mitigan la materialización del riesgo dando soporte al cumplimiento.  Se evidencio una acción sin nombre de la acción.</t>
  </si>
  <si>
    <t>BI</t>
  </si>
  <si>
    <t>Se verificó la ejecución de los controles y acciones que mitigan la materialización del riesgo dando soporte al cumplimiento de 41 controles y la no ejecución de 6 controles.</t>
  </si>
  <si>
    <t>FI</t>
  </si>
  <si>
    <t>Se verificó la ejecución de los controles y acciones que mitigan la materialización del riesgo dando soporte al cumplimiento.  Se evidencio un control que no se registro en el seguimiento (Arqueo diario a los fondos de cajas de Tesorería).</t>
  </si>
  <si>
    <t>PU</t>
  </si>
  <si>
    <t>SI</t>
  </si>
  <si>
    <t>BE</t>
  </si>
  <si>
    <t>Se verificó la ejecución de los controles y acciones que mitigan la materialización del riesgo dando soporte al cumplimiento.  Se evidencia desactualización con el mapa institucional 2022-2023 en el reporte de los riesgos de cada una de las sedes como se diseñó en la matriz del 2022-2023.</t>
  </si>
  <si>
    <t>CU</t>
  </si>
  <si>
    <t>RF</t>
  </si>
  <si>
    <t xml:space="preserve">Se verificó la ejecución de los controles y acciones que mitigan la materialización del riesgo dando soporte al cumplimiento.  Se evidencia desactualización con el mapa institucional 2022-2023 en la redacción de riesgo y diseño de acciones </t>
  </si>
  <si>
    <t>TH</t>
  </si>
  <si>
    <t>CI</t>
  </si>
  <si>
    <t xml:space="preserve">Se verificó la ejecución de los controles y acciones que mitigan la materialización del riesgo dando soporte al cumplimiento. </t>
  </si>
  <si>
    <t>GD</t>
  </si>
  <si>
    <t>RT</t>
  </si>
  <si>
    <t>Se verificó la ejecución de los controles y acciones que mitigan la materialización del riesgo dando soporte al cumplimiento. Se evidencia desactualización con el mapa institucional 2022-2023 en la organización del mapa.</t>
  </si>
  <si>
    <t>UD</t>
  </si>
  <si>
    <t>TOTAL jun 2022- Jun 2023</t>
  </si>
  <si>
    <t>La disminución del porcentaje es debido a una ejecución menor de algunos procesos en las acciones.</t>
  </si>
  <si>
    <t>TOTAL jun 2021- Jun 2022</t>
  </si>
  <si>
    <t>% PROMEDIO DE EJECUCIÓN ACCIONES</t>
  </si>
  <si>
    <t xml:space="preserve"> Jul 2020- Jun 2021</t>
  </si>
  <si>
    <t xml:space="preserve"> Jul 2022- Jun 2023</t>
  </si>
  <si>
    <t>• Para el periodo jul 2022- Jun 2023 se evidencia un promedio de cumplimiento de las acciones del 94,1% debido a las acciones que no se han cumplido en un 100% en procesos como talento humano y servicios informáticos de telecomunicaciones, Admisiones y Registro Académico.
• Se recomienda a los procesos formular acciones que no sean puntos de control, sino tareas que permitan mejorar la severidad del riesgo inherente. Ya sea actualizar procedimientos, desarrollar herramientas de control, formular planes que permitan realizar la actividad de manera automática como es el uso de las tecnologías de la Información.
• Se recomienda hacer seguimiento a las acciones de manera periódica  para cumplir con los avances y se puedan finalizar las acciones en el periodo de revisión.</t>
  </si>
  <si>
    <t xml:space="preserve">NUMERO DE INDICADORES ASOCIADOS A RIESGOS </t>
  </si>
  <si>
    <t xml:space="preserve">n° de Indicadores </t>
  </si>
  <si>
    <t xml:space="preserve">Observaciones </t>
  </si>
  <si>
    <t xml:space="preserve">*Seguimiento: Los indicadores son reportados a través del informe de desempeño del proceso a la Coordinación de Calidad trimestralmente. 
* Cada unidad plantea y realiza la medición de indicadores asociados a:
- Todo el riesgo 
- Controles que contribuyen a la no materialización de los riesgos identificados. 
- Acciones que ayudan al fortalecimiento de los controles existentes o de unos nuevos, o acciones por un periodo específico.  </t>
  </si>
  <si>
    <t>PROCESO SEGUIMIENTO INSTITUCIONAL</t>
  </si>
  <si>
    <t>MAPA DE RIESGOS CONSOLIDADO INSTITUCIONAL 
2022 - 2023</t>
  </si>
  <si>
    <r>
      <t>Riesgo</t>
    </r>
    <r>
      <rPr>
        <b/>
        <i/>
        <sz val="10"/>
        <rFont val="Humanst521 BT"/>
        <family val="2"/>
      </rPr>
      <t xml:space="preserve">
(Evento</t>
    </r>
    <r>
      <rPr>
        <b/>
        <sz val="10"/>
        <rFont val="Humanst521 BT"/>
        <family val="2"/>
      </rPr>
      <t xml:space="preserve"> que puede afectar el logro del </t>
    </r>
    <r>
      <rPr>
        <b/>
        <i/>
        <sz val="10"/>
        <rFont val="Humanst521 BT"/>
        <family val="2"/>
      </rPr>
      <t>objetivo)</t>
    </r>
  </si>
  <si>
    <r>
      <t>Agente generador</t>
    </r>
    <r>
      <rPr>
        <b/>
        <i/>
        <sz val="10"/>
        <rFont val="Humanst521 BT"/>
        <family val="2"/>
      </rPr>
      <t xml:space="preserve">
(Sujeto</t>
    </r>
    <r>
      <rPr>
        <b/>
        <sz val="10"/>
        <rFont val="Humanst521 BT"/>
        <family val="2"/>
      </rPr>
      <t xml:space="preserve"> u </t>
    </r>
    <r>
      <rPr>
        <b/>
        <i/>
        <sz val="10"/>
        <rFont val="Humanst521 BT"/>
        <family val="2"/>
      </rPr>
      <t>objeto</t>
    </r>
    <r>
      <rPr>
        <b/>
        <sz val="10"/>
        <rFont val="Humanst521 BT"/>
        <family val="2"/>
      </rPr>
      <t xml:space="preserve"> con capacidad para generar el riesgo)</t>
    </r>
  </si>
  <si>
    <r>
      <t>Causas</t>
    </r>
    <r>
      <rPr>
        <b/>
        <i/>
        <sz val="10"/>
        <rFont val="Humanst521 BT"/>
        <family val="2"/>
      </rPr>
      <t xml:space="preserve">
(Factores</t>
    </r>
    <r>
      <rPr>
        <b/>
        <sz val="10"/>
        <rFont val="Humanst521 BT"/>
        <family val="2"/>
      </rPr>
      <t xml:space="preserve"> internos o externos)</t>
    </r>
  </si>
  <si>
    <r>
      <t xml:space="preserve">Efecto /
Consecuencias
 (Cómo se </t>
    </r>
    <r>
      <rPr>
        <b/>
        <i/>
        <sz val="10"/>
        <rFont val="Humanst521 BT"/>
        <family val="2"/>
      </rPr>
      <t>refleja</t>
    </r>
    <r>
      <rPr>
        <b/>
        <sz val="10"/>
        <rFont val="Humanst521 BT"/>
        <family val="2"/>
      </rPr>
      <t xml:space="preserve"> en la entidad?)</t>
    </r>
  </si>
  <si>
    <t>Impacto</t>
  </si>
  <si>
    <t>Probabilidad</t>
  </si>
  <si>
    <t>Evaluación Riesgo</t>
  </si>
  <si>
    <t>Controles existentes</t>
  </si>
  <si>
    <t>Valoración riesgo</t>
  </si>
  <si>
    <t>Opciones de Manejo</t>
  </si>
  <si>
    <t>Acciones</t>
  </si>
  <si>
    <t>Responsables</t>
  </si>
  <si>
    <t>Cronograma</t>
  </si>
  <si>
    <t>Indicador de la Acción</t>
  </si>
  <si>
    <t>Meta</t>
  </si>
  <si>
    <r>
      <t>Riesgo</t>
    </r>
    <r>
      <rPr>
        <b/>
        <i/>
        <sz val="10"/>
        <rFont val="Humanst521 BT"/>
        <family val="2"/>
      </rPr>
      <t xml:space="preserve">
Qué puede ocurrir?</t>
    </r>
  </si>
  <si>
    <r>
      <t>Descripción</t>
    </r>
    <r>
      <rPr>
        <b/>
        <i/>
        <sz val="10"/>
        <rFont val="Humanst521 BT"/>
        <family val="2"/>
      </rPr>
      <t xml:space="preserve">
En qué consiste o cuáles son sus características?</t>
    </r>
  </si>
  <si>
    <t>Por qué se puede presentar?</t>
  </si>
  <si>
    <t>Por qué ?</t>
  </si>
  <si>
    <t>Por qué?</t>
  </si>
  <si>
    <t>Fecha inicio</t>
  </si>
  <si>
    <t>Fecha fin</t>
  </si>
  <si>
    <t>PROCESO: ADMISIONES Y REGISTRO ACADÉMICO</t>
  </si>
  <si>
    <r>
      <t xml:space="preserve">OBJETIVO DEL PROCESO:  </t>
    </r>
    <r>
      <rPr>
        <sz val="11"/>
        <rFont val="Humanst521 BT"/>
        <family val="2"/>
      </rPr>
      <t xml:space="preserve"> Garantizar que las actividades de admisión de aspirantes y de registro académico se realicen de forma oportuna y confiable de acuerdo al calendario académico.</t>
    </r>
  </si>
  <si>
    <t>Incumplimiento de la Programación de las actividades de admisiones a los programas de pregrado.</t>
  </si>
  <si>
    <t>Incumplir con el cronograma definido para las actividades de admisiones.</t>
  </si>
  <si>
    <t>División de servicios de información
ICFES
Entidad bancaria
Entorno
Dirección de admisiones y registro académico    
Sedes Regionales</t>
  </si>
  <si>
    <t xml:space="preserve">
El sistema y la red no funcionen para la inscripción y para generar los resultados de admisiones</t>
  </si>
  <si>
    <t>Por causas atribuibles al Proceso de Sistemas Informáticos y Telecomunicaciones.</t>
  </si>
  <si>
    <t> </t>
  </si>
  <si>
    <t>Desconfianza  en  los resultados de las actividades de admisiones
Deterioro de la imagen Institucional
Insatisfacción de los aspirantes
Pérdida económica  por disminución de inscritos
Disminución de calidad académica                  Sanciones para la Institución</t>
  </si>
  <si>
    <t>GRAVE (20)</t>
  </si>
  <si>
    <t>BAJA (1)</t>
  </si>
  <si>
    <t>MODERADO (20)</t>
  </si>
  <si>
    <t>Atención de solicitudes a través de correo electrónico, líneas telefónicas u otros medios,  en caso de que el aspirante presente inconvenientes en el proceso.</t>
  </si>
  <si>
    <t xml:space="preserve">ACEPTABLE (5)
Impacto= Leve  (5)    Probabilidad= baja (1) </t>
  </si>
  <si>
    <t>ASUMIR</t>
  </si>
  <si>
    <t>Canales de atención a traves de correo electrónico, líneas telefónicas u otros medios, para brindar apoyo en el proceso de inscripción, en caso de que el aspirante presente inconvenientes en la plataforma</t>
  </si>
  <si>
    <t>Reprogramación del cronograma de admisiones de pregrado a través del comité de admisiones</t>
  </si>
  <si>
    <t>Cambios inesperados en la estructura del Examen de Estado
El ICFES no publique los resultados en la fecha programada.</t>
  </si>
  <si>
    <t>Verificación a través del sitio web del icfes, sobre los cambios presentados en la estructura del examen de estado.</t>
  </si>
  <si>
    <t xml:space="preserve">Eventos derivados de emergencias sanitarias, ambientales o de orden publico </t>
  </si>
  <si>
    <t>Normatividad interna y externa que establece el manejo a dar ante situaciones de emergencia sanitaria, ambiental o de orden publico.</t>
  </si>
  <si>
    <t>Cambio inesperado en los criterios de la normatividad de selección.</t>
  </si>
  <si>
    <t>Analizar y tomar decisiones si se presentan modificaciones en los lineamientos de los criterios de selección que están establecidos por el Consejo Académico</t>
  </si>
  <si>
    <t>Desconocimiento de la vigencia del registro calificado de los programas académicos a ofrecer</t>
  </si>
  <si>
    <t xml:space="preserve">Falta del reporte oportuno por parte de los directores o coordinadores académicos de las escuelas </t>
  </si>
  <si>
    <t xml:space="preserve">Verificación ante la Vicerrectoría Académica la vigencia de los Programas académicos, un mes antes del inicio de cada convocatoria </t>
  </si>
  <si>
    <t>Retraso en los reportes de las entidades bancarias o de la tesorería UIS  y errores al escoger el servicio equivocado para realizar el pago de la inscripción</t>
  </si>
  <si>
    <t xml:space="preserve">Por causas atribuibles al Proceso Financiero </t>
  </si>
  <si>
    <t>Solicitar mediante correo electrónico al aspirante el comprobante de pago de la inscripción</t>
  </si>
  <si>
    <t xml:space="preserve">Fallas en el sistema de información </t>
  </si>
  <si>
    <t xml:space="preserve">Software que permite realizar control en el calendario  e inscripción en línea a los programas de las sedes regionales </t>
  </si>
  <si>
    <t xml:space="preserve">Incumplimiento en el cronograma por no envío de los inscritos en los programas terminales a la Coordinación de Admisiones.                                     </t>
  </si>
  <si>
    <t xml:space="preserve">Incumplimiento en el cierre del periodo del nivel introductorio de los programas del ciclo básico en las Ingenierías.             </t>
  </si>
  <si>
    <t>Ausencia de aspirantes para la totalidad de los cupos disponibles en los programas académicos</t>
  </si>
  <si>
    <t>Perdida de cupos disponibles en los diferentes programas de pregrado en las diferentes sedes (Bucaramanga y Regionales)</t>
  </si>
  <si>
    <t>Personal  de Comunicaciones</t>
  </si>
  <si>
    <t>Falta de comunicación de los procesos de inscripción y selección de la universidad en Bucaramanga y las sedes regionales (nivel introductorio)</t>
  </si>
  <si>
    <t xml:space="preserve">Deterioro en la imagen Institucional                                                                                                                                                                                                                                                                                                                                                                                                                                                                                                                              </t>
  </si>
  <si>
    <t>Participación en ferias universitarias y atención a instituciones de educación básica media</t>
  </si>
  <si>
    <t>TOLERABLE (10)  Impacto=Moderado(10)   Probabilidad = baja (1)</t>
  </si>
  <si>
    <t>REDUCIR</t>
  </si>
  <si>
    <t>Personal de la Dirección de Admisiones y Registro Académico</t>
  </si>
  <si>
    <t>Dificultad  en los procesos de liquidación y financiación de matricula</t>
  </si>
  <si>
    <t>Medios de financiación de matricula directos con la universidad</t>
  </si>
  <si>
    <t xml:space="preserve">Perdida económica por disminución de inscritos          </t>
  </si>
  <si>
    <t>Convenios con instituciones financieras, con beneficios específicos para la comunidad universitaria</t>
  </si>
  <si>
    <t>Personal de la Sección de Recaudos</t>
  </si>
  <si>
    <t>Aumento en la oferta académica y beneficios recibidos por parte de las IES  y las instituciones tecnológicas</t>
  </si>
  <si>
    <t xml:space="preserve">Disminución de la calidad académica </t>
  </si>
  <si>
    <t xml:space="preserve">Reasignación de los cupos no tomados identificados en la legalización de matricula </t>
  </si>
  <si>
    <t>Coordinación de Admisiones</t>
  </si>
  <si>
    <t>Agosto de 2022</t>
  </si>
  <si>
    <t>Diciembre de 2022</t>
  </si>
  <si>
    <t># de cupos reasignados/# de cupos total asignados</t>
  </si>
  <si>
    <t>Inseguridad en la  información asociada con Admisiones y Registro Académico.</t>
  </si>
  <si>
    <t>Pérdida y/o errores de la información asociada con Admisiones y Registro Académico.</t>
  </si>
  <si>
    <t>Sistemas de información
Personal de la Dirección de Admisiones y Registro Académico
Unidades académicas</t>
  </si>
  <si>
    <t>Pérdida de registros físicos o informáticos</t>
  </si>
  <si>
    <t xml:space="preserve">Falta de acciones de control documental
Por causas atribuibles al Proceso Sistemas Informáticos y Telecomunicaciones. </t>
  </si>
  <si>
    <t>Por causas atribuibles al Proceso de Gestión Documental.</t>
  </si>
  <si>
    <t xml:space="preserve">
Desconfianza  en  los resultados generados por el proceso
Deterioro de la imagen Institucional
Insatisfacción de los beneficiarios
Caos administrativo, reprocesos             </t>
  </si>
  <si>
    <t xml:space="preserve"> Sistema de información  eficiente para controlar  la ubicación de las historias academias</t>
  </si>
  <si>
    <t>Mantener actualizadas las historias académicas, descargando del modulo de legalización de matricula, la documentación de cada estudiante, la cual se deberá clasificar y organizar  en el gestor documental, cada semestre.</t>
  </si>
  <si>
    <t xml:space="preserve"> organizar las historias académicas recibidas de manera digital en los periodos de admisión entre 2022-2 a 2023-1</t>
  </si>
  <si>
    <t>Auxiliar de Archivo</t>
  </si>
  <si>
    <t>Agosto  de 2022</t>
  </si>
  <si>
    <t>Junio  de 2023</t>
  </si>
  <si>
    <t>Archivo Actualizado</t>
  </si>
  <si>
    <t xml:space="preserve">Errores procedimentales en el archivo y manejo de las historias académicas físicas y digitales  </t>
  </si>
  <si>
    <t>Falta de capacitaciones efectivas
No se efectúa la verificación adecuada por falta de tiempo o negligencia</t>
  </si>
  <si>
    <t>No hay seguimiento adecuado</t>
  </si>
  <si>
    <t>Corrección de la información en el sistema de información académico  de admisiones y registro académico</t>
  </si>
  <si>
    <t>PROCESO: BIBLIOTECA</t>
  </si>
  <si>
    <r>
      <t xml:space="preserve">OBJETIVO DEL PROCESO: </t>
    </r>
    <r>
      <rPr>
        <sz val="11"/>
        <rFont val="Humanst521 BT"/>
        <family val="2"/>
      </rPr>
      <t>Satisfacer las necesidades de información científica, técnica y humanística de la comunidad universitaria de la Universidad Industrial de Santander y las Instituciones en convenio.</t>
    </r>
  </si>
  <si>
    <t>Falta de material bibliográfico por cantidad y calidad</t>
  </si>
  <si>
    <t>No disponer de material bibliográfico actualizado, de autores y casas editoras reconocidas que satisfagan el desarrollo de las actividades Académico-Administrativas.</t>
  </si>
  <si>
    <t>Dirección Institucional - Financiero
Agentes externos: Gobierno, entidades bancarias, proveedores.
Procesos Técnicos.</t>
  </si>
  <si>
    <t>Aprobación de presupuesto y trámites para la asignación del recurso</t>
  </si>
  <si>
    <t xml:space="preserve">Dependencia de la asignación de los Recursos de Estampilla PROUIS </t>
  </si>
  <si>
    <t>No se pueden realizar compras</t>
  </si>
  <si>
    <t>MODERADO (10)</t>
  </si>
  <si>
    <t>MEDIA (2)</t>
  </si>
  <si>
    <t>* Ley 1790 del 7 de julio de 2016, por medio de la cual se renueva la emisión de la Estampilla Pro-Universidad Industrial de Santander creada mediante Ley 85 de 1993, modificada parcialmente por la Ley 1216 de 2008
*Proyecto de inversión para la adquisición de MB 2023</t>
  </si>
  <si>
    <t>ACEPTABLE  (5)
Probabilidad:    BAJA (1)
Impacto:  LEVE  (5)</t>
  </si>
  <si>
    <t xml:space="preserve">ASUMIR </t>
  </si>
  <si>
    <t>Incumplimiento en el suministro de material por parte de los proveedores (material impreso)</t>
  </si>
  <si>
    <t>No se le informa oportunamente al proveedor sobre la transacción financiera hecha al exterior</t>
  </si>
  <si>
    <t>No se recibe información oportuna de la entidad bancaria</t>
  </si>
  <si>
    <t>No recepción de material físico en los tiempos esperados</t>
  </si>
  <si>
    <t>*Acuerdo N° 101 de Julio 14 de 2004 del Consejo Académico por el cual se aprueba la Política de Desarrollo de Colecciones de la Biblioteca UIS.
*Procedimiento  para la Adquisición (por compra) de Material Bibliográfico.PBI.02
*Estadísticas Adquisiciones. FBI.05
*Hoja de vida de indicadores. FSE.14.
Eficacia en las adquisiciones de MB
* Solicitud de selección para material bibliográfico. FBI.021
*Solicitudes de necesidades internas de material bibliográfico. FBI.022
*Solicitud de selección para recursos electrónicos. FBI.023</t>
  </si>
  <si>
    <t>Congestión interna de la oficina de importaciones</t>
  </si>
  <si>
    <t>Se agota el material en bodega</t>
  </si>
  <si>
    <t>Incumplimiento del proveedor en el suministro de la información solicitada por el SIF</t>
  </si>
  <si>
    <t>Inconsistencia en la solicitud de material por parte de las unidades académico-administrativas.</t>
  </si>
  <si>
    <t>Inexactitud en la información enviada frente al requerimiento de adquisiciones</t>
  </si>
  <si>
    <t>Desconocimiento de los datos bibliográficos</t>
  </si>
  <si>
    <t>Afecta el desarrollo oportuno de las actividades misionales</t>
  </si>
  <si>
    <t>*Procedimiento para la Selección de Material Bibliográfico.PBI.01
*Pagina web biblioteca</t>
  </si>
  <si>
    <t>Demora en los trámites administrativos, financieros y técnicos</t>
  </si>
  <si>
    <t>Ajustes de normatividad institucional en la contratación de bienes y servicios, tangibles e intangibles</t>
  </si>
  <si>
    <t>Pérdida de la imagen institucional
Afecta el desarrollo oportuno de las actividades misionales</t>
  </si>
  <si>
    <t>*Sistema de Información Financiero
*Ordenes:  de compra, prestación de servicios y pago al exterior</t>
  </si>
  <si>
    <t>Pérdida del material bibliográfico</t>
  </si>
  <si>
    <t>Daño, hurto,  deterioro y ausencia del material bibliográfico</t>
  </si>
  <si>
    <t xml:space="preserve">  Factores externos (agentes biológicos y físicos) e internos (calidad del papel y la tinta), no entrega por parte del autor la entrega del documento a Biblioteca</t>
  </si>
  <si>
    <t>Presencia de insectos, roedores, polillas, humedad (hongos y bacterias), uso inadecuado, luz excesiva, fuego y agua</t>
  </si>
  <si>
    <t>Variación de Temperatura y Humedad, Material Bibliográfico expuesto a factores externos e internos</t>
  </si>
  <si>
    <t>Variación del medio ambiente</t>
  </si>
  <si>
    <t>Pérdidas patrimoniales</t>
  </si>
  <si>
    <t>IMPORTANTE (40)</t>
  </si>
  <si>
    <t>*Efectuar actividad de limpieza general de libros y estantería del área de colecciones y bodega de libros, con el objeto de mitigar riesgo de deterioro del material bibliográfico producto de factores físicos como el polvo y refugio de insectos.
*Solicitud de servicio de mantenimiento, adecuación y/o remodelación FRF. 26
*Solicitud de servicio de mantenimiento, adecuación y/o remodelación FRF. 26</t>
  </si>
  <si>
    <t>TOLERABLE  (10)
Probabilidad:    BAJA (1)
Impacto:  MODERADO  (10)</t>
  </si>
  <si>
    <t>ASUMIR (De acuerdo con el análisis de causas los controles establecidos son suficientes para mitigar el riesgo y no se requieren acciones adicionales)</t>
  </si>
  <si>
    <t>Inadecuadas prácticas de manipulación</t>
  </si>
  <si>
    <t xml:space="preserve">Colección abierta, Préstamo a usuarios                             </t>
  </si>
  <si>
    <t>Poca importancia en el uso  del material bibliográfico</t>
  </si>
  <si>
    <t>• Procedimiento para el Proceso Físico de Material PBI.09
• Guía para el Mantenimiento de Colecciones GBI.02
• Formato Mantenimiento de Colecciones FBI.10
• Control para Encuadernación de Material Bibliográfico FBI.12
• Procedimiento para la selección y preparación de material bibliográfico para mantenimiento PBI.13
*Manual LIBRUIS para Atención a Usuarios MBI.02
*Certificación Entrega de Material Durante Caídas del Sistema FBI.14</t>
  </si>
  <si>
    <t>Hurto</t>
  </si>
  <si>
    <t>Fenómeno social y cultural</t>
  </si>
  <si>
    <t xml:space="preserve"> Afectación en el desarrollo de las actividades misionales</t>
  </si>
  <si>
    <t>•Acuerdo n.° 036 de Octubre 19 de 2018 del Consejo Superior por el cual aprueba el Reglamento para la prestación de servicios de Biblioteca de la Universidad Industrial de Santander.
• Guía para la Atención a Usuarios GBI.01
• Manual LIBRUIS para Atención a Usuarios MBI.02</t>
  </si>
  <si>
    <t>• Sistema de Información bibliográfico LIBRUIS
• Manual de funciones cargos de nivel directivo, asesor, ejecutivo y profesional
• Manual de funciones cargos de empleados públicos no profesionales empleados públicos no profesionales y trabajadores oficiales
*Acuerdos del Consejo Académico donde se establecen los calendarios académicos
*Manual para el registro de Pérdidas MBI.01
*Página Web de Biblioteca</t>
  </si>
  <si>
    <t>Incendio</t>
  </si>
  <si>
    <t>Falla en infraestructura y vandalismo</t>
  </si>
  <si>
    <t>Desperfecto y manipulación inadecuada de las instalaciones eléctricas.
Adecuaciones y mejoramiento de la planta física.</t>
  </si>
  <si>
    <t>• Procedimiento para Dar de Baja Material Bibliográfico PBI.10
• Hoja de vida de indicadores. FSE 14 Porcentaje de pérdida de material bibliográfico</t>
  </si>
  <si>
    <t>• Lista de chequeo para inspección de extintores FTH.136
* Verificación del estado de los dispositivos contra incendios</t>
  </si>
  <si>
    <t>* Software de la biblioteca alojado en un servidor de la DSI</t>
  </si>
  <si>
    <t>* Prevención de desastres y planes de emergencia: compendio de la IFLA</t>
  </si>
  <si>
    <t>* Capacitación en temas de bioseguridad
*Plan de emergencia
*Brigadistas Biblioteca</t>
  </si>
  <si>
    <t>Ausencia del trabajo de grado por la no entrega por parte del estudiante a Biblioteca</t>
  </si>
  <si>
    <t>Sistema Financiero de la Universidad no genera deuda por entrega del trabajo de grado y se puede descargar la liquidación al estudiante sin inconveniente</t>
  </si>
  <si>
    <t>El estudiante no solicita grado en fechas o en las formas establecidas por la Universidad</t>
  </si>
  <si>
    <t>No se evidenciaría  la relación Universidad-Sociedad y la influencia de cada Escuela o Programa sobre su
entorno</t>
  </si>
  <si>
    <t>* Guía para entrega de trabajos de grado. GBI.04
- Instructivo para los autores del autoarchivo de disertaciones, tesis y trabajos de grado IBI 02
- Instructivo para los revisores del autoarchivo de disertaciones, tesis y trabajos de grado  IBI 03
- Procedimiento para dar paz y salvo por entrega de trabajo de grado. PBI.14</t>
  </si>
  <si>
    <t xml:space="preserve">Cotejar en cada grado el listado de los graduandos con los documentos respaldos de entrega que tiene la Biblioteca en relación a los trabajos de grado </t>
  </si>
  <si>
    <t>* Director de Biblioteca
* Profesional Repositorio
* Auxiliar Administrativo - Trabajos de grado</t>
  </si>
  <si>
    <r>
      <t xml:space="preserve">[Trabajos de grado de estudiantes subidos al repositorio + estudiantes no presentan trabajos de grado + exoneraciones de estudiantes enviadas por las escuelas + proyectos de estudiantes en el catálogo Biblioteca LIBRIUIS /      Total de estudiantes graduados </t>
    </r>
    <r>
      <rPr>
        <sz val="10"/>
        <color rgb="FF000000"/>
        <rFont val="Calibri"/>
        <family val="2"/>
      </rPr>
      <t>]</t>
    </r>
    <r>
      <rPr>
        <sz val="10"/>
        <color rgb="FF000000"/>
        <rFont val="Humanst521 BT"/>
        <family val="2"/>
      </rPr>
      <t xml:space="preserve"> X 100</t>
    </r>
  </si>
  <si>
    <t>Dificultad para garantizar el acceso  al material bibliográfico en físico</t>
  </si>
  <si>
    <t>Debido a las restricciones de movilidad en ocasión a la pandemia el servicio presencial en la Biblioteca fue cerrado
Posibles dificultades que se pueden presentar para ingresar a las instalaciones de la Universidad o hacer llegar a los interesados material bibliográfico en físico para su uso.</t>
  </si>
  <si>
    <t>Factores externos agentes biológicos y físicos
Factores sociales</t>
  </si>
  <si>
    <t xml:space="preserve">Restricciones de movilidad ocasionados por eventos de salud pública o ambientales </t>
  </si>
  <si>
    <t xml:space="preserve">Servicio de Biblioteca  cerrado </t>
  </si>
  <si>
    <t xml:space="preserve">Normativa externa e interna  relacionada con eventos de salud pública o ambientales
Directrices externas e internas para el funcionamiento de las bibliotecas </t>
  </si>
  <si>
    <t>MODERADO  (10)
Probabilidad:    MEDIA (2)
Impacto: MODERADO  (20)</t>
  </si>
  <si>
    <t>Eventos de orden público como Paros, manifestaciones o eventos que dificulten el ingreso a las instalaciones</t>
  </si>
  <si>
    <t>Descontento de la comunidad</t>
  </si>
  <si>
    <t>Insatisfacción del usuario
Dificultad de acceso a la información</t>
  </si>
  <si>
    <r>
      <t>Normativa interna  o directrices relacionadas con eventos de orden público emitidas por las directivas de la Universidad.</t>
    </r>
    <r>
      <rPr>
        <sz val="10"/>
        <color rgb="FF000000"/>
        <rFont val="Humanst521 BT"/>
        <family val="2"/>
      </rPr>
      <t xml:space="preserve">
*Corrida de fechas en el sistema de información LIBRUIS para no generar multas
Carta compromiso para desarrollo de actividades presenciales en laboratorios de investigación, servicios o oficinas de las sedes institucionales </t>
    </r>
  </si>
  <si>
    <t>PROCESO: BIENESTAR ESTUDIANTIL</t>
  </si>
  <si>
    <r>
      <t xml:space="preserve">OBJETIVO DEL PROCESO: </t>
    </r>
    <r>
      <rPr>
        <sz val="11"/>
        <rFont val="Humanst521 BT"/>
        <family val="2"/>
      </rPr>
      <t xml:space="preserve">Ofrecer y mantener servicios y programas que promuevan la formación integral y el mejoramiento de la calidad de vida de la comunidad estudiantil </t>
    </r>
  </si>
  <si>
    <t xml:space="preserve">Fallas e inequidad en la asignación de los servicios de atención socioeconómica </t>
  </si>
  <si>
    <t xml:space="preserve">Situación en la cual no se adjudican los servicios ofrecidos en el subproceso de atención socio -económica de Bienestar Estudiantil a la población para la cual están destinados. </t>
  </si>
  <si>
    <t>Director de UAA,  Coordinador CSA y Comité de Bienestar Universitario Estudiantil.</t>
  </si>
  <si>
    <t>Falta de accesibilidad a los medios de comunicación, por factores internos o externos.</t>
  </si>
  <si>
    <t>El estudiante se encuentra en lugares apartados, situación personal que impida el acceso (incapacidad física, calamidad doméstica)</t>
  </si>
  <si>
    <t>Insatisfacción de los usuarios.                Disminuir la asignación de recursos financieros para Bienestar Estudiantil por parte de la UIS o para la UIS por parte del Estado
Deterioro de la imagen de Bienestar Estudiantil y de la Institución
Desconfianza sobre la transparencia de los procesos de la Universidad</t>
  </si>
  <si>
    <t xml:space="preserve"> MODERADO (10)</t>
  </si>
  <si>
    <t xml:space="preserve">El Comité  de Bienestar Estudiantil  elabora y aprueba  un cronograma que contiene todas las fechas y actividades del proceso de asignación de los beneficios de Comedores, Residencias estudiantiles y Auxilio de sostenimiento femenino, esta información se publica con anterioridad en los diferentes medios de comunicación institucional </t>
  </si>
  <si>
    <t>ACEPTABLE (5)
IMPACTO: LEVE (5)
PROBABILIDAD: BAJA (1)</t>
  </si>
  <si>
    <t xml:space="preserve">Programar jornadas informativas para la comunidad estudiantil, donde se den a conocer los programas y servicios ofrecidos en Bienestar y los requisitos para acceder    </t>
  </si>
  <si>
    <t>Coordinador CSISDP y Coordinador CSA</t>
  </si>
  <si>
    <t>Julio 1 de 2022</t>
  </si>
  <si>
    <t>Junio 30 de 2023</t>
  </si>
  <si>
    <t xml:space="preserve">Jornadas realizadas por año </t>
  </si>
  <si>
    <t>Puesta en funcionamiento de una APP para realizar los procesos de inscripción a los programas y servicios ofrecidos por BE</t>
  </si>
  <si>
    <t>Fallas en el proceso de adjudicación del servicio de comedores</t>
  </si>
  <si>
    <t>*Acceso limitado o restringido al sistema de adjudicación del servicio de comedores
*Ausencia del personal responsable del sistema de adjudicación por problemas personales</t>
  </si>
  <si>
    <t>Necesidad de garantizar la seguridad y transparencia de proceso, así como la  veracidad de la información</t>
  </si>
  <si>
    <t>El Director de BE, la Coordinadora de la CSA y el Auxiliar de servicios de Bienestar cuentan con acceso al Sistema de adjudicación de Comedores</t>
  </si>
  <si>
    <t xml:space="preserve">
Grabar el proceso de adjudicación del servicio de comedores, que realiza el auxiliar de servicios de Bienestar una vez por semestre académico</t>
  </si>
  <si>
    <t>Coordinador CSA</t>
  </si>
  <si>
    <t xml:space="preserve">Funcionario de la CSA adicional, asignado y capacitado </t>
  </si>
  <si>
    <t xml:space="preserve">Capacidad limitada en los servicios a ofrecer </t>
  </si>
  <si>
    <t>Hay una infraestructura y recursos con  capacidad limitada</t>
  </si>
  <si>
    <t>Modernización de la infraestructura física y de equipos tecnológicos (si aplica)</t>
  </si>
  <si>
    <t>Presentación de información inexacta por parte del estudiante</t>
  </si>
  <si>
    <t>Deseo del estudiante de recibir el beneficio económico</t>
  </si>
  <si>
    <t>Evaluación de las solicitudes de los estudiantes en el comité de matrículas y comité de Bienestar Estudiantil 
Reglamentación de los beneficios, con sus respectivos requisitos y proceso de selección a través de acuerdos del CS</t>
  </si>
  <si>
    <t xml:space="preserve">Las condiciones socioeconómicas de los estudiantes, a lo largo del programa académico, pueden variar, sin que la institución este enterada, por lo tanto el valor base de matrícula no se actualiza de acuerdo a la realidad </t>
  </si>
  <si>
    <t xml:space="preserve">Mejora en las unidades económicas familiares </t>
  </si>
  <si>
    <t xml:space="preserve">Aumentan los ingresos </t>
  </si>
  <si>
    <t>Revisión de los datos e información de estudiantes beneficiarios del servicio de comedores, en aras de corroborar su condición socioeconómica</t>
  </si>
  <si>
    <t>Verificación en el Sistema de afiliación a la seguridad social, del nivel socioeconómico de los miembros de la Unidad económica familiar de un muestreo de estudiantes que solicitan el beneficio de Reliquidación de Matrícula, en aras de corroborar su condición socioeconómica</t>
  </si>
  <si>
    <t xml:space="preserve">Presencia de situaciones impredecibles que afectan la situación socioeconómica de los estudiantes o su unidad económica familiar (deceso o pérdida del trabajo del proveedor económico de la familia, enfermedades graves, estudiantes padres o madres solteros (as), entre otras) </t>
  </si>
  <si>
    <t xml:space="preserve">Asignación de cupos del servicio de comedores mediante la figura de vulnerabilidad académica </t>
  </si>
  <si>
    <t>Incumplimiento de los atributos de calidad definidos para los programas y servicios de Bienestar Estudiantil</t>
  </si>
  <si>
    <t>Ofrecer servicios o productos que presenten fallas en atributos como: inocuidad, calidad, oportunidad, pertinencia, integralidad, eficacia, confiabilidad; y confidencialidad de la información (según el caso).</t>
  </si>
  <si>
    <t>Personal profesional, administrativo y operativo de Bienestar Estudiantil
Dirección de la Universidad
División de Servicios de Información
Estudiantes</t>
  </si>
  <si>
    <t>Personal que no reúna las competencias requeridas para el cargo (habilidades personales y técnicas, conocimiento y experiencia)</t>
  </si>
  <si>
    <t>Por causas atribuibles al proceso de Talento Humano.
Modalidad de contratación y dificultades en el desempeño del personal de planta.</t>
  </si>
  <si>
    <t>Insatisfacción y afectación de la salud y el bienestar de los usuarios
Disminución de la asignación de recursos financieros para Bienestar Estudiantil por parte de la UIS
Deterioro de la imagen de Bienestar Estudiantil y de la Institución.
Pérdida de credibilidad
Sanciones, problemas jurídicos</t>
  </si>
  <si>
    <t>No se asignan actividades misionales a auxiliares estudiantiles
Capacitación permanente al personal de la UAA</t>
  </si>
  <si>
    <t>TOLERABLE (10)
IMPACTO: MODERADO  (10)
PROBABILIDAD: BAJA (1)</t>
  </si>
  <si>
    <t>EVITAR / REDUCIR</t>
  </si>
  <si>
    <t>Cierre de la Universidad o problemas de orden público</t>
  </si>
  <si>
    <t xml:space="preserve">Atención de las urgencias de los estudiantes UIS en el Hospital Estudiantil de Santander y el Hospital Psiquiátrico San Camilo </t>
  </si>
  <si>
    <t>Desconocimiento de los parámetros y criterios para la prestación adecuada de servicios y programas de Bienestar Estudiantil</t>
  </si>
  <si>
    <t>Por omisión u olvido</t>
  </si>
  <si>
    <t>Por falta de una adecuada inducción y reinducción al personal que se contrata en aspectos relativos a las condiciones de calidad de los servicios que se deben ofrecer a los estudiantes.</t>
  </si>
  <si>
    <t>Socialización permanente de las guías, programas, protocolos, formatos,  procedimientos, normatividad e instructivos de los diferentes programas y servicios de BE</t>
  </si>
  <si>
    <t>Realizar una inducción específica relacionada con el cargo a ocupar, para los nuevos funcionarios adscritos a BE</t>
  </si>
  <si>
    <t>Director BE,Coordinadores BE, funcionario BE conocedor del cargo</t>
  </si>
  <si>
    <t>N° de funcionarios capacitados / N° de funcionarios nuevos en BE</t>
  </si>
  <si>
    <t>Realizar inducción para nuevos funcionarios sobre el Sistema de Gestión de calidad</t>
  </si>
  <si>
    <t>Profesional facilitador del SGC y/o integrantes del Grupo Primario</t>
  </si>
  <si>
    <t>N° de funcionarios capacitados en BE / N° de funcionarios reportados por las Coordinaciones de BE</t>
  </si>
  <si>
    <t xml:space="preserve"> Por falta de planes y programas que permitan efectuar un adecuado control y seguimiento </t>
  </si>
  <si>
    <t>Cumplimiento de las actividades descritas en los programas de BPM, documentados en la CSA</t>
  </si>
  <si>
    <t xml:space="preserve">Realizar seguimiento al cumplimiento en la estandarización de alimentos preparados y en las porciones servidas en los servicios de alimentación </t>
  </si>
  <si>
    <t>Seguimientos realizados por año</t>
  </si>
  <si>
    <t>Cumplimiento a los documentos IBE.14 instructivo de semaforización de medicamentos y dispositivos médicos y GBE.42 guía de manejo de medicamentos y dispositivos médicos vencidos y/o deteriorados</t>
  </si>
  <si>
    <t>Carencia de recursos humanos, tecnológicos, financieros</t>
  </si>
  <si>
    <t>Por insuficiente asignación presupuestal para el funcionamiento de Bienestar Estudiantil.
Por falta de gestión desde la Dirección y las Coordinaciones para allegar los recursos adicionales necesarios.</t>
  </si>
  <si>
    <t>Actualización constante de los contratos interadministrativos con las Instituciones Prestadoras de Servicios de salud para los estudiantes (HUS - HPSC) y renovación oportuna de la póliza de accidentes estudiantiles</t>
  </si>
  <si>
    <t>Apoyo a las diferentes Unidades Académicas de la Universidad, generando espacios para la rotación de estudiantes en práctica de Medicina, Enfermería, Ingeniería,  Fisioterapia, Nutrición, Trabajo Social, etc.</t>
  </si>
  <si>
    <t>Acompañar y dar apoyo a los estudiantes que realizan  proyectos de grado (si aplica)</t>
  </si>
  <si>
    <t>Director BE, Coordinadores BE y Profesionales de apoyo de BE</t>
  </si>
  <si>
    <t>Proyectos de grado con acompañamiento por parte de BE</t>
  </si>
  <si>
    <t>Proveedores de insumos y servicios no calificados</t>
  </si>
  <si>
    <t xml:space="preserve">No acatar los lineamientos dados por la División de Contratación para la selección y evaluación de proveedores </t>
  </si>
  <si>
    <t xml:space="preserve"> Aplicación del Estatuto de contratación de la UIS</t>
  </si>
  <si>
    <t>Realizar durante la ejecución de los contratos de suministro de alimentos de medio y mayor riesgo en salud pública, visita de inspección del cumplimiento de las Buenas Prácticas de Manufactura</t>
  </si>
  <si>
    <t>Coordinador CSA , profesional de apoyo administrativo  CSA</t>
  </si>
  <si>
    <t>N° de proveedores visitados / N° total proveedores de alimentos de medio y mayor riesgo en salud pública de la CSA</t>
  </si>
  <si>
    <t>Fallas en los sistemas de información de Bienestar Estudiantil</t>
  </si>
  <si>
    <t>Por causas atribuibles al proceso de Sistemas Informáticos y Telecomunicaciones</t>
  </si>
  <si>
    <t>No se han actualizado y mejorado los sistemas informáticos de Bienestar Estudiantil</t>
  </si>
  <si>
    <t>Uso de los sistemas de información de BE</t>
  </si>
  <si>
    <t>Gestionar recursos para el diseño e implementación de sistemas de información requeridos para el buen funcionamiento de los programas y servicios de BE (si aplica)</t>
  </si>
  <si>
    <t>Director BE y Coordinadores BE</t>
  </si>
  <si>
    <t xml:space="preserve">Solicitudes realizadas </t>
  </si>
  <si>
    <t xml:space="preserve">Las necesarias hasta obtener los recursos o una respuesta por escrito </t>
  </si>
  <si>
    <t>Solicitudes de actualización, mantenimiento y mejoras de los sistemas de información existentes en BE (si aplica)</t>
  </si>
  <si>
    <t xml:space="preserve">Según necesidad de los programas y servicios </t>
  </si>
  <si>
    <t>Pérdida de información histórica del SIMSIS (Sistema de Información para el Manejo de Servicios Integrales de Salud)</t>
  </si>
  <si>
    <t>Uso del software SIMSIS II para la conservación y custodia de la información de las Historias Clínicas de los estudiantes</t>
  </si>
  <si>
    <r>
      <t xml:space="preserve">Hacer el seguimiento de la realización de </t>
    </r>
    <r>
      <rPr>
        <i/>
        <sz val="10"/>
        <rFont val="Humanst521 BT"/>
        <family val="2"/>
      </rPr>
      <t>Backup</t>
    </r>
    <r>
      <rPr>
        <sz val="10"/>
        <rFont val="Humanst521 BT"/>
        <family val="2"/>
      </rPr>
      <t xml:space="preserve"> periódicos de la información de la Coordinación Salud y PEP que esta a cargo de la DSI</t>
    </r>
  </si>
  <si>
    <t xml:space="preserve">Coordinador CSISDP </t>
  </si>
  <si>
    <t>Disminución en el portafolio de programas y servicios ofertados  y en las coberturas de atención a la población estudiantil</t>
  </si>
  <si>
    <t>Disminuir en número los programas y/o servicios ofrecidos y la cantidad de estudiantes beneficiados</t>
  </si>
  <si>
    <t>Dirección de la Universidad.
Director y Coordinadores de BE.
Ministerio de Educación.
Ministerio de la Protección Social.
Normas oficiales, decretos y legislación.</t>
  </si>
  <si>
    <t>Cambios en las políticas de la Universidad con respecto a Bienestar Estudiantil</t>
  </si>
  <si>
    <t>Cambios en la legislación, las normas y decretos emanados del Estado y de la misma institución</t>
  </si>
  <si>
    <t>Insatisfacción de los usuarios
Disminución de la asignación de recursos financieros para Bienestar Estudiantil por parte de la UIS.
Deterioro de la imagen de Bienestar Estudiantil y de la UIS</t>
  </si>
  <si>
    <t>TOLERABLE (10)</t>
  </si>
  <si>
    <t>Gestión oportuna de los recursos económicos para cubrir los programas y servicios de Bienestar</t>
  </si>
  <si>
    <t>Apoyar el proceso de documentación y establecimiento de una propuesta de política de Bienestar Institucional para la UIS</t>
  </si>
  <si>
    <t>Propuesta de Política de Bienestar Institucional</t>
  </si>
  <si>
    <t>Aumento de la demanda de los servicios con la misma capacidad de atención</t>
  </si>
  <si>
    <t>Por aumento en la población estudiantil de la UIS</t>
  </si>
  <si>
    <t>Disminución en la oferta de programas y servicios</t>
  </si>
  <si>
    <t xml:space="preserve">Daños en la infraestructura y equipos </t>
  </si>
  <si>
    <t>Cronograma de mantenimiento preventivo anual para los equipos de la UAA.
Elaboración de los contratos de mantenimiento correctivo anual (si aplica) o solicitudes a la División de Mantenimiento Tecnológico</t>
  </si>
  <si>
    <t>Gestionar cuando sea necesario, los recursos suficientes para la realización de mantenimientos preventivos o correctivos a  la maquinaria y equipos con criticidad alta de Bienestar Estudiantil</t>
  </si>
  <si>
    <t>Verificar periódicamente el cumplimiento oportuno del cronograma de mantenimiento preventivo de los equipos con criticidad alta en Bienestar Estudiantil</t>
  </si>
  <si>
    <t xml:space="preserve">Director BE y Coordinadores BE </t>
  </si>
  <si>
    <t xml:space="preserve">N° de equipos definidos con criticidad alta a los cuales se les realizó mantenimiento preventivo / N° total de equipos con criticidad alta </t>
  </si>
  <si>
    <t xml:space="preserve">Los programas y servicios ofrecidos por Bienestar no son llamativos para los estudiantes  </t>
  </si>
  <si>
    <t xml:space="preserve">Desconocimiento de las expectativas que tienen los estudiantes, referente al Bienestar Estudiantil   </t>
  </si>
  <si>
    <t xml:space="preserve">Análisis de las observaciones descritas por los usuarios de los programas y servicios ofertados por BE, en las encuestas de satisfacción del proceso </t>
  </si>
  <si>
    <t>Realizar una encuesta específica dirigida a los estudiantes de la Universidad donde se indaguen las Preferencias de aprendizaje para la salud</t>
  </si>
  <si>
    <t>Coordinador CSISDP</t>
  </si>
  <si>
    <t xml:space="preserve">Informe de resultados y acciones derivadas   </t>
  </si>
  <si>
    <t xml:space="preserve">Los estudiantes no conocen el portafolio de programas y servicios de Bienestar y la forma de acceder </t>
  </si>
  <si>
    <t xml:space="preserve">Uso de los canales de comunicación  UIS y de Bienestar para mantener informados a los estudiantes </t>
  </si>
  <si>
    <t xml:space="preserve">Modificación en la forma de prestar los programas y servicios de salud y programas educativo preventivos, pasando de un modelo en presencialidad a uno en presencialidad remota (virtual)   </t>
  </si>
  <si>
    <t xml:space="preserve">Pandemias, paros nacionales, hechos de la naturaleza, actos o ausencia de actos del gobierno, desorden civil, etc.   </t>
  </si>
  <si>
    <t xml:space="preserve">Prestación de los servicios de atención en salud y programas educativo preventivos a través de plataformas virtuales como Zoom y Microsoft Teams </t>
  </si>
  <si>
    <t xml:space="preserve">Incentivar la participación de los estudiantes de la Universidad en los programas educativo preventivos y de atención en salud ofertados por la CSISDP </t>
  </si>
  <si>
    <t>Jefe y Talento Humano adscrito a la CSISDP</t>
  </si>
  <si>
    <t xml:space="preserve">N° de Publicaciones realizadas en las redes sociales de la CSISDP </t>
  </si>
  <si>
    <t xml:space="preserve">Mínimo 1 por mes </t>
  </si>
  <si>
    <t>Incumplimiento de los requisitos obligatorios para la prestación de los programas y servicios</t>
  </si>
  <si>
    <t>Situación en la cual no se cumple con uno o más de los requisitos exigidos por las normas que aplican a la prestación de servicios de salud y alimentación</t>
  </si>
  <si>
    <t>Funcionarios de Bienestar Estudiantil y personal en práctica</t>
  </si>
  <si>
    <t>No se aplica en forma estricta la normatividad  vigente</t>
  </si>
  <si>
    <t>Por omisión, impericia o negligencia de los funcionarios y de las personas en práctica</t>
  </si>
  <si>
    <t>Por fallas en el proceso de selección de los funcionarios, fallas en el proceso de inducción, entrenamiento y en el proceso de verificación</t>
  </si>
  <si>
    <t>Insatisfacción de los usuarios.
Perdida de certificación y habilitación de los entes de control.
Daños a la salud e integridad de los usuarios.
Pérdida de la credibilidad de los usuarios.</t>
  </si>
  <si>
    <t>ALTA (3)</t>
  </si>
  <si>
    <t>INACEPTABLE (60)</t>
  </si>
  <si>
    <t>Actualización periódica del Listado Maestro de Documentos Externos y divulgación de las normas</t>
  </si>
  <si>
    <t>TOLERABLE (10)
IMPACTO: MODERADO (10)
PROBABILIDAD: BAJA (1)</t>
  </si>
  <si>
    <t xml:space="preserve">REDUCIR </t>
  </si>
  <si>
    <t>Elaborar y ejecutar un plan detallado de trabajo para la actualización documental de BE</t>
  </si>
  <si>
    <t xml:space="preserve">Grupo primario de calidad </t>
  </si>
  <si>
    <t xml:space="preserve">N° de documentos del SGC revisados / N° total de documentos del SGC </t>
  </si>
  <si>
    <t>Cumplimiento de los procedimientos establecidos por la División de Gestión de Talento Humano para la contratación del personal</t>
  </si>
  <si>
    <t>Capacitación continua para todos los funcionarios de la UAA</t>
  </si>
  <si>
    <t xml:space="preserve">Realizar reuniones de Grupo primario de calidad y reuniones de calidad en las Coordinaciones  </t>
  </si>
  <si>
    <t>Reuniones llevadas a cabo</t>
  </si>
  <si>
    <t xml:space="preserve">Mínimo 15 al año </t>
  </si>
  <si>
    <t>Revisión constante del Sistema de PQRDSR de la Universidad y establecimiento de Acciones de mejora o correctivas (si aplica)</t>
  </si>
  <si>
    <t>Hurto de dinero o productos de la CSA</t>
  </si>
  <si>
    <t>Posibilidad de que alguien se apodere del dinero recibido por la venta de comestibles y medicinas de productos del inventario disponible en las cafeterías y la bodega adscritas a la CSA</t>
  </si>
  <si>
    <t>Funcionario
responsable del
manejo de dinero
Funcionario
responsable del
manejo de productos en la CSA
Comunidad Universitaria
Delincuencia común
(entorno)</t>
  </si>
  <si>
    <t>Traslado de dinero al interior del campus principal de la Universidad</t>
  </si>
  <si>
    <t xml:space="preserve">
La CSA tiene bajo su administración cafeterías satélites ubicadas en diferentes puntos del campus</t>
  </si>
  <si>
    <t>Incumplimiento de los
procedimientos
Sanciones disciplinarias y
penales
Pérdidas económicas
Deterioro de la imagen
Institucional</t>
  </si>
  <si>
    <t xml:space="preserve">Solicitar a la Sección de Inventarios UIS la inclusión de los funcionarios que manejan dinero en la CSA, para que tengan cobertura con la póliza todo riesgo adquirida por la Universidad  </t>
  </si>
  <si>
    <t>REDUCIR / COMPARTIR</t>
  </si>
  <si>
    <t>Socializar con los nuevos empleados contratados para el manejo de dinero de las cafeterías, el procedimiento PBE.24</t>
  </si>
  <si>
    <t>Profesional de apoyo CSA</t>
  </si>
  <si>
    <t>N° de personas capacitadas  / N° total de empleados nuevos contratados para el  manejo de dinero en el Campus</t>
  </si>
  <si>
    <t>Condiciones del entorno (delincuencia)</t>
  </si>
  <si>
    <t>Inseguridad interna y externa y en el trayecto desde las cajas de las cafeterías de la CSA hacia la caja fuerte y hacia el banco en donde se realizan las consignaciones</t>
  </si>
  <si>
    <t>Cumplimiento de lo establecido en el procedimiento ingresos por caja de los puntos de venta de la cafetería de Bienestar Estudiantil PBE.24</t>
  </si>
  <si>
    <t>Por problemas de orden público donde personas no autorizadas ingresen a las bodegas o cafeterías de la CSA</t>
  </si>
  <si>
    <t>Entrega de informes de productos perdidos a la División de Planta Física y la Sección de Inventarios</t>
  </si>
  <si>
    <t xml:space="preserve">Realizar inventarios periódicos a una muestra aleatoria de productos a cada uno de los puntos de venta de las cafeterías de la CSA </t>
  </si>
  <si>
    <t>Coordinador CSA y Profesional de apoyo CSA</t>
  </si>
  <si>
    <t xml:space="preserve">Inventarios realizados </t>
  </si>
  <si>
    <t xml:space="preserve">Realizar inventarios a un muestreo de productos en bodega  </t>
  </si>
  <si>
    <t xml:space="preserve">Hacer uso personal de los productos de la Universidad </t>
  </si>
  <si>
    <t xml:space="preserve">El sistema de cafeterías presenta fallas y no permite el registro de los productos al momento de la venta ni entrega del ticket al cliente </t>
  </si>
  <si>
    <t>Entrega a la Sección de Inventarios UIS, del inventario final anual que contenga los ítems: elemento, unidad, cantidad y valor comercial de los productos ubicados en las Bodegas y Cafeterías</t>
  </si>
  <si>
    <t xml:space="preserve">Efectuar arqueos sorpresa de ventas por parte de la Coordinación de Servicios de Alimentación a cada uno de los puntos de venta de las cafeterías de la CSA  </t>
  </si>
  <si>
    <t xml:space="preserve">Arqueos realizados  </t>
  </si>
  <si>
    <t xml:space="preserve">Reporte de las no conformidades del sistema de cafeterías o el incumplimiento del PBE.24, a las UAA pertinentes </t>
  </si>
  <si>
    <t xml:space="preserve">Solicitar a la Dirección de Control Interno y Evaluación de Gestión, la realización de arqueos sorpresa a cada uno de los puntos de venta de las Cafeterías de la CSA  </t>
  </si>
  <si>
    <t xml:space="preserve">Las necesarias hasta que la DCIEG realice la actividad o envíe  una respuesta por escrito </t>
  </si>
  <si>
    <t>Incumplimiento en la aplicación del manual de supervisión e interventoría de la UIS</t>
  </si>
  <si>
    <t>Incorrecta interpretación del manual de supervisión e interventoría u omisión de alguna directriz</t>
  </si>
  <si>
    <t xml:space="preserve">Director y Coordinadores de BE y Profesionales de apoyo encargados de la supervisión de contratos </t>
  </si>
  <si>
    <t xml:space="preserve">Falta de rigurosidad en el proceso de supervisión de contratos </t>
  </si>
  <si>
    <t>La CSA no tiene capacidad de almacenaje, para poder efectuar procesos de compra semanales o mensuales, razón por la cual se realizan diariamente, aumentando muchísimo el volumen de facturas y el movimiento de los contratos</t>
  </si>
  <si>
    <t>Hallazgos en las
Auditorías Internas y
externas.
 Investigaciones
Disciplinarias
 Quejas y/o reclamos
 Dificultad en la planeación y programación de los servicios de alimentación</t>
  </si>
  <si>
    <t>Comunicación permanente por parte de los Supervisores de contratos, hacia los proveedores que incumplen las especificaciones técnicas contractuales</t>
  </si>
  <si>
    <t xml:space="preserve">Diligenciar el formato de devoluciones y eventualidades, de esta manera se apoyará a los supervisores de contratos en la labor de supervisión </t>
  </si>
  <si>
    <t xml:space="preserve"> Almacenista y Auxiliar de Almacén de la CSA</t>
  </si>
  <si>
    <t>Depende del incumplimiento de los proveedores</t>
  </si>
  <si>
    <t>N/A</t>
  </si>
  <si>
    <t>Fallas en la inocuidad de los alimentos ofrecidos a la Comunidad Universitaria</t>
  </si>
  <si>
    <t>Los alimentos entran en contacto con sustancias ajenas, generalmente nocivas para la salud, generando contaminación cruzada directa e indirecta</t>
  </si>
  <si>
    <t>Proveedores y personal manipulador de alimentos de la CSA</t>
  </si>
  <si>
    <t xml:space="preserve">No se cumplen con las normas de bioseguridad en la manipulación de alimentos </t>
  </si>
  <si>
    <t>Falta cultura y aplicación de buenas prácticas de manipulación de alimentos</t>
  </si>
  <si>
    <t>Afectaciones en la salud de los comensales
Sanciones y hallazgos por parte de los entes de vigilancia en la industria de alimentos</t>
  </si>
  <si>
    <t>Actualización y reforzamiento anual de los conocimientos sobre Buenas prácticas de manipulación de alimentos</t>
  </si>
  <si>
    <t>MODERADO (20)
IMPACTO: MODERADO (10)
PROBABILIDAD: MEDIA (2)</t>
  </si>
  <si>
    <t>Director BE, Coordinadores BE, funcionario BE conocedor del cargo</t>
  </si>
  <si>
    <t>Poca rigurosidad en el proceso de recepción y almacenamiento de materia prima y manipulación de producto en proceso</t>
  </si>
  <si>
    <t xml:space="preserve">Omisión u olvido </t>
  </si>
  <si>
    <t xml:space="preserve">Verificación del uso de elementos de Protección Personal y Buenas prácticas de manipulación de alimentos, a través del formato  FBE.78 Buenas prácticas de manipulación de alimentos y uso de elementos de protección personal en los operarios del servicio de alimentación - BPM </t>
  </si>
  <si>
    <t xml:space="preserve">Verificar las practicas de almacenamiento seguro por parte del personal encargado  </t>
  </si>
  <si>
    <t xml:space="preserve">Coordinador CSA  y profesionales de apoyo CSA </t>
  </si>
  <si>
    <t xml:space="preserve">Mínimo 2 verificaciones al año </t>
  </si>
  <si>
    <t xml:space="preserve">Cumplimiento del cronograma de muestreo microbiológico anual a alimentos, superficies, ambientes, agua y manipuladores de alimentos, descrito en el formato FBE.137 </t>
  </si>
  <si>
    <t>Falta de aplicación de buenas práctica de almacenamiento de materia prima y manipulación de producto en proceso</t>
  </si>
  <si>
    <t xml:space="preserve">Actualización del carné de manipulación de alimentos de los funcionarios adscritos a la CSA </t>
  </si>
  <si>
    <t>Realizar jornadas de limpieza profunda y organización de bodegas de la CSA</t>
  </si>
  <si>
    <t>Personal operativo de bodega, profesional asuntos administrativos CSA</t>
  </si>
  <si>
    <t>Jornadas realizadas</t>
  </si>
  <si>
    <t xml:space="preserve">Problemas de salud y ambientales por la inadecuada disposición de los sobrantes de los servicios de alimentación </t>
  </si>
  <si>
    <t>Los desechos generados de los procesos de alistamiento, preparación, distribución y consumo de alimentos ofertados por la CSA, crean dos posibles problemas para la CSA, la no recolección de los mismos y la inadecuada disposición final</t>
  </si>
  <si>
    <t xml:space="preserve">
Personal manipulador de alimentos de la CSA
Consumidores de los alimentos ofertados por la CSA</t>
  </si>
  <si>
    <t xml:space="preserve">No se ha materializado un método para la disposición de ese tipo de residuos </t>
  </si>
  <si>
    <t xml:space="preserve">
El costo para contratar un proveedor externo que haga la disposición final es muy elevado</t>
  </si>
  <si>
    <t>Malos olores y presencia de animales en la CSA
Afectaciones a terceros dada la disposición final de los desechos
Impacto al medio ambiente y la salud humana
Posibles sanciones</t>
  </si>
  <si>
    <t xml:space="preserve">Realizar campañas orientadas a fortalecer el consumo responsable de alimentos  </t>
  </si>
  <si>
    <t xml:space="preserve">Coordinador CSA,  profesionales de apoyo CSA y Practicantes de nutrición   </t>
  </si>
  <si>
    <t xml:space="preserve">1 campaña por semestre </t>
  </si>
  <si>
    <t xml:space="preserve">La Universidad no tiene un biodigestor para procesar estos residuos  </t>
  </si>
  <si>
    <t>Realizar la identificación de alimentos y minutas de poca aceptación por los comensales y que en consecuencia generan alta cantidad de residuos: Estimación cuantitativa de
desperdicios en el servicio de alimentación de comedores de
Bienestar Estudiantil</t>
  </si>
  <si>
    <t xml:space="preserve">Informe de resultados   </t>
  </si>
  <si>
    <t>Fallas en la prestación de servicios públicos como agua, luz y gas</t>
  </si>
  <si>
    <t xml:space="preserve">Suspensión de energía eléctrica, agua potable o gas doméstico por parte de las empresas proveedoras de estos servicios </t>
  </si>
  <si>
    <t xml:space="preserve">Empresas prestadoras de servicios públicos </t>
  </si>
  <si>
    <t>Daños internos</t>
  </si>
  <si>
    <t>Falta de mantenimiento preventivo de las redes eléctricas, tuberías de agua y gas y caldera de la CSA</t>
  </si>
  <si>
    <t xml:space="preserve">Incapacidad de responder ante la demanda de servicios de alimentación </t>
  </si>
  <si>
    <t xml:space="preserve">Mantenimiento anual obligatorio por parte de la empresa Gasoriente en el caso de las tuberías de gas y de ARC Ingeniería para el caso de la Caldera  
Información oportuna y veraz a la División de Planta Física para que realicen cualquier ajuste o arreglo menor </t>
  </si>
  <si>
    <t xml:space="preserve">Solicitar a la DPF la limpieza y desinfección periódica de los tanques de agua de la CSA </t>
  </si>
  <si>
    <t xml:space="preserve">Jornadas de limpieza realizadas </t>
  </si>
  <si>
    <t>Fallas externas por causas ajenas a la UIS</t>
  </si>
  <si>
    <t xml:space="preserve">Ajustes en la prestación de los programas y servicios, que permitan su entrega </t>
  </si>
  <si>
    <t>Contingencias sociales que afecten la estabilidad económica y emocional de las familias de los estudiantes</t>
  </si>
  <si>
    <t xml:space="preserve">Estudiantes cuya unidad económica familiar entre en crisis y no reciban el apoyo necesario de la Universidad </t>
  </si>
  <si>
    <t>Estudiantes
Contexto externo</t>
  </si>
  <si>
    <t xml:space="preserve">Circunstancias que no se pueden controlar o predecir   </t>
  </si>
  <si>
    <t xml:space="preserve">Deserción estudiantil </t>
  </si>
  <si>
    <t>MODERADO (20)
IMPACTO: GRAVE (20)
PROBABILIDAD: BAJA (1)</t>
  </si>
  <si>
    <t>Ajustar si es posible, la forma como se entregan los programas y servicios ofrecidos por BE a la Comunidad Estudiantil</t>
  </si>
  <si>
    <t>Programas y servicios adaptados a los nuevos escenarios</t>
  </si>
  <si>
    <t>Depende de la viabilidad y pertinencia de adaptar los programas</t>
  </si>
  <si>
    <t>Gestionar y apoyar procesos de asignación de recursos para estudiantes UIS, tales como Jóvenes en Acción, Becas para matricula o manutención ofertadas por entidades externas, etc.</t>
  </si>
  <si>
    <t xml:space="preserve">Numero de programas externos para estudiantes apoyados por BE </t>
  </si>
  <si>
    <t>Presencia de brotes de contagio por COVID-19, al interior de Bienestar Estudiantil y de la Universidad en general</t>
  </si>
  <si>
    <t xml:space="preserve">Contagio por COVID-19 en la Comunidad UIS </t>
  </si>
  <si>
    <t>Pandemia COVID-19</t>
  </si>
  <si>
    <t>Aglomeración de personas en la Universidad y en el trabajo</t>
  </si>
  <si>
    <t>La prestación de servicios de Bienestar en presencialidad implica convocar simultáneamente varios funcionarios en la jornada laboral  y la presencia simultanea de estudiantes y profesores en el Campus Estudiantil</t>
  </si>
  <si>
    <t>Impacto a la salud de los miembros de la Comunidad UIS y sus familias</t>
  </si>
  <si>
    <t>Poner en práctica los protocolos de bioseguridad establecidos para la Universidad, CSA y CSISDP</t>
  </si>
  <si>
    <t>IMPORTANTE (40)
IMPACTO: GRAVE (20)
PROBABILIDAD: MEDIA (2)</t>
  </si>
  <si>
    <t xml:space="preserve">Implementar el componente Capacidad de respuesta frente al COVID-19, en los estudiantes </t>
  </si>
  <si>
    <t>Componente implementado y en funcionamiento</t>
  </si>
  <si>
    <t xml:space="preserve">Existe un gran numero de personas susceptibles al virus </t>
  </si>
  <si>
    <t xml:space="preserve">
No se han logrado porcentajes altos de vacunación, sobretodo en la población más joven</t>
  </si>
  <si>
    <t>Acoger y contribuir con el plan de respuesta de la UIS frente al COVID-19, propuesto por el comité asesor de la UIS</t>
  </si>
  <si>
    <t>Contribuir a promover la vacunación entre los estudiantes y personal joven de la UIS</t>
  </si>
  <si>
    <t xml:space="preserve">Campaña de sensibilización </t>
  </si>
  <si>
    <r>
      <t>SEDE SOCORRO</t>
    </r>
    <r>
      <rPr>
        <sz val="10"/>
        <rFont val="Humanst521 BT"/>
        <family val="2"/>
      </rPr>
      <t xml:space="preserve">
Fallas e inequidad en la asignación de los servicios de atención socio-económica .</t>
    </r>
  </si>
  <si>
    <t>Situación en la cual no se adjudican los programas de apoyo socio -económico de Bienestar Estudiantil a la población para la cual están destinados</t>
  </si>
  <si>
    <t>Bienestar Estudiantil
Pre Comité de reliquidaciones  de la Sede
Consejo de sede
Comunicación institucional
Estudiantes</t>
  </si>
  <si>
    <t xml:space="preserve">Análisis de las observaciones descritas por los usuarios de los programas y servicios ofertados por BU, en las encuestas de satisfacción del proceso </t>
  </si>
  <si>
    <t>Realizar una encuesta específica dirigida a los estudiantes de la Universidad donde se indaguen las Preferencias de los estudiantes</t>
  </si>
  <si>
    <t xml:space="preserve">Profesional Coordinación BU y Profesional de Comunicación institucional </t>
  </si>
  <si>
    <t>Incentivar la participación de los estudiantes de la Universidad en los programas educativo preventivos y de atención en salud ofertados por BE</t>
  </si>
  <si>
    <t>Profesional Coordinación BE</t>
  </si>
  <si>
    <t>N° de Publicaciones realizadas en las redes sociales</t>
  </si>
  <si>
    <t>Los estudiantes no se inscriben dentro del tiempo establecido por la Universidad.</t>
  </si>
  <si>
    <t>El estudiante se encuentra en lugares apartados, situación personal que impida el acceso.</t>
  </si>
  <si>
    <t>Insatisfacción de los usuarios.
                                                                                                                                                                                                                                                                                                                                                                                                                                                      Disminuir la asignación de recursos financieros para Bienestar Estudiantil por parte de la UIS o para la UIS por parte del Estado
Deterioro de la imagen de Bienestar Estudiantil y de la Institución
Desconfianza sobre la transparencia de los procesos de la Universidad</t>
  </si>
  <si>
    <t xml:space="preserve">Bienestar Estudiantil realiza un cronograma de actividades para el proceso de asignación de los beneficios como Auxiliaturas, Auxilios de sostenimiento, y reliquidaciones, donde se establecen las fechas para  convocatorias, cuya información se publica con anterioridad en los medios de comunicación de la sede. </t>
  </si>
  <si>
    <t xml:space="preserve">Continuar con la divulgación por los diferentes medios físicos y electrónicos de la Sede, para informar sobre las fechas y cronogramas para la adjudicación de  los beneficios socioeconómicos. </t>
  </si>
  <si>
    <t xml:space="preserve"># de divulgaciones realizadas para la adjudicación de los beneficios socioeconómicos </t>
  </si>
  <si>
    <t>El estudiante no accede a la reglamentación de los beneficios</t>
  </si>
  <si>
    <t>Evaluación de las solicitudes de los estudiantes en el pre comité de matrículas, consejo de sede y Coordinación de BU</t>
  </si>
  <si>
    <t>Mantener la revisión de cumplimiento de requisitos de acuerdo con la normatividad vigente y la validez de la información reportada por los interesados</t>
  </si>
  <si>
    <t>Profesional Coordinación BU y Auxiliar de BU</t>
  </si>
  <si>
    <t>Matriz de validación de cumplimiento de requisitos</t>
  </si>
  <si>
    <t>Reglamentación de los beneficios, con sus respectivos requisitos y proceso de selección a través de acuerdos del CS</t>
  </si>
  <si>
    <t xml:space="preserve">Incluir en las convocatorias la reglamentación de cada beneficio ofertado </t>
  </si>
  <si>
    <t xml:space="preserve"># de convocatorias realizadas para la adjudicación de los beneficios socioeconómicos </t>
  </si>
  <si>
    <t>Informarse permanentemente sobre las actualizaciones en los acuerdos que reglamentan los beneficios socioeconómicos</t>
  </si>
  <si>
    <t>Profesional Coordinación BU</t>
  </si>
  <si>
    <t xml:space="preserve">Las condiciones socioeconómicas de los estudiantes, a lo largo del programa académico, pueden variar, sin que la institución esté enterada, por lo tanto, el valor base de matrícula no se actualiza de acuerdo con la realidad. </t>
  </si>
  <si>
    <t>Verificar los datos e información reportada por los estudiantes, en aras de corroborar su condición socioeconómica.</t>
  </si>
  <si>
    <t xml:space="preserve">Verificar en los sistemas de información pública, los datos socioeconómicos reportados por los miembros de la Unidad económica familiar de algunos estudiantes que solicitan el beneficio de Reliquidación de Matrícula. </t>
  </si>
  <si>
    <t># de estudiantes verificados por semestre / # total de estudiantes que solicitan el beneficio</t>
  </si>
  <si>
    <t>SEDE SOCORRO
Incumplimiento de los atributos de calidad definidos para los programas y servicios de Bienestar Estudiantil</t>
  </si>
  <si>
    <t>Ofrecer servicios o programas que presenten fallas en atributos como: inocuidad, calidad,
 oportunidad, pertinencia, integralidad, eficacia, confiabilidad; y confidencialidad de la información (según el caso).</t>
  </si>
  <si>
    <t>Dirección de la Universidad
Bienestar Estudiantil
Facilitador de calidad
Coordinación de sede
Técnico de Recursos tecnológicos</t>
  </si>
  <si>
    <t>Desconocimiento de los parámetros y criterios para la prestación adecuada de servicios y programas de Bienestar Estudiantil.</t>
  </si>
  <si>
    <t>Por falta de una adecuada inducción al personal que se contrata en aspectos relativos a las condiciones de calidad de los servicios que se deben ofrecer a los estudiantes.</t>
  </si>
  <si>
    <t xml:space="preserve">Insatisfacción de los usuarios
Deterioro de la imagen de Bienestar Estudiantil y de la Institución.
Pérdida de credibilidad </t>
  </si>
  <si>
    <t>IMPORTANTE (30)</t>
  </si>
  <si>
    <t xml:space="preserve">Socialización de guías, programas, protocolos, formatos,  procedimientos, normatividad e instructivos de los  programas y servicios.  </t>
  </si>
  <si>
    <t xml:space="preserve">Realizar inducción a todo el personal de nueva vinculación a Bienestar Estudiantil en la modalidad de Planta temporal u OPS. </t>
  </si>
  <si>
    <t>Profesional Coordinación BU/Facilitador de calidad</t>
  </si>
  <si>
    <t># de personas nuevas vinculadas / # total de inducciones realizadas</t>
  </si>
  <si>
    <t xml:space="preserve">Brindar información alusiva a la prestación adecuada de programas y servicios </t>
  </si>
  <si>
    <t>Socializar periódicamente las guías, protocolos, procedimientos e instructivos necesarios para la prestación de servicios</t>
  </si>
  <si>
    <t xml:space="preserve">Socialización </t>
  </si>
  <si>
    <t>Carencia de recursos humanos.</t>
  </si>
  <si>
    <t>Renovación oportuna de la póliza de accidentes estudiantiles para remitir a los estudiantes ante la ausencia de atención en la sede</t>
  </si>
  <si>
    <t xml:space="preserve">Solicitar actualización y renovación de la póliza de accidentes estudiantiles a la Aseguradora </t>
  </si>
  <si>
    <t>Solicitud</t>
  </si>
  <si>
    <r>
      <t>SEDE SOCORRO
Disminución en el portafolio de programas y servicios ofertados</t>
    </r>
    <r>
      <rPr>
        <sz val="10"/>
        <rFont val="Humanst521 BT"/>
        <family val="2"/>
      </rPr>
      <t xml:space="preserve">  y en las coberturas de atención a la población estudiantil.</t>
    </r>
  </si>
  <si>
    <t>Disminuir en número los programas y/o servicios ofrecidos y la cantidad de estudiantes beneficiados.</t>
  </si>
  <si>
    <t>Dirección de la Universidad
Coordinador de sede</t>
  </si>
  <si>
    <t>Carencia de recursos humanos y financieros</t>
  </si>
  <si>
    <t>Insatisfacción de los usuarios
Deterioro de la imagen de Bienestar Estudiantil y de la UIS</t>
  </si>
  <si>
    <t>TOLERABLE (10)
Impacto: Moderado  (10)
Probabilidad: baja (1)</t>
  </si>
  <si>
    <t>EVITAR/REDUCIR</t>
  </si>
  <si>
    <t>Justificar la necesidad de profesionales del equipo de Bienestar Estudiantil ante la unidad correspondiente</t>
  </si>
  <si>
    <t xml:space="preserve">Coordinación de sede y Profesional Coordinación BU </t>
  </si>
  <si>
    <t>Correspondencia Radicada</t>
  </si>
  <si>
    <r>
      <t>SEDE SOCORRO
Disminución en la Cobertura de Programas Educativo Preventivos ofrecidos.</t>
    </r>
    <r>
      <rPr>
        <sz val="10"/>
        <rFont val="Humanst521 BT"/>
        <family val="2"/>
      </rPr>
      <t xml:space="preserve"> </t>
    </r>
  </si>
  <si>
    <t>Disminuir el número de asistentes a los Programas Educativo preventivos.</t>
  </si>
  <si>
    <t>Dirección de la Universidad
Coordinador de sede
Bienestar Estudiantil</t>
  </si>
  <si>
    <t>No contar con los equipos profesionales completos</t>
  </si>
  <si>
    <t>No se puede ofertar programas de área disciplinar específica</t>
  </si>
  <si>
    <t>MODERADO(10)</t>
  </si>
  <si>
    <t>Falta de planeación unificada y efectiva.</t>
  </si>
  <si>
    <t>Programación estratégica y registro de actividades masivas de Programas Educativo Preventivos.</t>
  </si>
  <si>
    <t>Verificar el cumplimiento de las actividades programadas de PEP del equipo de bienestar estudiantil que promuevan la mejora en la oferta del servicio.</t>
  </si>
  <si>
    <t>Profesionales Bienestar Estudiantil/Auxiliar BU</t>
  </si>
  <si>
    <t>Cronograma de actividades</t>
  </si>
  <si>
    <r>
      <t>SEDE BARBOSA</t>
    </r>
    <r>
      <rPr>
        <sz val="10"/>
        <rFont val="Humanst521 BT"/>
        <family val="2"/>
      </rPr>
      <t xml:space="preserve">
Disminución en la Cobertura de Programas Educativo Preventivos ofrecidos.</t>
    </r>
  </si>
  <si>
    <t>Disminución  en número asistentes a los Programas Educativo-Preventivos.</t>
  </si>
  <si>
    <t>Equipo de Trabajo Bienestar Estudiantil.
Comunidad Estudiantil.</t>
  </si>
  <si>
    <t>Incumplimiento a reuniones de equipo de trabajo.</t>
  </si>
  <si>
    <t>Insatisfacción de los usuarios.
Deterioro de la imagen
de Bienestar
Estudiantil y de la Universidad.</t>
  </si>
  <si>
    <t>Ejecución de reuniones periódicas, con el fin de verificar el cumplimiento de la planeación y seguimiento a los resultados.</t>
  </si>
  <si>
    <t>Equipo de Bienestar Estudiantil Sede Barbosa</t>
  </si>
  <si>
    <t>(# Reuniones
ejecutadas /
# Reuniones
Programadas)*100</t>
  </si>
  <si>
    <t xml:space="preserve">Disminución en las Estrategias de  comunicación y divulgación. </t>
  </si>
  <si>
    <t>Poca efectividad en la variedad de los canales de  comunicación.</t>
  </si>
  <si>
    <t>Difusión a través de diferentes medios de comunicación.
  Ej.: Cartelera y correos electrónicos.</t>
  </si>
  <si>
    <t>Diseñar nuevas estrategias efectivas en pro del aumento en la participación en PEP</t>
  </si>
  <si>
    <t>Aumento en el número de participaciones en programas educativo preventivos semestralmente</t>
  </si>
  <si>
    <t xml:space="preserve">Disminución en oferta de horarios para los programas ofrecidos en la sede.  </t>
  </si>
  <si>
    <t>Inefectiva organización  y aprovechamiento del tiempo en el desempeño de las  actividades planeadas.</t>
  </si>
  <si>
    <t>Agendas diarias o semanales con la programación de actividades del proceso y de cada profesional de apoyo.</t>
  </si>
  <si>
    <t>Verificar el cumplimiento de las actividades programadas de PEP para el I y II semestre del año (según el registro FBE.81 Cronograma de Actividades Masivas PEP) del equipo de bienestar estudiantil que promuevan la mejora en la oferta del servicio.</t>
  </si>
  <si>
    <t>(Actividades
ejecutadas mensualmente /
Actividades
Programadas mensualmente)*100</t>
  </si>
  <si>
    <r>
      <t>SEDE BARRANCABERMEJA</t>
    </r>
    <r>
      <rPr>
        <sz val="10"/>
        <rFont val="Humanst521 BT"/>
        <family val="2"/>
      </rPr>
      <t xml:space="preserve">
Disminución en el portafolio de programas y servicios ofertados por Bienestar Estudiantil y en las coberturas de atención a la población estudiantil                   </t>
    </r>
  </si>
  <si>
    <t>Disminuir en número los
programas y/o servicios
ofrecidos y la cantidad de
estudiantes beneficiados.</t>
  </si>
  <si>
    <t>Dirección de la U.A.A
Líder del proceso de  Bienestar Estudiantil.
Ministerio de Educación.
Ministerio de la Protección Social.
Normas oficiales, decretos y legislación.</t>
  </si>
  <si>
    <t xml:space="preserve"> Solicitar apoyo por parte de Institución externa (UCC) para que estudiantes en práctica  realicen rotación en la Sede Barranca </t>
  </si>
  <si>
    <t xml:space="preserve">
Actualizar convenio con la Universidad Cooperativa de Colombia para la rotación de estudiantes de psicología en práctica.</t>
  </si>
  <si>
    <t>Coordinador de Sede
Director IPRED
Líder del proceso BE - Sede UIS Barrancabermeja</t>
  </si>
  <si>
    <t>No. de Estudiantes en práctica. 1 por semestre</t>
  </si>
  <si>
    <t xml:space="preserve">
Disminución en la oferta de servicios</t>
  </si>
  <si>
    <t xml:space="preserve">
Daños en la infraestructura (por causas atribuibles al deterioro de los recursos físicos).</t>
  </si>
  <si>
    <r>
      <t>SEDE BARRANCABERMEJA</t>
    </r>
    <r>
      <rPr>
        <sz val="10"/>
        <rFont val="Humanst521 BT"/>
        <family val="2"/>
      </rPr>
      <t xml:space="preserve">
Fallas e inequidad en la asignación de los servicios de atención socio-económica .</t>
    </r>
  </si>
  <si>
    <t>Situación en la cual no se adjudican los servicios de apoyo socio -económico de Bienestar Estudiantil a la población para la cual están destinados</t>
  </si>
  <si>
    <t>Bienestar Estudiantil
Comité de reliquidaciones  de la Sede
Comunicación institucional
Estudiantes</t>
  </si>
  <si>
    <t>Bienestar Estudiantil tiene un cronograma de actividades para el proceso de asignación de los beneficios de Auxiliaturas, Auxilios de sostenimiento, y reliquidaciones, donde se establecen las fechas para  convocatorias, cuya información se publica con anterioridad en las pantallas digitales y carteleras físicas de la sede, en las redes sociales y se envía por correos electrónicos.</t>
  </si>
  <si>
    <t xml:space="preserve">Continuar con la divulgación por los diferentes medios físicos y electrónicos de la Sede, para informar sobre de las fechas y cronogramas para la adjudicación de  los beneficios socioeconómicos. </t>
  </si>
  <si>
    <t xml:space="preserve">Profesional Coordinación BE y Profesional de Comunicación institucional </t>
  </si>
  <si>
    <t xml:space="preserve">Las condiciones socioeconómicas de los estudiantes, a lo largo del programa académico, pueden variar, sin que la institución este enterada, por lo tanto el valor base de matrícula no se actualiza de acuerdo a la realidad. </t>
  </si>
  <si>
    <t xml:space="preserve">Verificar en el Sistema de afiliación a la seguridad social, el nivel socioeconómico de los miembros de la Unidad económica familiar de un muestreo de estudiantes que solicitan el beneficio de Reliquidación de Matrícula. </t>
  </si>
  <si>
    <t>Profesional de Trabajo social</t>
  </si>
  <si>
    <t>SEDE BARRANCABERMEJA
Contingencias sociales que afecten la estabilidad económica y emocional de las familias de los estudiantes</t>
  </si>
  <si>
    <t>Ajustar si es posible, la forma como se entregan los programas y servicios ofrecidos por BU a la Comunidad Estudiantil</t>
  </si>
  <si>
    <r>
      <t>SEDE MÁLAGA</t>
    </r>
    <r>
      <rPr>
        <sz val="10"/>
        <rFont val="Humanst521 BT"/>
        <family val="2"/>
      </rPr>
      <t xml:space="preserve">
Incumplimiento de los objetivos de calidad definidos para los programas y servicios de Bienestar Estudiantil.</t>
    </r>
  </si>
  <si>
    <t>Ofrecer servicios que carezcan de uno o más de los siguientes atributos: oportunidad, pertinencia, integralidad, eficacia, confiabilidad; y confidencialidad de la información (según el caso).</t>
  </si>
  <si>
    <t xml:space="preserve">Personal profesional administrativo y operativo de  Bienestar Estudiantil.                                            
Dirección de la Universidad.
Estudiantes
División de Servicios de Información.             </t>
  </si>
  <si>
    <t>Desconocimiento de los parámetros y criterios para la prestación adecuada de los servicios y programas de Bienestar Estudiantil</t>
  </si>
  <si>
    <t>Por falta de una adecuada inducción al personal que se contrata en aspectos relativos a condiciones de los servicios que se deben ofrecer a los estudiantes</t>
  </si>
  <si>
    <t>Deterioro de la imagen de Bienestar Estudiantil y de la Institución.
Perdida de credibilidad
Disminución  de la asignación de los recursos para Bienestar Estudiantil
Demora en los tiempos de respuesta a los beneficiarios
Hallazgos de auditorias internas y externas</t>
  </si>
  <si>
    <t>Ejecución plan de formación al personal de Bienestar Estudiantil</t>
  </si>
  <si>
    <t>Fallas en los sistemas de información de Bienestar Estudiantil.</t>
  </si>
  <si>
    <t>Por causas atribuibles al proceso de Servicios Informáticos y Telecomunicaciones.</t>
  </si>
  <si>
    <t>No se han actualizado y mejorado los servicios de información de Bienestar Estudiantil utilizados en la Sede</t>
  </si>
  <si>
    <t xml:space="preserve">
Identificación de fallas del Sistema de información de BE por parte de la sede e informadas a la DSI</t>
  </si>
  <si>
    <t>Cierre de la Universidad debido a eventualidades de salud publica, orden publico o ambientales .</t>
  </si>
  <si>
    <t>Lineamientos o directrices institucionales para eventualidades de salud publica, orden publico o ambientales.</t>
  </si>
  <si>
    <r>
      <t>SEDE MÁLAGA</t>
    </r>
    <r>
      <rPr>
        <sz val="10"/>
        <rFont val="Humanst521 BT"/>
        <family val="2"/>
      </rPr>
      <t xml:space="preserve">
Disminución en la Cobertura de Programas Educativo Preventivos ofrecidos. </t>
    </r>
  </si>
  <si>
    <t>Estudiantes primer semestre de la sede</t>
  </si>
  <si>
    <t xml:space="preserve">Demora en el pago del examen medico de ingreso parte de los estudiantes de primer semestre de la uis </t>
  </si>
  <si>
    <t xml:space="preserve">Demora en la solicitud de la consulta para exámenes de ingreso  (entrega tardía de pagos)  e interferencia en la agenda de los profesionales de la sede central (médicos) </t>
  </si>
  <si>
    <t xml:space="preserve">Atraso en el desarrollo del programa MANSA por exámenes médicos a estudiantes de primer semestre de la UIS. </t>
  </si>
  <si>
    <t>Asignación de citas a estudiantes de primer nivel en exámenes médicos de ingreso, mediante correo y plataformas de comunicación definidas por la institución.
Verificación del pago del examen médico</t>
  </si>
  <si>
    <t>Solicitar a coordinación académica de la sede el listado de los estudiantes matriculados académicamente al inicio de semestre</t>
  </si>
  <si>
    <t>Coordinación académica y enfermera de Bienestar estudiantil sede Málaga</t>
  </si>
  <si>
    <t>Listado</t>
  </si>
  <si>
    <t>Falta de planeación unificada y efectiva</t>
  </si>
  <si>
    <t>Incumplimiento a reuniones de equipo de trabajo</t>
  </si>
  <si>
    <t>Programación estratégica y registro de actividades masivas de Programas Educativo Preventivos.
Ejecución de reuniones periódicas, con el fin de verificar el cumplimiento de la planeación y seguimiento a los resultados., con una periodicidad de una vez al mes o cada vez que se requiera.
Informes de desempeño del proceso BE en donde se verifica el cumplimiento de los PEP</t>
  </si>
  <si>
    <t>Disminución en oferta de horarios para los programas Educativo preventivos ofrecidos en la sede</t>
  </si>
  <si>
    <t>Falta de personal para el desarrollo de los programas educativos preventivos</t>
  </si>
  <si>
    <t>Campañas de socialización de los PEP</t>
  </si>
  <si>
    <t xml:space="preserve">Realizar campañas de socialización de los PEP, a través de Flayer difundidos por las redes institucionales. </t>
  </si>
  <si>
    <t xml:space="preserve">Líder de proceso Bienestar estudiantil sede Málaga, Líder del proceso comunicación institucional. </t>
  </si>
  <si>
    <t>10 campañas de socialización</t>
  </si>
  <si>
    <r>
      <t>SEDE MÁLAGA</t>
    </r>
    <r>
      <rPr>
        <sz val="10"/>
        <rFont val="Humanst521 BT"/>
        <family val="2"/>
      </rPr>
      <t xml:space="preserve">
Perdida de recursos destinados para las auxilios de sostenimiento y auxiliaturas  estudiantiles</t>
    </r>
  </si>
  <si>
    <t>La universidad destina recursos para estudiantes con riesgos económicos para asignar auxilios de sostenimiento y auxiliaturas estudiantiles, donde se debe cumplir con la contraprestación de las horas de este beneficio</t>
  </si>
  <si>
    <t>comunidad estudiantil beneficiaria de las auxiliaturas y auxilios de sostenimiento</t>
  </si>
  <si>
    <t>Cambio de presencialidad a presencialidad remota</t>
  </si>
  <si>
    <t>Falta de interés por retribución de un beneficio por el bien propio e incumplimiento de horas de contraprestación de los estudiantes de  auxiliaturas administrativas y auxilios de sostenimiento</t>
  </si>
  <si>
    <t>Detrimento de los dineros del estado.</t>
  </si>
  <si>
    <t xml:space="preserve">Diligenciamiento de Formato de horas de contraprestación por cada estudiante beneficiario.
Realizar dos informes de seguimiento a estudiantes beneficiarios de auxilios de sostenimiento, auxiliaturas administrativas. </t>
  </si>
  <si>
    <t>PROCESO: CONTRATACIÓN</t>
  </si>
  <si>
    <r>
      <t xml:space="preserve">OBJETIVO DEL PROCESO: </t>
    </r>
    <r>
      <rPr>
        <sz val="11"/>
        <rFont val="Humanst521 BT"/>
        <family val="2"/>
      </rPr>
      <t>Contratar, apoyar, asesorar y capacitar a las diferentes Unidades Académico Administrativas y a la alta Dirección en el proceso de contratación de la Universidad Industrial de Santander conforme a los principios, políticas, procedimientos, facultades y competencias estipuladas en el Estatuto de Contratación vigente, con su correspondiente reglamentación.</t>
    </r>
  </si>
  <si>
    <t xml:space="preserve">Incumplimiento en la aplicación de la normativa </t>
  </si>
  <si>
    <t>Incorrecta interpretación de la normatividad interna y externa que aplique al proceso. (leyes, acuerdos y resoluciones)</t>
  </si>
  <si>
    <t>Las Unidades Académico Administrativas y la División de Contratación</t>
  </si>
  <si>
    <t>Porque en las U.A.A. hay constante rotación de funciones</t>
  </si>
  <si>
    <t>Por rotación constante del personal que realiza el proceso de contratar</t>
  </si>
  <si>
    <t>*Hallazgos detectados por los entes de control.
*Sanciones administrativas, disciplinarias, fiscales o penales a servidores públicos involucrados.
*PQRDSR para la Universidad.</t>
  </si>
  <si>
    <t>20  GRAVE</t>
  </si>
  <si>
    <t>2 MEDIA</t>
  </si>
  <si>
    <t>40 MEDIA IMPORTANTE REDUCIR</t>
  </si>
  <si>
    <t>* Difusión de documentación del proceso de Contratación en la página Web institucional
* Capacitaciones al personal administrativo sobre Estatuto de contratación, etapas de contratación, diligenciamiento de formatos, entre otros.
* Actualización de la documentación del proceso de Contratación
* Normativa externa e interna, para eventualidades generadas por orden público, ambientales o emergencia sanitaria.</t>
  </si>
  <si>
    <t>40 MEDIA</t>
  </si>
  <si>
    <t>Actualizar los procedimientos del proceso de contratación</t>
  </si>
  <si>
    <t>Líder del proceso de la División  de Contratación</t>
  </si>
  <si>
    <t>Julio de 2022</t>
  </si>
  <si>
    <t>Procedimientos revisados y actualizados</t>
  </si>
  <si>
    <t>Eventualidades generadas por condiciones de orden público, ambiental o emergencia sanitaria</t>
  </si>
  <si>
    <t>Mantener actualizados los formatos del proceso de contratación</t>
  </si>
  <si>
    <t xml:space="preserve">Formatos revisados y actualizados </t>
  </si>
  <si>
    <t>Porque  se realizan cambios esporádicos en la norma</t>
  </si>
  <si>
    <t>Porque la División no cuenta con el personal suficiente y capacitado</t>
  </si>
  <si>
    <t>Mantener actualizada la pagina web según los cambios que se generen en el proceso de contratación</t>
  </si>
  <si>
    <t>Líder del proceso de la División de  Contratación</t>
  </si>
  <si>
    <t>Número de cambio</t>
  </si>
  <si>
    <t>Porque falta seguimiento a los contratos</t>
  </si>
  <si>
    <t>Asistir a  capacitaciones relacionadas con temas de Contratación Pública para el personal de la División</t>
  </si>
  <si>
    <t>Líder de la División de Contratación</t>
  </si>
  <si>
    <t>Capacitaciones asistidas</t>
  </si>
  <si>
    <t>Incumplimiento al rol de asesor y apoyo  para las diferentes UAA</t>
  </si>
  <si>
    <t xml:space="preserve">Falencias en las indicaciones y pasos a seguir para la contratación de bienes y servicios. </t>
  </si>
  <si>
    <t xml:space="preserve"> División de Contratación</t>
  </si>
  <si>
    <t xml:space="preserve">Porque falta  acompañamiento a las diferentes Unidades Académico Administrativas </t>
  </si>
  <si>
    <t>Porque no se cuenta con el personal capacitado</t>
  </si>
  <si>
    <t xml:space="preserve">*Incumplimiento de normativa Interna y Externa
*Inadecuada Contratación
*Sanciones Legales
      </t>
  </si>
  <si>
    <t>10 MODERADO</t>
  </si>
  <si>
    <t>1  BAJA</t>
  </si>
  <si>
    <t>10 REDUCIR</t>
  </si>
  <si>
    <t>* Difusión de documentación del proceso en la página Web institucional
* Control selectivo
* Capacitaciones al personal administrativo sobre Estatuto de contratación, etapas de contratación, diligenciamiento de formatos, entre otros.
* Asesoría y acompañamiento  a través de  diferentes medios, a las U.A.A. en temas jurídicos de Contratación
* Documento actualizado de preguntas frecuentes</t>
  </si>
  <si>
    <t xml:space="preserve">10 BAJA </t>
  </si>
  <si>
    <t>Falencias en el proceso de Contratación</t>
  </si>
  <si>
    <t>Fallas en la etapa pre contractual, contractual y los contractual al momento de hacer un contrato</t>
  </si>
  <si>
    <t>Porque hay re proceso de contratación por la inadecuada planeación para la ejecución de contratos</t>
  </si>
  <si>
    <t>Por que falta capacitar al personal de las U.A.A.</t>
  </si>
  <si>
    <t xml:space="preserve"> 
*Inadecuada ejecución de contratos
*Hallazgos en auditorias internas y externas
*Procesos de convocatorias desiertas</t>
  </si>
  <si>
    <t>20 GRAVE</t>
  </si>
  <si>
    <t>40 IMPORTANTE REDUCIR</t>
  </si>
  <si>
    <t>*Difusión de información en la página web institucional
*Capacitaciones  al personal administrativo sobre Estatuto de contratación, etapas de contratación, diligenciamiento de formatos, entre otros.
* Asesorar a través de  diferentes medios, a las U.A.A. en temas de Contratación</t>
  </si>
  <si>
    <t>Realizar comunicaciones, infografías, correos u otros que contribuyan a fortalecer el desarrollo de la etapa precontractual, contractual y los contractual por parte de las diferentes U.A.A.</t>
  </si>
  <si>
    <t>Julio de 2021</t>
  </si>
  <si>
    <t>Comunicaciones, infografías o correos enviados</t>
  </si>
  <si>
    <t xml:space="preserve">Los funcionarios asignados para realizar las actividades precontractuales, contractuales y los contractuales, no siguen los lineamientos definidos por la División de Contratación </t>
  </si>
  <si>
    <t>Rotación constante de personal en las diferentes unidades académico administrativas</t>
  </si>
  <si>
    <t>Bajo compromiso en la adopción de las directrices impartidas en las capacitaciones por la División</t>
  </si>
  <si>
    <t>Falencia en la gestión de la plataforma de proveedores</t>
  </si>
  <si>
    <t>Fallas técnicas, administrativas y de seguridad de la información en la plataforma</t>
  </si>
  <si>
    <t>División de Contratación
División de Servicios de información</t>
  </si>
  <si>
    <t>Malas practicas en el manejo  de  la información</t>
  </si>
  <si>
    <t>Falta de definición de políticas y procedimientos de seguridad de la información, publicada en la plataforma de proveedores</t>
  </si>
  <si>
    <t>*Incumplimiento legal
*PQRDSR para la Universidad
*Pérdida de credibilidad de la Universidad.
*PQRDSR para la División de Contratación</t>
  </si>
  <si>
    <t>1 BAJA</t>
  </si>
  <si>
    <t>* Asignación del rol de administrador de la plataforma
* Disponibilidad de seguridad perimetral para la red LAN institucional
*Validación permanente de la plataforma, por parte del administrador
*Los dispuestos por la División de Servicios de Información.</t>
  </si>
  <si>
    <t>Cambiar contraseña de forma automática  cada semestre</t>
  </si>
  <si>
    <t xml:space="preserve">Líder del proceso de la División de Contratación - Funcionario Administrador de la Plataforma </t>
  </si>
  <si>
    <t>Correo electrónico</t>
  </si>
  <si>
    <t xml:space="preserve">División de Contratación
División de </t>
  </si>
  <si>
    <t>Demora en la activación de los proveedores en el sistema financiero</t>
  </si>
  <si>
    <t>Alto volumen de registro de proveedores en la plataforma por las  Unidad Académico Administrativas</t>
  </si>
  <si>
    <t>Elaborar un documento informativo para asesoramiento en el registro de proveedores</t>
  </si>
  <si>
    <t>Líder del proceso de la División de Contratación</t>
  </si>
  <si>
    <t>Documento publicado</t>
  </si>
  <si>
    <t>División de Servicios de información</t>
  </si>
  <si>
    <t>Fallas en los servidores que almacena la información de la plataforma de proveedor de Universidad</t>
  </si>
  <si>
    <t>Baja infraestructura que respalden la información que almacena la plataforma de proveedores</t>
  </si>
  <si>
    <t>PROCESO: GESTIÓN DE LA CALIDAD ACADÉMICA</t>
  </si>
  <si>
    <r>
      <t xml:space="preserve">OBJETIVO DEL PROCESO: </t>
    </r>
    <r>
      <rPr>
        <sz val="11"/>
        <rFont val="Humanst521 BT"/>
        <family val="2"/>
      </rPr>
      <t>Garantizar el mejoramiento continuo de la calidad académica de la UIS.</t>
    </r>
  </si>
  <si>
    <t>Pérdida de la acreditación institucional de la universidad</t>
  </si>
  <si>
    <t>Concepto no favorable del CNA para la renovación de la acreditación institucional que otorga el MEN</t>
  </si>
  <si>
    <t>UIS</t>
  </si>
  <si>
    <t>Insuficiencia en el cumplimiento de las características de alta calidad institucional establecidas por el CNA.</t>
  </si>
  <si>
    <t xml:space="preserve">Deterioro de las fortalezas detectadas en el proceso de acreditación anterior.
Incumplimiento del plan de mejoramiento institucional o ineficacia del mismo </t>
  </si>
  <si>
    <t xml:space="preserve">*Ausencia de seguimiento a la ejecución del plan de mejoramiento institucional
*Falta de políticas, estrategias, procesos, entre otros, que respondan a las exigencias y necesidades del entorno
*Falta de un Plan de Desarrollo Institucional
*Ausencia de seguimiento a la ejecución del Plan de Desarrollo Institucional </t>
  </si>
  <si>
    <t>*Pérdida de visibilidad y prestigio
*Pérdida de reconocimiento y posicionamiento regional, nacional e internacional
*Pérdida de recursos gubernamentales que se priorizan para las IES acreditadas
*Pérdida de representatividad ante el MEN
*Pérdida de competitividad</t>
  </si>
  <si>
    <t>Seguimiento al plan de mejoramiento derivado de los resultados de la acreditación institucional.</t>
  </si>
  <si>
    <t>MODERADO (20)
Probabilidad: baja (1)
Impacto: Grave (20)</t>
  </si>
  <si>
    <t>REDUCIR EL RIESGO</t>
  </si>
  <si>
    <t>Seguimiento al plan de desarrollo Institucional.</t>
  </si>
  <si>
    <t>Pérdida de la acreditación de los programas académicos</t>
  </si>
  <si>
    <t>Concepto no favorable del CNA para la acreditación o la renovación de la acreditación de programas académicos por parte del MEN</t>
  </si>
  <si>
    <t>Dirección de la Universidad
Unidad Académica</t>
  </si>
  <si>
    <t xml:space="preserve">Insuficiencia en el cumplimiento de las características de alta calidad establecidas por el CNA para programas académicos. </t>
  </si>
  <si>
    <t>GENERALES
*Falta de un plan de gestión de la unidad académica articulado con los propósitos institucionales, así como con las expectativas y necesidades del programa académico
RENOVACIÓN DE LA ACREDITACIÓN
*Deterioro de las fortalezas detectadas en el proceso de acreditación anterior.
*Incumplimiento del plan de mejoramiento del programa o ineficacia del mismo
*Falta de articulación del plan de mejoramiento del programa con el sistema de planificación institucional.</t>
  </si>
  <si>
    <t>*Pérdida de visibilidad y prestigio
*Pérdida de reconocimiento y posicionamiento regional, nacional e internacional
*Pérdida de competitividad ante programas similares</t>
  </si>
  <si>
    <t>Actualización del plan de mejoramiento  fruto de la autoevaluación para atender los resultados de la  evaluación externa (pares académicos) y la evaluación integral (CNA).</t>
  </si>
  <si>
    <r>
      <t xml:space="preserve">TOLERABLE (10)
Probabilidad: Baja (1)
Impacto: Moderado (10) </t>
    </r>
    <r>
      <rPr>
        <sz val="10"/>
        <color rgb="FFFF0000"/>
        <rFont val="Humanst521 BT"/>
        <family val="2"/>
      </rPr>
      <t xml:space="preserve"> </t>
    </r>
  </si>
  <si>
    <t>Seguimiento al  plan de mejoramiento del programa.</t>
  </si>
  <si>
    <t xml:space="preserve">Planes de gestión acordes con los propósitos institucionales y  las expectativas y necesidades del programa académico </t>
  </si>
  <si>
    <t>Pérdida del registro calificado de los programas académicos</t>
  </si>
  <si>
    <t>Falta del registro calificado, el cual es el aval del MEN que demuestra que los programas académicos cumplen con las condiciones de calidad para su ofrecimiento y desarrollo.</t>
  </si>
  <si>
    <t>Unidad Académica</t>
  </si>
  <si>
    <t>Incumplimiento de las condiciones de calidad para ofrecer y desarrollar programas académicos.</t>
  </si>
  <si>
    <t>*Falta de una propuesta curricular acorde con las condiciones de calidad de los programas
*Insuficiencia de recursos académicos y de infraestructura física para el desarrollo del programa</t>
  </si>
  <si>
    <t>Imposibilidad para ofrecer el programa
Pérdida de oportunidades en el área de conocimiento del programa
Pérdida de imagen y visibilidad Institucional</t>
  </si>
  <si>
    <t>Evaluación del Proyecto Educativo de cada Programa por CEDEDUIS y Planeación.</t>
  </si>
  <si>
    <t xml:space="preserve">TOLERABLE (10)
Probabilidad: Baja (1) 
Moderado (10)  </t>
  </si>
  <si>
    <t xml:space="preserve">
Realizar seguimiento del inicio de los procesos de renovación de registro calificado</t>
  </si>
  <si>
    <t>Vicerrectoría Académica</t>
  </si>
  <si>
    <t>Junio de 2023</t>
  </si>
  <si>
    <t xml:space="preserve">
Porcentaje de programas académicos que deben iniciar proceso de renovación de registro calificado
 </t>
  </si>
  <si>
    <t>Según el número de programas académicos que deben iniciar el proceso de renovación del registro calificado de julio de 2022 a junio de 2023</t>
  </si>
  <si>
    <t>Incumplimiento del plazo establecido por el MEN para solicitar el registro calificado</t>
  </si>
  <si>
    <t>*Incumplimiento del cronograma previsto 
*Falta de capacitación del personal encargado del proceso.
*Desconocimiento de las consecuencias de no realizar la solicitud de registro calificado.
*Eventos derivados de emergencias sanitarias, ambientales u orden público</t>
  </si>
  <si>
    <t>Red de apoyo para el Mejoramiento y la Evaluación de los procesos académicos</t>
  </si>
  <si>
    <t>Seguimiento a los plazos establecidos por el MEN y al estado de cada programa.</t>
  </si>
  <si>
    <t>Realizar seguimiento del avance de los procesos de renovación de registro calificado.</t>
  </si>
  <si>
    <t>Porcentaje de programas académicos que deben finalizar proceso de renovación de registro calificado</t>
  </si>
  <si>
    <t>Según el número de programas académicos que deben finalizar el proceso de renovación del registro calificado de julio de 2022 a junio de 2023</t>
  </si>
  <si>
    <t xml:space="preserve">Protocolos y normativa institucional para el manejo y atención de emergencias sanitarias, ambientales u orden público </t>
  </si>
  <si>
    <t>PROCESO: JURÍDICO</t>
  </si>
  <si>
    <r>
      <t>OBJETIVO DEL PROCESO:</t>
    </r>
    <r>
      <rPr>
        <sz val="11"/>
        <rFont val="Humanst521 BT"/>
        <family val="2"/>
      </rPr>
      <t xml:space="preserve"> Asesorar y representar jurídicamente a la Universidad de forma oportuna y de acuerdo a la normatividad vigente, así como suministrar información y atender requerimientos solicitados por entes internos y/o externos.</t>
    </r>
  </si>
  <si>
    <t>Imposibilidad de representar  oportunamente a la Universidad.</t>
  </si>
  <si>
    <t>Situación en la cual la  Universidad no pueda atender oportunamente los requerimientos judiciales, extrajudiciales o administrativos, o indicar acciones extrajudiciales y judiciales.</t>
  </si>
  <si>
    <r>
      <t>Estudiantes
Abogados Externos y/o Asesor Jurídico.
Secretaria Oficina Jurídica</t>
    </r>
    <r>
      <rPr>
        <sz val="10"/>
        <rFont val="Humanst521 BT"/>
        <family val="2"/>
      </rPr>
      <t xml:space="preserve">
Abogado Pasante
Unidades Académico-Administrativas
Servidores de la Universidad.</t>
    </r>
  </si>
  <si>
    <t>No asistir a una diligencia judicial o administrativa.</t>
  </si>
  <si>
    <t>Por no conocer la fecha y hora de la diligencia.</t>
  </si>
  <si>
    <t>Porque el Litisdata no  reporta oportunamente la información o la reporta errores en la información.</t>
  </si>
  <si>
    <r>
      <t xml:space="preserve">Pérdida de oportunidad para ejercer el derecho de defensa  y de ejercer las acciones </t>
    </r>
    <r>
      <rPr>
        <sz val="10"/>
        <color rgb="FF000000"/>
        <rFont val="Humanst521 BT"/>
        <family val="2"/>
      </rPr>
      <t>en representación de la Universidad.
Sanciones y pérdidas económicas para la Universidad y/o para quien ejerce la representación.</t>
    </r>
  </si>
  <si>
    <t>GRAVE (40)</t>
  </si>
  <si>
    <t>Resumen de revisión diaria de Litisdata.
Formato Control de Correspondencia FJU-01.
Formato Control de Procesos Judiciales FJU-09 actualizado.            
Dos personas del proceso jurídico revisan diariamente en forma independiente los datos suministrados por los informativos.
Realizar seguimiento aleatorio mensual a los controles establecidos.</t>
  </si>
  <si>
    <t>GRAVE (40) =  Impacto: Grave (20) x Probabilidad: Media (2)</t>
  </si>
  <si>
    <t>Asesora Jurídica</t>
  </si>
  <si>
    <t>01 de julio de 2022</t>
  </si>
  <si>
    <t>30 de junio de 2023</t>
  </si>
  <si>
    <t>No de seguimientos efectuados /No. de seguimientos programados x 100</t>
  </si>
  <si>
    <t>Porque las UAA no remiten oportunamente o de manera completa la información y documentación requerida.</t>
  </si>
  <si>
    <t>Por no consultar oportunamente el Litisdata en donde se encuentran los datos de fecha y hora de la diligencia.</t>
  </si>
  <si>
    <t xml:space="preserve"> Por cierre de la Universidad, o problemas de orden público que impida tener a disposición los documentos necesarios.</t>
  </si>
  <si>
    <t>Secretaria Jurídica</t>
  </si>
  <si>
    <t>No de correos enviados/ No de UAA x 100</t>
  </si>
  <si>
    <t>Imposibilidad de brindar asesoría jurídica oportuna a las UAA de la Universidad.</t>
  </si>
  <si>
    <t xml:space="preserve">No brindar asesoría jurídica en el tiempo requerido por las unidades académico administrativas, beneficiarias del proceso. </t>
  </si>
  <si>
    <t>Estudiantes
Abogados Externos y/o Asesor Jurídico.
Secretaria Oficina Jurídica
Abogado Pasante
Unidades Académico-Administrativas
Servidores de la Universidad.</t>
  </si>
  <si>
    <t>Porque las solicitudes son complejas, confusas o imprecisas.</t>
  </si>
  <si>
    <t xml:space="preserve">
Requieren altos tiempos para brindar asesoría.</t>
  </si>
  <si>
    <t>Pérdida de la oportunidad de desarrollar actividades misionales.
Pérdida económica.
Deterioro de la imagen de la Universidad.
Mal ambiente institucional.</t>
  </si>
  <si>
    <t xml:space="preserve">MEDIA (2) </t>
  </si>
  <si>
    <t xml:space="preserve">MODERADO (20) </t>
  </si>
  <si>
    <t>Inducción y reinducción sobre lineamientos de Asesoría Jurídica.
Enviar por correo electrónico a las diferentes UAA, en el curso del semestre el folleto del instructivo sobre el Tramite ante la oficina Jurídica.</t>
  </si>
  <si>
    <t>TOLERABLE (10) =  Impacto Moderado(10) x probabilidad baja (1)</t>
  </si>
  <si>
    <t xml:space="preserve">No recibir oportunamente la documentación o la solicitud presentada por parte de los beneficiarios de la asesoría. </t>
  </si>
  <si>
    <t>Por desconocimiento de los documentos soportes que deben adjuntar.</t>
  </si>
  <si>
    <t>Solicitudes imprevistas de carácter urgente o  términos cortos que obligan a reprogramar las actividades planeadas.</t>
  </si>
  <si>
    <t>Porque los plazos y limites establecidos por la ley ante figuras tales como tutelas y derechos de petición son muy cortos y se les debe dar prioridad.</t>
  </si>
  <si>
    <t>Cierre de la universidad o problemas de orden público que imposibilite tener a disposición los documentos necesarios.</t>
  </si>
  <si>
    <t>Imposibilidad de suministrar oportunamente información solicitada por entes internos y/o externos</t>
  </si>
  <si>
    <t>No suministrar la información solicitada en el tiempo requerido por los entes internos y/o externos</t>
  </si>
  <si>
    <t>Porque las solicitudes de información son complejas, confusas o imprecisas.</t>
  </si>
  <si>
    <t>Se incrementa el tiempo para el suministro de la información</t>
  </si>
  <si>
    <t>Pérdida de la oportunidad de desarrollar actividades misionales.
Pérdida de oportunidad para ejercer el derecho de defensa  y de ejercer las acciones en representación de la Universidad.
Sanciones y pérdidas económicas para la Universidad y/o para quien ejerce la representación
Deterioro de la imagen de la Universidad.
Mal ambiente institucional.</t>
  </si>
  <si>
    <t>Formato de Control de Correspondencia FJU.01
Realizar seguimiento aleatorio mensual a los controles establecidos.</t>
  </si>
  <si>
    <t xml:space="preserve">No recibir oportunamente la solicitud de información requerida por los entes externos y/o internos </t>
  </si>
  <si>
    <t xml:space="preserve">La solicitud es recibida por una UAA la cual debe suministrar la información </t>
  </si>
  <si>
    <t>Porque los plazos y limites establecidos por la ley o las autoridades judiciales ante figuras tales como tutelas y derechos de petición son muy cortos e improrrogables y se les debe dar prioridad.</t>
  </si>
  <si>
    <t>Cierre de la universidad o problemas de orden público que impidan acceder a los documentos necesarios para suministrar la información requerida</t>
  </si>
  <si>
    <t>PROCESO: PLANEACIÓN INSTITUCIONAL</t>
  </si>
  <si>
    <r>
      <t xml:space="preserve">OBJETIVO DEL PROCESO: </t>
    </r>
    <r>
      <rPr>
        <sz val="11"/>
        <rFont val="Humanst521 BT"/>
        <family val="2"/>
      </rPr>
      <t xml:space="preserve">Asesorar y apoyar la planificación institucional, en el horizonte de la Misión, Objetivos y Políticas establecidas por el Consejo Superior, el Consejo Académico y el Rector. </t>
    </r>
  </si>
  <si>
    <t>Falencias en la asesoría prestada a las UAA</t>
  </si>
  <si>
    <t xml:space="preserve">Se pueden presentar falencias en el momento de asesorar a las unidades para la elaboración de propuestas, proyectos o presupuesto por suministrar información errónea o incompleta </t>
  </si>
  <si>
    <t>UAA
(al proporcionar información inadecuada)
Planeación</t>
  </si>
  <si>
    <t>La información que proviene de cada una de las UAA no cumple con los requerimientos establecidos.</t>
  </si>
  <si>
    <t>La entrada de la información (insumo) es defectuosa.</t>
  </si>
  <si>
    <t>Pagos por sanciones o multas impuestas a la institución o a sus funcionarios
Deterioro de la imagen Institucional o del proceso
Afectaciones a la ejecución presupuestal</t>
  </si>
  <si>
    <t>Revisión y validación de la información estadística por parte de los funcionarios de Planeación sobre los datos suministrados por las UAA a través de correo electrónico y formatos excel</t>
  </si>
  <si>
    <t>MODERADO (20)
Impacto: Grave (20)
Probabilidad: Baja (1)</t>
  </si>
  <si>
    <t>REDUCIR
EVITAR</t>
  </si>
  <si>
    <t>Inadecuada administración de los sistemas por parte de los responsables de alimentar las bases de datos.</t>
  </si>
  <si>
    <t>Falta de capacitación de los encargados de alimentar las bases de datos</t>
  </si>
  <si>
    <t>Auditorias externas del MEN para verificar la calidad de la información reportada por las UAA.</t>
  </si>
  <si>
    <t>Existencia de archivos que soportan los reportes dados por las UAA.</t>
  </si>
  <si>
    <t>Falta de datos para consolidar la información en Planeación</t>
  </si>
  <si>
    <t>Falta de oportunidad en el reporte de información por parte de las UAA.</t>
  </si>
  <si>
    <t>Seguimiento del cronograma con fechas de corte para el registro de la información en SNIES</t>
  </si>
  <si>
    <t>Revisión por parte de los funcionarios de Planeación para verificar la alimentación de las bases de datos en SNIES</t>
  </si>
  <si>
    <t>La información no se encuentra actualizada</t>
  </si>
  <si>
    <t>Codificación de planos definitivos</t>
  </si>
  <si>
    <t>Digitalización de planos definitivos</t>
  </si>
  <si>
    <t>Elaboración y revisión del reporte en excel de información de áreas físicas para cargue en SACES - MEN por parte de Vicerrectoría Académica</t>
  </si>
  <si>
    <t>Desconocimiento de los temas manejados</t>
  </si>
  <si>
    <t xml:space="preserve">Falta de capacitación del profesional a cargo de dar la asesoría </t>
  </si>
  <si>
    <t>Inducción a nuevos funcionarios en temas como sistema de gestión de calidad del proceso, estructura y funcionamiento de la unidad, página web de Planeación.</t>
  </si>
  <si>
    <t>Inadecuado proceso de planificación institucional</t>
  </si>
  <si>
    <t>El proceso de planificación institucional consta de dos momentos, mediano plazo (Plan de Desarrollo Institucional) y corto plazo (Programación Anual) durante los cuales se pueden presentar fallas.</t>
  </si>
  <si>
    <t>UAA</t>
  </si>
  <si>
    <t>Sobreestimar los ingresos
Subestimar los gastos</t>
  </si>
  <si>
    <t>Realizar una proyección deficiente de los ingresos o gastos por omisión o exceso.</t>
  </si>
  <si>
    <t>La información que proviene de entidades externas (MEN y Secretaría de Hacienda Departamental) y de cada una de las UAA no refleja la situación real en cuanto a los rubros o su monto.</t>
  </si>
  <si>
    <t>Información inadecuada para la toma de decisiones
Deterioro de la imagen Institucional</t>
  </si>
  <si>
    <t>Lineamientos presupuestales, de gestión y de inversión aprobados por el Consejo Superior</t>
  </si>
  <si>
    <t>EVITAR</t>
  </si>
  <si>
    <t>Revisar los temas estratégicos más importantes para la construcción de prioridades para la programación anual de la siguiente vigencia, que incluya las modificaciones más recientes</t>
  </si>
  <si>
    <t>Profesionales de Planeación</t>
  </si>
  <si>
    <t>Documento soporte de prioridades</t>
  </si>
  <si>
    <t>Consulta del comportamiento de las variables macroeconómicas a lo largo del año.</t>
  </si>
  <si>
    <t>Consulta ejecución presupuestal del año (fondo común)</t>
  </si>
  <si>
    <t>Difusión a lideres de UAA y profesionales de apoyo del proceso de planificación anual</t>
  </si>
  <si>
    <t>Capacitaciones a las UAA respecto a presupuesto y programa de gestión</t>
  </si>
  <si>
    <t>Viabilizar proyectos con una relación costo/beneficio negativa o con impacto no cuantificado sobre los recursos de funcionamiento.</t>
  </si>
  <si>
    <t>La información que proviene de cada una de las UAA no refleja la situación real en cuanto a los rubros considerados  o su monto.
Por necesidad de tomar las decisiones en menos tiempo (improvisación).
Falta de capacidad del gestor y del evaluador.</t>
  </si>
  <si>
    <t>Comparación entre el presupuesto proyectado y el histórico del fondo común</t>
  </si>
  <si>
    <t>Análisis de la versión ajustada del presupuesto vs la versión inicial programada por las UAA - (Documento de trabajo)</t>
  </si>
  <si>
    <t xml:space="preserve">Revisión del presupuesto programado en recursos del balance </t>
  </si>
  <si>
    <t>Reuniones de revisión y retroalimentación de información entre Planeación y la alta dirección para determinar los ajustes necesarios a las propuestas de presupuesto y programa de gestión</t>
  </si>
  <si>
    <t>Propuesta de prioridades para elaboración de proyectos de gestión</t>
  </si>
  <si>
    <t>Sistemas de información financiero y de programa de gestión como soporte al proceso de programación anual</t>
  </si>
  <si>
    <t>Observaciones registradas en el sistema de programa de gestión sobre los proyectos formulados por las UAA.</t>
  </si>
  <si>
    <t>No se incluyen temas estratégicos en el PDI</t>
  </si>
  <si>
    <t>No se tienen en cuenta los grupos de interés para la construcción del PDI</t>
  </si>
  <si>
    <t>No se cuenta con una metodología adecuada para la construcción del PDI.</t>
  </si>
  <si>
    <t>Retroalimentación de información de la Comisión Segunda del Consejo Superior.</t>
  </si>
  <si>
    <t>La metodología para la construcción del PDI es aprobada por el Consejo Académico y propuesta por un equipo técnico.</t>
  </si>
  <si>
    <t>PDI y PI aprobados por Consejo Superior</t>
  </si>
  <si>
    <t>Identificación de los riesgos que pueden afectar proyectos de gestión como parte de la descripción del proyecto, en el sistema del programa de gestión</t>
  </si>
  <si>
    <t>Falencias en la gestión de proyectos de inversión</t>
  </si>
  <si>
    <t>Pérdida de recursos destinados para proyectos de inversión por la no asignación a tiempo de recursos provenientes de Ordenanza.</t>
  </si>
  <si>
    <t>UAA
IPRED
Planeación UIS</t>
  </si>
  <si>
    <t>No se presentan propuestas para ser financiadas  por estos recursos en las fechas establecidas</t>
  </si>
  <si>
    <t>No se identifican proyectos que cumplan con los lineamientos para ser financiados con estos recursos</t>
  </si>
  <si>
    <t>Afectaciones a la ejecución presupuestal
Deterioro de la calidad académica y administrativa</t>
  </si>
  <si>
    <t>Propuestas de inversión para ser presentadas</t>
  </si>
  <si>
    <t xml:space="preserve">EVITAR </t>
  </si>
  <si>
    <t>Asesorías a las UAA en temas de formulación de proyectos de inversión</t>
  </si>
  <si>
    <t xml:space="preserve">Preparar mediante asesoría a las unidades competentes para formular proyectos maduros desde el punto de vista técnico, viables financieramente y alineados con las necesidades estratégicas de la Universidad, para que presenten los proyectos de inversión pertinentes ante la Gobernación de Santander </t>
  </si>
  <si>
    <t xml:space="preserve">No son aceptadas las propuestas presentadas para ser financiadas por estas fuentes de financiación    </t>
  </si>
  <si>
    <t>No existe una base de propuestas que cumplan con lineamientos para ser financiados con estos recursos</t>
  </si>
  <si>
    <t>Seguimiento de los proyectos presentados a la Gobernación desde su radicación hasta el giro de los recursos</t>
  </si>
  <si>
    <t xml:space="preserve">Cumplimiento del Procedimiento Institucional para la planeación y aprobación de la inversión. </t>
  </si>
  <si>
    <t>Falencias en los proyectos de gestión</t>
  </si>
  <si>
    <t>Dificultades en la planeación o desarrollo de los proyectos de gestión institucionales o de unidad</t>
  </si>
  <si>
    <t>UAA
Planeación
Dirección de Control Interno y Evaluación de Gestión</t>
  </si>
  <si>
    <t>Planteamiento de propuestas que no cumplen con los  criterios de proyectos de mejoramiento de la gestión  (ac. CS 032 de 2002)</t>
  </si>
  <si>
    <t>Falta de capacitación de los responsables de formular y ejecutar los proyectos de gestión</t>
  </si>
  <si>
    <t>Insatisfacción de uno o varios de los grupos de interés
Deterioro de la calidad académica y administrativa
Hallazgos de auditorías internas o externas</t>
  </si>
  <si>
    <t>Elaborar reporte de las actividades de asesoría y acompañamiento dirigidas a las Unidades Académico Administrativas, en el desarrollo de sus proyectos de gestión incluidos en el Programa de Gestión Institucional 2022, para la toma de acciones de manera oportuna por parte de las Unidades gestoras.</t>
  </si>
  <si>
    <t xml:space="preserve">
Dirección de Control Interno y Evaluación de Gestión
Planeación </t>
  </si>
  <si>
    <t>Reporte de actividades de asesoría y acompañamiento</t>
  </si>
  <si>
    <t>Difusión a lideres de UAA y profesionales de apoyo</t>
  </si>
  <si>
    <t>Proyectos de gestión que no se ejecutan o no se gestionan oportunamente las modificaciones necesarias.</t>
  </si>
  <si>
    <t>Falta de capacidad y seguimiento por parte del gestor</t>
  </si>
  <si>
    <t>Sistemas de información de programa de gestión como soporte al proceso de programación anual</t>
  </si>
  <si>
    <t>Elaborar informe del seguimiento realizado al desarrollo de los proyectos de gestión incluidos en el Programa de Gestión Institucional 2022, presentando el avance en indicadores y actividades, y las observaciones a que haya lugar.</t>
  </si>
  <si>
    <t>Informe de seguimiento a los proyectos del Programa de  Gestión Institucional</t>
  </si>
  <si>
    <t>Observaciones a las UAA sobre los proyectos de gestión formulados.</t>
  </si>
  <si>
    <t>Falta de seguimiento por parte de la unidad responsable a nivel institucional</t>
  </si>
  <si>
    <t>Identificación de los riesgos que pueden afectar proyectos de gestión como parte de la descripción del proyecto en el sistema del programa de gestión</t>
  </si>
  <si>
    <t>Seguimiento de los proyectos de gestión aprobados para la vigencia por parte de las UAA y la Dirección de Control Interno y Evaluación de Gestión</t>
  </si>
  <si>
    <t xml:space="preserve">Inadecuada o nula identificación de riesgos asociados los proyectos  </t>
  </si>
  <si>
    <t xml:space="preserve">Falta de análisis de posibles eventualidades que se puedan presentar en el desarrollo de las actividades asociadas al proyecto </t>
  </si>
  <si>
    <t xml:space="preserve">Falta de capacitación de los funcionarios que formulan los proyectos </t>
  </si>
  <si>
    <t xml:space="preserve">Análisis de riesgos identificados para Acciones de mejora, Acciones correctivas y gestión del cambio </t>
  </si>
  <si>
    <t>PROCESO: PUBLICACIONES</t>
  </si>
  <si>
    <r>
      <t xml:space="preserve">OBJETIVO DEL PROCESO: </t>
    </r>
    <r>
      <rPr>
        <sz val="11"/>
        <rFont val="Humanst521 BT"/>
        <family val="2"/>
      </rPr>
      <t xml:space="preserve"> Ofrecer servicios editoriales, de artes gráficas y de difusión, mediante el uso de tecnologías y talento humano calificados, para contribuir a la generación del conocimiento y a la conservación y la reinterpretación de la cultura, de manera que sea accesible a la comunidad.</t>
    </r>
  </si>
  <si>
    <t>Déficit de ingresos en los fondos especiales</t>
  </si>
  <si>
    <t>Disminución de los ingresos en el fondo especial de la División de Publicaciones</t>
  </si>
  <si>
    <t>División de Publicaciones
Comunidad UIS y la comunidad en general</t>
  </si>
  <si>
    <t>Disminución de los trabajos realizados en el área de producción</t>
  </si>
  <si>
    <t>Disminución de solicitudes de las UAA y de clientes externos</t>
  </si>
  <si>
    <t>Por efectos de la pos pandemia y paros estudiantiles</t>
  </si>
  <si>
    <t>Pérdida de recursos financieros</t>
  </si>
  <si>
    <t>Ejecución de la Resolución n.° 1035 de 2003</t>
  </si>
  <si>
    <t>EFECTIVIDAD MEDIA (4) = EFICACIA MEDIA (2) + EFICIENCIA MEDIA (2)</t>
  </si>
  <si>
    <t>Gestionar publicidad de la División de Publicaciones</t>
  </si>
  <si>
    <t>Jefe de la División de Publicaciones</t>
  </si>
  <si>
    <t>30 de junio de 2022</t>
  </si>
  <si>
    <t>Informe de la publicidad realizada</t>
  </si>
  <si>
    <t xml:space="preserve">Solicitar el pago anticipado de los trabajos </t>
  </si>
  <si>
    <t>Profesional de producción</t>
  </si>
  <si>
    <t>Informe de los pagos anticipados recibidos</t>
  </si>
  <si>
    <t>Austeridad en el gasto</t>
  </si>
  <si>
    <t>Reportar el presupuesto ejecutado de egresos del fondo especial y del fondo común</t>
  </si>
  <si>
    <t>Profesional Administrativa</t>
  </si>
  <si>
    <t>Reporte del presupuesto ejecutado de egresos del fondo especial y del fondo común</t>
  </si>
  <si>
    <t>Ejecución del presupuesto del fondo común y especial</t>
  </si>
  <si>
    <t xml:space="preserve">Disminución de los ingresos en el fondo especial de La Tienda Universitaria </t>
  </si>
  <si>
    <t>Disminución de las ventas de libros y de otros productos institucionales</t>
  </si>
  <si>
    <t>Porque las novedades no se imprimen debido a los altos costos de la materia prima</t>
  </si>
  <si>
    <t>Ampliación del portafolio de productos en la tienda virtual de Facebook y en el WhatsApp Business</t>
  </si>
  <si>
    <t>Incluir nuevos productos para la venta en La Tienda Universitaria</t>
  </si>
  <si>
    <t>Profesional de La Tienda Universitaria</t>
  </si>
  <si>
    <t>Informe de los nuevos productos</t>
  </si>
  <si>
    <t>Seguimiento a las ventas de libros electrónicos en formato epub utilizando la plataforma Bookwire, desde donde se realiza la comercialización por diferentes canales, tales como, Amazon, Kindle Shop, Apple iBooks Store, Tolino o Divivib, Librería de la U, Google Books.</t>
  </si>
  <si>
    <t xml:space="preserve">Reportar las ventas de los libros de la Editorial UIS </t>
  </si>
  <si>
    <t>Informe de ventas de los libros de la Editorial UIS</t>
  </si>
  <si>
    <t>Seguimiento a la lectura (usos) y a la venta de libros electrónicos por la plataforma de e-Libro a través de Bibliotecas.</t>
  </si>
  <si>
    <t>Atención de solicitudes por correo electrónico y por redes sociales.</t>
  </si>
  <si>
    <t>Reportar las ventas de los productos institucionales</t>
  </si>
  <si>
    <t>Informe de ventas de los productos institucionales</t>
  </si>
  <si>
    <t>Ofrecer métodos de pago virtuales como el pago por PSE por medio del sistema de recaudo general establecido por la Universidad y hacer seguimiento a las ventas de los productos institucionales.</t>
  </si>
  <si>
    <t>Disminución de la visibilidad de la editorial universitaria</t>
  </si>
  <si>
    <t>Pocos libros con sello Ediciones UIS publicados</t>
  </si>
  <si>
    <t>Propuestas en espera de revisión ortotipográfica y de estilo</t>
  </si>
  <si>
    <t>Insuficiencia de personal para la corrección</t>
  </si>
  <si>
    <t>Déficit de ingresos en el fondo especial de la División de Publicaciones</t>
  </si>
  <si>
    <t>Pérdida de la visibilidad de producción intelectual de la UIS y pérdida de los recursos financieros</t>
  </si>
  <si>
    <t>Gestión de recursos de apoyo para la vinculación de personal</t>
  </si>
  <si>
    <t>Solicitud de auxiliares estudiantiles como apoyo a la corrección de textos</t>
  </si>
  <si>
    <t>Profesional de Ediciones</t>
  </si>
  <si>
    <t>Informe de las auxiliarías estudiantiles solicitadas</t>
  </si>
  <si>
    <t>Poca difusión y comercialización de las obras científicas, literarias, artísticas y demás material impreso con el fin de que sean conocidas por la comunidad en general</t>
  </si>
  <si>
    <t>Disminución de los canales de difusión y comercialización</t>
  </si>
  <si>
    <t>Disminución de los convenios</t>
  </si>
  <si>
    <t>No cumplimiento de los parámetros establecidos en los convenios por alguna de las partes</t>
  </si>
  <si>
    <t>Gestión de recursos de apoyo para la participación en Ferias del Libro</t>
  </si>
  <si>
    <t>Reportar la participación en las ferias</t>
  </si>
  <si>
    <t>Reporte de la participación en ferias</t>
  </si>
  <si>
    <t>Difusión de las ediciones UIS por redes sociales</t>
  </si>
  <si>
    <t>Disponer de diversos canales de distribución para las publicaciones UIS</t>
  </si>
  <si>
    <t>Seguimiento a los canales de distribución para las publicaciones UIS</t>
  </si>
  <si>
    <t>Seguimiento de las ventas, resultado de la comercialización de los libros</t>
  </si>
  <si>
    <t>Informe de actividad en redes sociales</t>
  </si>
  <si>
    <t>Paradas en la producción</t>
  </si>
  <si>
    <t xml:space="preserve">Paradas en la producción de los trabajos solicitados por los clientes </t>
  </si>
  <si>
    <t>Fallas en las máquinas</t>
  </si>
  <si>
    <t>Por deterioro y desgaste de partes no previsto en los mantenimientos</t>
  </si>
  <si>
    <t xml:space="preserve">Máquinas pendientes de contratar mantenimiento </t>
  </si>
  <si>
    <t xml:space="preserve">Mantenimiento limitado por recursos </t>
  </si>
  <si>
    <t>Disminución de la oferta de los servicios editoriales, de artes gráficas y de difusión</t>
  </si>
  <si>
    <t>Programación del mantenimiento de las máquinas.</t>
  </si>
  <si>
    <t>Realizar el mantenimiento preventivo de las máquinas</t>
  </si>
  <si>
    <t>Reporte de mantenimiento preventivo de máquinas de producción</t>
  </si>
  <si>
    <t>Problemas en la infraestructura</t>
  </si>
  <si>
    <t>Instalaciones en mal estado</t>
  </si>
  <si>
    <t>Goterass  y humedad</t>
  </si>
  <si>
    <t>Filtraciones de aguas lluvias que caen sobre y alrededor de las máquinas</t>
  </si>
  <si>
    <t>Reportes sobre el estado actual de la infraestructura enviados a la Vicerrectoría Administrativa, a la División de Planta Física, con copia a Rectoría.</t>
  </si>
  <si>
    <t>Realizar las solicitudes a la División de Planta Física, a través de la Intranet y de correo electrónico.</t>
  </si>
  <si>
    <t>Informe sobre el estado actual de las infraestructura de la División de Publicaciones</t>
  </si>
  <si>
    <t>PROCESO: RECURSOS FÍSICOS</t>
  </si>
  <si>
    <r>
      <t xml:space="preserve">OBJETIVO DEL PROCESO: </t>
    </r>
    <r>
      <rPr>
        <sz val="11"/>
        <rFont val="Humanst521 BT"/>
        <family val="2"/>
      </rPr>
      <t>Garantizar las condiciones ambientales, de infraestructura física y de seguridad de las instalaciones de la Universidad, que permitan el correcto desarrollo de las actividades académico-administrativas.</t>
    </r>
  </si>
  <si>
    <t>Suspensión del fluido eléctrico debido a daños en la infraestructura eléctrica causando la interrupción en el desarrollo de las actividades académicas y administrativas</t>
  </si>
  <si>
    <t>Daño ocasionado en la infraestructura eléctrica que suministra energía a las instalaciones de la Universidad, interrumpiendo el desarrollo normal de las diferentes actividades académicas y administrativas</t>
  </si>
  <si>
    <t>Personal de la Institución
Maquinaria / Materiales
Agentes Externos (Personas, Empresas Prestadoras del Servicio de energía)</t>
  </si>
  <si>
    <t>Incidentes de orden público</t>
  </si>
  <si>
    <t>Daños a las subestaciones, circuitos y transformadores eléctricos a causa de Actos mal intencionados de terceros (AMIT).</t>
  </si>
  <si>
    <t>Incapacidad de la Universidad para garantizar el suministro eléctrico necesario para el desarrollo adecuado de las actividades académicas y administrativas</t>
  </si>
  <si>
    <t>Grave (20)</t>
  </si>
  <si>
    <t>Media (2)</t>
  </si>
  <si>
    <t>Grave (40)</t>
  </si>
  <si>
    <t>Programa de mantenimiento predictivo y preventivo de los diferentes transformadores y subestaciones eléctricas.</t>
  </si>
  <si>
    <t>IMPACTO: Moderado (10) x
PROBABILIDAD: Baja (1) =
TOLERABLE (10)</t>
  </si>
  <si>
    <t>Formular y ejecutar plan de seguimiento mediante  acciones de seguridad y protección en la infraestructura eléctrica,  equipos y demás componentes.</t>
  </si>
  <si>
    <t>Coordinador Sede Socorro</t>
  </si>
  <si>
    <t>Nivel de cumplimiento del plan</t>
  </si>
  <si>
    <t>Hacer seguimiento y en caso de ser necesario mantenimiento correctivo de las Redes, transformadores y/o subestaciones eléctricas de las Sedes de la Universidad.</t>
  </si>
  <si>
    <t>Coordinador Sede Barrancabermeja</t>
  </si>
  <si>
    <t xml:space="preserve">Plan de Mantenimiento preventivo y correctivo de los diferentes transformadores y subestaciones eléctricas </t>
  </si>
  <si>
    <t>Programa de Mantenimiento Predictivo, Preventivo y Correctivo no eficaz.</t>
  </si>
  <si>
    <t>Fallas en cuanto al cumplimiento de la programación - ejecución de las actividades de mantenimiento planteadas en el programa.</t>
  </si>
  <si>
    <t>Coordinadora Sede Málaga</t>
  </si>
  <si>
    <t>Mantenimiento a redes, transformadores y/o subestaciones eléctricas</t>
  </si>
  <si>
    <t>Coordinador Sede Barbosa</t>
  </si>
  <si>
    <t>Alta demanda de energía para garantizar el respaldo eléctrico necesario en las diversas labores misionales.</t>
  </si>
  <si>
    <t>Algunos edificios de la universidad no cuentan con plantas eléctricas de emergencia.</t>
  </si>
  <si>
    <t>Jefe División Planta Física</t>
  </si>
  <si>
    <t xml:space="preserve">Fallas en la atención oportuna de los servicio de mantenimientos y reparaciones eléctricas en las instalaciones de la Universidad. </t>
  </si>
  <si>
    <t>Demora en la atención de los requerimientos de mantenimiento eléctrico por parte de operarios (personal y contratista).</t>
  </si>
  <si>
    <t>Aumento demanda de solicitudes de reparación y mantenimiento de equipos e infraestructura eléctrica.</t>
  </si>
  <si>
    <t>Procedimientos de Contratación de personal conforme al perfil requerido para los diferentes cargos.
Selección de proveedores de acuerdo al Estatuto y Reglamentación de contratación y cumplimiento de calidad requerida.</t>
  </si>
  <si>
    <t>Personal técnico insuficiente para atender la demanda del servicio de mantenimiento y reparaciones eléctricas.</t>
  </si>
  <si>
    <t>Fallas en la calidad del servicio de mantenimiento y reparaciones eléctricas en las instalaciones de la Universidad.</t>
  </si>
  <si>
    <t xml:space="preserve">Fallas en las capacidades técnicas del personal que presta el servicio de mantenimientos y reparaciones eléctricas. </t>
  </si>
  <si>
    <t>Inseguridad en el Campus Universitario</t>
  </si>
  <si>
    <t>Vulnerabilidad en la seguridad del Campus Universitario. Ambientes inseguros que motivan el hurto de los bienes institucionales y de la Comunidad Universitaria; ataques a la integridad física de las personas  dentro del Campus y consumo y comercialización de sustancias psicoactivas.</t>
  </si>
  <si>
    <t>Personal de la Institución
Cuerpo de vigilancia
Agentes externos a la Comunidad Universitaria</t>
  </si>
  <si>
    <t>Agentes externos desestabilizadores del orden público, fuera del control interno</t>
  </si>
  <si>
    <t>Permanencia de personas  en los alrededores del Campus, generando ambientes de inseguridad interna y externa</t>
  </si>
  <si>
    <t>Ausencia de cerramiento perimetral necesario para brindar seguridad en el campus universitario.</t>
  </si>
  <si>
    <t>Pérdida económica.
Deterioro de la imagen institucional.
Ambientes de inseguridad no adecuados para el correcto desarrollo de las actividades misionales
Lesiones a la Comunidad Universitaria</t>
  </si>
  <si>
    <t xml:space="preserve">Seguimiento a la seguridad del campus de la Sede Barrancabermeja (reuniones seguimiento).         </t>
  </si>
  <si>
    <t>IMPACTO: Moderado (10) x
PROBABILIDAD: Baja (1)
TOLERABLE (10)</t>
  </si>
  <si>
    <t xml:space="preserve">Hacer seguimiento periódico y análisis de necesidades relacionadas con la seguridad en el campus Universitario </t>
  </si>
  <si>
    <t>Todas las sedes
Coordinador Sede Barrancabermeja
Coordinador Sede Socorro
Coordinadora Sede Málaga
Coordinador Sede Barbosa
Jefe División Planta Física</t>
  </si>
  <si>
    <t>Reporte de acciones adelantadas en cuanto a la seguridad de cada sede</t>
  </si>
  <si>
    <t>1 por sede</t>
  </si>
  <si>
    <t>Mecanismos tecnológicos y logísticos de seguridad (Cámaras, talanqueras, torniquetes y/o sistema de ingreso visitantes).
Ejecutar plan de formación para el personal de vigilancia externa y/o de planta de la Universidad sobre temas propios de su cargo.</t>
  </si>
  <si>
    <t>Fallas en la supervisión de las actividades operativas ejecutadas por el cuerpo de vigilancia</t>
  </si>
  <si>
    <t>Evaluar mensualmente el servicio de vigilancia prestado por la empresa de seguridad.</t>
  </si>
  <si>
    <t>Falta de cultura por parte de la Comunidad interna y externa ante el cumplimiento de los protocolos de seguridad dispuestos.</t>
  </si>
  <si>
    <t>No acatamiento de las normas de seguridad respecto al ingreso y permanencia en el campus universitario</t>
  </si>
  <si>
    <t>Fallas en la comunicación</t>
  </si>
  <si>
    <t>Realizar inducción y/o dar a conocer a la comunidad universitaria los protocolos de seguridad implementados en Sede Socorro y Sede Barbosa.</t>
  </si>
  <si>
    <t>Falta de cultura de prevención por parte de la Comunidad Universitaria</t>
  </si>
  <si>
    <t>Vulnerabilidad de la Infraestructura Física de la Universidad</t>
  </si>
  <si>
    <t>Fallas en el soporte técnico requerido para la atención de las necesidades de mantenimiento de las diferentes Unidades Académicas y Administrativas para garantizar el desarrollo normal de sus actividades. Lo anterior, respecto a los servicios de Aseo, jardinería, Carpintería, Soldadura, Pintura, Construcción, Albañilería, Fontanería y Electricidad. Propensión al deterioro de la infraestructura física de la Universidad, tanto de espacios internos (Oficinas, Aulas de Clase, Auditorios, etc.) y externos (Fachadas edificios, corredores, áreas comunes, etc.).</t>
  </si>
  <si>
    <t>Personal del proceso Recursos Físicos
Contratistas
Maquinaria
Materiales</t>
  </si>
  <si>
    <t>Atención no adecuada de las necesidades de mantenimiento</t>
  </si>
  <si>
    <t>El personal no cuenta con la competencia para la realización de las labores encomendadas (Calidad en el servicio)
Falta de compromiso</t>
  </si>
  <si>
    <t>Desconocimiento de las técnicas modernas para el desarrollo de los trabajos de mantenimiento</t>
  </si>
  <si>
    <t>Deterioro de la Infraestructura física de la Universidad, lo cual, no permitiría garantizar un adecuado desarrollo de las actividades misionales de la institución.
Pérdida Económica
Accidentes e incidentes
Mala Imagen Institucional
Ambiente (Físico, de Naturaleza, de seguridad y emocional) no adecuado</t>
  </si>
  <si>
    <t>Ejecutar plan de formación para el personal de Mantenimiento Físico (Aseo, Jardinería, Carpintería, Soldadura, Pintura, Construcción y Albañilería, Fontanería y/o Electricidad) en temas propios de su cargo.</t>
  </si>
  <si>
    <t>Fallas en la comunicación entre los beneficiarios y personal encargado de ejecutar los mantenimientos -Trabajadores, Operarios y Contratistas- (Asertividad en la Comunicación)</t>
  </si>
  <si>
    <t>No existe claridad sobre los canales de comunicación implementados para el reporte y seguimiento de las necesidades de mantenimiento</t>
  </si>
  <si>
    <t xml:space="preserve">Desconocimiento en las herramientas tecnológicas </t>
  </si>
  <si>
    <t>Módulo de planta física disponible en la Intranet, para realizar seguimiento a las ordenes de trabajo relacionadas con mantenimiento físico.</t>
  </si>
  <si>
    <t>Capacitar a la Comunidad Universitaria sobre el Sistema de Planta Física en Sede Málaga.</t>
  </si>
  <si>
    <t>Agentes naturales - biológicos</t>
  </si>
  <si>
    <t>Eventualidades derivadas de la emergencia sanitaria.</t>
  </si>
  <si>
    <t xml:space="preserve">Presencia de agentes biológicos </t>
  </si>
  <si>
    <t>Propagación descontrolada en el ambiente de agentes biológicos</t>
  </si>
  <si>
    <t>Afectación a la salud de la Comunidad Universitaria</t>
  </si>
  <si>
    <t>Normativa interna y externa relacionada con eventos de salud pública.</t>
  </si>
  <si>
    <t>IMPACTO: Moderado (10) x
PROBABILIDAD: Media (2) =
MODERADO (20)</t>
  </si>
  <si>
    <t>Personal de la Institución
Materiales
Factores de deterioro natural Maquinaria
Agentes atmosféricos</t>
  </si>
  <si>
    <t>Mala calidad de los materiales utilizados en las labores de construcción, adecuación o mantenimiento de la infraestructura física.
Condiciones climáticas extremas</t>
  </si>
  <si>
    <t xml:space="preserve">
Errores en la selección de contratistas, proveedores y materiales.
Alto nivel isoceráunico, abundante zona boscosa.</t>
  </si>
  <si>
    <t>Falta de lineamientos en cuanto a las especificaciones técnicas respecto a los tipos de materiales necesarios para el mantenimiento, adecuación y corrección de daños a la infraestructura</t>
  </si>
  <si>
    <t xml:space="preserve">Aplicación adecuada del Estatuto y Reglamentación de contratación en el proceso de selección de Contratistas y Proveedores.
Ejecutar el procedimiento interno en la verificación de las garantías solicitadas para la contratación de órdenes de trabajo. </t>
  </si>
  <si>
    <t xml:space="preserve">Manual de especificaciones técnicas para contratistas que ejecutan obras.
Guía de mantenimiento de la red eléctrica
Guía de mantenimiento preventivo red hidrosanitaria.
Realizar plan de mantenimiento físico de cada una de las sedes regionales.  </t>
  </si>
  <si>
    <t>Desastres naturales (terremotos) e  incidentes tales como: incendios, derrames de sustancias peligrosas, fugas, etc.</t>
  </si>
  <si>
    <t>Planes de seguridad para la atención de emergencias.
Ejecutar plan de formación de brigadistas de emergencias de las Sedes Principal, Facultad de Salud, Bucarica, Guatiguará, Málaga, Barrancabermeja, Socorro y Barbosa.</t>
  </si>
  <si>
    <t>Realizar simulacro de emergencias y/o evacuación en las diferentes sedes (según planificación)</t>
  </si>
  <si>
    <t>Coordinador Sede Barrancabermeja
Coordinador Sede Socorro
Coordinadora Sede Málaga
Coordinador Sede Barbosa
Jefe División Planta Física</t>
  </si>
  <si>
    <t>Informes
Simulacro
de Emergencias</t>
  </si>
  <si>
    <t>Realizar actividades de socialización dirigida a estudiantes y docentes en temas de planes de emergencia y/o evacuaciones.</t>
  </si>
  <si>
    <t>Asistencias a formación</t>
  </si>
  <si>
    <t>Desconexión de los elementos electrónicos y eléctricos al finalizar la jornada laboral y/o académica - Sede Barbosa.
Realizar inspección de equipos contra incendios de la sede Barbosa.</t>
  </si>
  <si>
    <t>Uso ineficiente de los recursos</t>
  </si>
  <si>
    <t>Situación en la cual ocurre un consumo desmesurado en el consumo energético y de agua</t>
  </si>
  <si>
    <t>Profesores
Estudiantes
Contratistas
Trabajadores</t>
  </si>
  <si>
    <t>Fallas en el proceso de inducción</t>
  </si>
  <si>
    <t>Por omisión, impericia o negligencia de los funcionarios y de las personas de la comunidad universitaria</t>
  </si>
  <si>
    <t>Fallas en el seguimiento de los lineamientos ambientales</t>
  </si>
  <si>
    <t xml:space="preserve">Aumento en el consumo de los recursos
Afectación delos indicadores del Sistema de Gestión Ambiental
Mayores gastos económicos para la Universidad </t>
  </si>
  <si>
    <t>Inducción al personal nuevo y estudiantes de primer semestre.
Ejecución de capacitaciones en los programas del Sistema de Gestión Ambiental a la Comunidad Universitaria.
Sensibilización del personal a través de redes sociales, mailers, publicidad, campañas o acciones ambientales.
Inspecciones en áreas comunes, laboratorios y áreas administrativas para verificar el cumplimiento de los lineamientos ambientales</t>
  </si>
  <si>
    <t>Impacto MODERADO(10) x Probabilidad MEDIA(2)= MODERADO (20)</t>
  </si>
  <si>
    <t xml:space="preserve">Realizar jornadas de sensibilización ambiental </t>
  </si>
  <si>
    <t xml:space="preserve">Jornadas de sensibilización </t>
  </si>
  <si>
    <t xml:space="preserve">Incumplimiento de normatividad ambiental </t>
  </si>
  <si>
    <t xml:space="preserve">Situación en la cual no se cumple con uno o más de los requisitos exigidos por las normativas ambientales que aplican a la universidad  </t>
  </si>
  <si>
    <t>Profesores
Estudiantes
Contratistas
Trabajadores
Sistema de Gestión Ambiental</t>
  </si>
  <si>
    <t>No se aplica en forma estricta la normatividad vigente</t>
  </si>
  <si>
    <t>Fallas en el proceso de inducción, entrenamiento y verificación</t>
  </si>
  <si>
    <t>Imposición de sanciones por parte de la autoridad ambiental
Pérdida de credibilidad ante la comunidad
Afectación de la imagen del Sistema de Gestión Ambiental y de la Universidad</t>
  </si>
  <si>
    <t>IMPORTANTE (60)</t>
  </si>
  <si>
    <t>Matriz de requisitos legales ambientales actualizada
Inducciones al personal nuevo y estudiantes de primer semestre
Sistema de Quejas y Reclamos
Programas del SGA
Inspecciones en áreas comunes, laboratorios y áreas administrativas para verificar el cumplimiento de los lineamientos ambientales</t>
  </si>
  <si>
    <t>Impacto Grave(20) x Probabilidad media (2)= IMPORTANTE (40)</t>
  </si>
  <si>
    <t>Imposibilidad para llevar a cabo los programas del SGA</t>
  </si>
  <si>
    <t>Incumplimiento total o parcial de los programas del Sistema de Gestión Ambiental</t>
  </si>
  <si>
    <t>Dirección de la Universidad
Sistema de Gestión Ambiental</t>
  </si>
  <si>
    <t>Recursos financieros insuficientes</t>
  </si>
  <si>
    <t>Inadecuada gestión financiera</t>
  </si>
  <si>
    <t>Falta de claridad de los programas</t>
  </si>
  <si>
    <t>Disminución de los indicadores institucionales
Mala clasificación de los residuos
Disminución en la generación de material reciclable</t>
  </si>
  <si>
    <t xml:space="preserve">Formatos del Sistema Gestión Ambiental
Programas del Sistema de Gestión Ambiental
Difusión de los programas a través de redes sociales, mailers, publicidad, campañas o acciones ambientales
Vinculación de auxiliar o funcionario operativo para apoyar las capacitaciones y actividades programadas en el Sistema de Gestión Ambiental               </t>
  </si>
  <si>
    <t>Impacto Moderado(10) x Probabilidad Media (2)= MODERADO (20)</t>
  </si>
  <si>
    <t xml:space="preserve">Realizar jornadas de socialización del sistema de gestión ambiental. </t>
  </si>
  <si>
    <t xml:space="preserve">Reporte de acciones adelantadas </t>
  </si>
  <si>
    <t>Cambio de administración en la Universidad que desfavorece los recursos para los programas</t>
  </si>
  <si>
    <t>Cambio de políticas institucionales</t>
  </si>
  <si>
    <t>Establecer un cronograma ambiental durante el año, en el que se vean incluidos los programas del SGA.</t>
  </si>
  <si>
    <t>Líder ambiental
Coordinador SGA</t>
  </si>
  <si>
    <t>(Número de actividades realizadas/Número de actividades programadas)*100</t>
  </si>
  <si>
    <t>Baja participación de los responsables de las actividades</t>
  </si>
  <si>
    <t>Falta de motivación</t>
  </si>
  <si>
    <t>Imprecisiones en los roles y compromisos adquiridos por los responsables de los programas</t>
  </si>
  <si>
    <t>Sobrecarga laboral</t>
  </si>
  <si>
    <t>Rotación de personal</t>
  </si>
  <si>
    <t>PROCESO:  RELACIONES EXTERIORES</t>
  </si>
  <si>
    <r>
      <t xml:space="preserve">OBJETIVO DEL PROCESO: </t>
    </r>
    <r>
      <rPr>
        <sz val="11"/>
        <rFont val="Humanst521 BT"/>
        <family val="2"/>
      </rPr>
      <t>Orientar, promover y desarrollar procesos de movilidad de personas, de intercambios de servicios y conocimientos y de cooperación interinstitucional, en los ámbitos nacional e internacional, orientados al mejor cumplimiento de las funciones misionales y al fortalecimiento institucional.</t>
    </r>
  </si>
  <si>
    <t>Baja participación de estudiantes  entrantes movilidad académica (Intercambios)</t>
  </si>
  <si>
    <t>Pocos estudiantes visitantes que deseen realizar un programa de intercambio en la UIS</t>
  </si>
  <si>
    <t>Factores de salud pública, Unidades Académicas, Personal de Relaciones Exteriores y Universidades Cooperantes</t>
  </si>
  <si>
    <t>No existe un programa promotor que haga publicidad a la universidad de manera eficiente en el exterior, ni las tecnologías de la información para facilitar los proceso</t>
  </si>
  <si>
    <t>Las actividades para los estudiantes visitantes, así como las herramientas tecnológicas para las clases virtuales, resultan insuficientes para promover y motivar a los interesados</t>
  </si>
  <si>
    <t>Desfase en el calendario académico producto de factores externos como problemas de salud pública (pandemia), manifestaciones, situaciones de orden público y cese de actividades</t>
  </si>
  <si>
    <t>Disminución en los indicadores misionales relacionados con la movilidad estudiantil nacional e internacional, cuyo impacto se relaciona de manera directa con los planes de fortalecimiento de la internacionalización de los programas académicos, ambiente intercultural y entorno global</t>
  </si>
  <si>
    <t>Aceptable (40)</t>
  </si>
  <si>
    <t>Interacción con redes y universidades cooperantes para promover los intercambios presenciales y virtuales desde otras instituciones y hacia la UIS.</t>
  </si>
  <si>
    <t>Impacto  Grave (20) x Probabilidad Media (2) = Aceptable (40)</t>
  </si>
  <si>
    <t>Reducir el riesgo</t>
  </si>
  <si>
    <t xml:space="preserve">Participar en Ferias de Internacionalización y movilidad </t>
  </si>
  <si>
    <t xml:space="preserve">Director de Relaciones Exteriores y Profesional </t>
  </si>
  <si>
    <t xml:space="preserve">Número de ferias y encuentro  </t>
  </si>
  <si>
    <t xml:space="preserve">Participación en Becas como Alianza Pacífico y Iberoamericana Santander PILA que favorecen la movilidad </t>
  </si>
  <si>
    <t>Publicar material audiovisual que invite a realizar una movilidad entrante o intercambio virtual en la UIS, en inglés y español</t>
  </si>
  <si>
    <t>Profesional de Movilidad Relaciones Exteriores</t>
  </si>
  <si>
    <t>Sitio web (mov. Entrante) con material audiovisual actualizado</t>
  </si>
  <si>
    <t>Dificultades del orden físico, psicológico y legal durante la movilidad que impidan el cumplimiento de los compromisos académicos</t>
  </si>
  <si>
    <t xml:space="preserve">Un estudiante en movilidad internacional puede tener situaciones adversas que afecten su integridad física, psicológica y legal en el país anfitrión. El estudiante puede no contar con perfil psicológico estable, que le permita realizar la movilidad sin percances, incluyendo nivel de responsabilidad para cumplir con los compromisos adquiridos. </t>
  </si>
  <si>
    <t>Factores de riesgo externos como situaciones de orden público, salud pública Estudiante en Movilidad Internacional</t>
  </si>
  <si>
    <t>Por conductas inadecuadas del estudiante ajenas al personal de Relaciones Exteriores</t>
  </si>
  <si>
    <t>Condiciones propias del estudiante como aspectos de salud, asuntos familiares de fuerza mayor, asuntos disciplinarios con la universidad socia, deportaciones, entre otros.</t>
  </si>
  <si>
    <t>No existe un protocolo que establezca el control de las conductas y situaciones ajenas a aspectos académicos de los estudiantes antes y durante su movilidad</t>
  </si>
  <si>
    <t>Se altera el funcionamiento de la cooperación con la institución o el país en donde se presentó la dificultad</t>
  </si>
  <si>
    <t>Moderado (10)</t>
  </si>
  <si>
    <t>Moderado (20)</t>
  </si>
  <si>
    <t>Solicitud al estudiante y la universidad social del Certificado de notas y/o de participación que evidencie el cumplimiento de sus compromisos y con anotaciones de conducta irregular del estudiante</t>
  </si>
  <si>
    <t>Impacto Moderado(10) x Probabilidad Media (2) = Moderado (20)</t>
  </si>
  <si>
    <t xml:space="preserve">Compartir o transferir </t>
  </si>
  <si>
    <t>Procesos legales en los que deba incurrir el estudiante afectado que van desde deportación (si es por comportamiento inadecuado), hasta ayuda humanitaria a connacionales (en caso de ser afectado por una situación de orden público ajena a su voluntad).</t>
  </si>
  <si>
    <t>Aplicación de los términos del Reglamento de pregrado y proceso disciplinario del caso</t>
  </si>
  <si>
    <t>Remitir un correo a los alumnos que realizan la movilidad, con las indicaciones de salida, permanencia y sus deberes y derechos</t>
  </si>
  <si>
    <t>Borrador del correo de indicaciones</t>
  </si>
  <si>
    <t>Incumplimiento de los compromisos de movilidad por parte de los estudiantes</t>
  </si>
  <si>
    <t>Un estudiante de movilidad saliente puede graduarse sin cumplir con el compromiso académico y con el requisito de contraprestación de horas por apoyos recibidos.</t>
  </si>
  <si>
    <t>Estudiante en Movilidad Nacional e Internacional saliente</t>
  </si>
  <si>
    <t>No se registra la deuda en el sistema, porque la revisión manual toma mucho tiempo</t>
  </si>
  <si>
    <t>No se lleva un control minucioso de los documentos entregados por el estudiante para confirmar la contraprestación</t>
  </si>
  <si>
    <t>No se actualiza inmediatamente el libro de excel con los estudiantes que cumplen o no, debido a que hay procesos simultáneos de alta prioridad.</t>
  </si>
  <si>
    <t>Procesos legales de orden financiero</t>
  </si>
  <si>
    <t>Importante (40)</t>
  </si>
  <si>
    <t>Registro deuda en el sistema inmediatamente se cumpla el plazo del estudiante para finalizar con los compromisos. Carta de autorización para llenado de pagaré con carta de instrucciones para efectuar retorno de los recursos</t>
  </si>
  <si>
    <t>Procesos de suscripción de convenios inconclusos</t>
  </si>
  <si>
    <t>Pérdida de voluntad de cooperación por parte de los socios o dificultad en la comunicación con los responsables encargados del trámite.</t>
  </si>
  <si>
    <t xml:space="preserve">Falta de seguimiento por parte del Gestor Responsable </t>
  </si>
  <si>
    <t>No se tienen tiempos de respuesta especificados entre instituciones</t>
  </si>
  <si>
    <t>Los procesos internos de cada institución, los reglamentos para el proceso de suscripción y de idioma varían entre instituciones. Pequeños detalles pueden  conducir al no perfeccionamiento del convenio al momento de efectuarse los avales internos de las instituciones.</t>
  </si>
  <si>
    <t>Cese de actividades en los campus principal de instituciones cooperantes limitan la comunicación y los trámites de perfeccionamiento</t>
  </si>
  <si>
    <t>Se pierden posibilidades de cooperación que beneficien a la comunidad UIS</t>
  </si>
  <si>
    <t xml:space="preserve">Seguimiento mediante comunicaciones por correo electrónico y video llamadas  través de los canales institucionales con los gestores responsables de los convenios y con las instituciones cooperantes para conocer el interés de continuar con la suscripción. </t>
  </si>
  <si>
    <t>No renovar o prorrogar un convenio de cooperación académica  que sea estratégico</t>
  </si>
  <si>
    <t>Pérdida de voluntad de cooperación por parte de los socios y del gestor responsable</t>
  </si>
  <si>
    <t>El cooperante, Gestor Responsable, Relaciones Exteriores, los usuarios del convenio</t>
  </si>
  <si>
    <t xml:space="preserve">No se materializan las actividades de cooperación  </t>
  </si>
  <si>
    <t>Ausencia de reporte de actividades, promoción y desarrollo del alcance del convenio  por parte del gestor responsable</t>
  </si>
  <si>
    <t>Cambio de estrategia del cooperante, el gestor responsable o Relaciones Exteriores</t>
  </si>
  <si>
    <t>Se pierden posibilidades de cooperación y  visibilizarían que beneficien a la comunidad UIS</t>
  </si>
  <si>
    <t>Aplicación de Encuesta de seguimiento gestores de convenios de cooperación académica</t>
  </si>
  <si>
    <t>Promover los convenios a través de las charlas informativas y medios institucionales</t>
  </si>
  <si>
    <t>Equipo de RELEXT</t>
  </si>
  <si>
    <t>Número de charlas</t>
  </si>
  <si>
    <t>Revisar los convenios próximos a vencer</t>
  </si>
  <si>
    <t>Evaluación Institucional de convenios</t>
  </si>
  <si>
    <t>No se identifican  actividades de los convenio marco o  memorando de entendimiento de cooperación académica (Suscritos desde Relaciones Exteriores)</t>
  </si>
  <si>
    <t>No tener un seguimiento adecuado respecto a las actividades que se realizan a partir de un convenio</t>
  </si>
  <si>
    <t xml:space="preserve"> Gestor responsable del convenio,  Unidades Académico  Administrativos Recopiladoras (Res.177 de 2020), Personal de las  Unidades Académico Administrativas  UIS </t>
  </si>
  <si>
    <t>Ausencia de reporte por parte de los  gestores o las UAA responsables dado que no tienen la relación de las actividades realizadas en el marco de los convenios que permitan rendir informe de las mismas cuando las  UAA recopiladoras solicitan la información.</t>
  </si>
  <si>
    <t>Existen actores que usan los convenios sin informar de su participación</t>
  </si>
  <si>
    <t>Porque no existen un sistema de información para registrar y reportar las actividades</t>
  </si>
  <si>
    <t xml:space="preserve">No contar con información pertinente para la toma de decisiones                                                                                                                                                                                                                       </t>
  </si>
  <si>
    <t xml:space="preserve">Evaluación Institucional de convenios a través del Formato de evaluación institucional de convenios FRE.18 y la encuesta de seguimiento a gestores                                                                                                                                                                                                                                                           </t>
  </si>
  <si>
    <t>Reducir el Riesgo</t>
  </si>
  <si>
    <t xml:space="preserve">Solicitar reporte por parte de los gestores y las UAA recopiladoras que permita dar cuenta de las actividades desarrolladas de un convenio </t>
  </si>
  <si>
    <t>Gestor y UAA responsables, Director Relaciones Exteriores, UAA Recopiladoras, Profesional Convenios RELEXT</t>
  </si>
  <si>
    <t>Documento de reporte de convenios</t>
  </si>
  <si>
    <t xml:space="preserve">No se ejecuten actividades derivadas de la suscripción del acuerdo </t>
  </si>
  <si>
    <t>Las instituciones cooperantes y los gestores responsables de las dos instituciones</t>
  </si>
  <si>
    <t xml:space="preserve">Se exige la suscripción de acuerdos específicos derivados de los acuerdos marco, para la ejecución de las actividades puntuales </t>
  </si>
  <si>
    <t xml:space="preserve">No se firman acuerdos específicos </t>
  </si>
  <si>
    <t xml:space="preserve">Gestores y beneficiarios de los convenios realizan actividades sin el trámite del acuerdo específico </t>
  </si>
  <si>
    <t>Se suscriben acuerdos que no logran el efecto que se desea o se espera</t>
  </si>
  <si>
    <t>Disminución en la participación de los Egresados en las actividades del Programa Institucional</t>
  </si>
  <si>
    <t xml:space="preserve">Menos del 10% de los egresados participan en las actividades propuestas por el programa de egresados </t>
  </si>
  <si>
    <t>Secretaría General, RELEXT, DSI y Egresados</t>
  </si>
  <si>
    <t>Falta de actualización de la base de datos de programa por parte del proceso de grados en Secretaría General</t>
  </si>
  <si>
    <t>La ley de Habbeas data limita a que solo las personas interesadas en recibir y ser contactado por la universidad mantengan un vinculo directo para que reciban invitaciones por parte del programa de egresados.</t>
  </si>
  <si>
    <t>No existe aún un proceso definido donde los datos solicitados en la actualización de la base de egresados sean iguales o similares en contenido con los datos requeridos para la intención y solicitud de grado</t>
  </si>
  <si>
    <t xml:space="preserve">Pérdida del relacionamiento con los egresados- Reprocesos para recuperar datos que pueden ser obtenidos desde el inicio </t>
  </si>
  <si>
    <t>Solicitud a los Egresados para que actualicen la información en el enlace web dispuesto para ellos</t>
  </si>
  <si>
    <t>Depurar la base general de egresados estandarizando los datos correctos a través de la plataforma master base.</t>
  </si>
  <si>
    <t>Profesional de Egresados</t>
  </si>
  <si>
    <t xml:space="preserve">Depuración de bases de datos </t>
  </si>
  <si>
    <t>Generación de canales de comunicación tales como Grupos de WhatsApp, Redes sociales y correos electrónicos - Boletines- Recolección de datos en eventos culturales donde se convoca a egresados</t>
  </si>
  <si>
    <t xml:space="preserve">No se recuperan los datos pertinentes de las intenciones de grado por parte de DSI    </t>
  </si>
  <si>
    <t>Realizar campaña de sensibilización para tener información actualizada de los datos</t>
  </si>
  <si>
    <t xml:space="preserve">campaña de sensibilización </t>
  </si>
  <si>
    <t xml:space="preserve">Falta de interés por parte de los egresados </t>
  </si>
  <si>
    <t>Egresados pueden estar registrados en la base de datos pero no autorizan para ser contactados</t>
  </si>
  <si>
    <t>Hay que ampliar la oferta de servicios ofrecidos para poder satisfacer los gustos y necesidades de cada egresado según su área de conocimiento</t>
  </si>
  <si>
    <t>Aplicación del Acuerdo 091 de 2008, lineamientos con alcance definido</t>
  </si>
  <si>
    <t>Pérdida de la información de Egresados</t>
  </si>
  <si>
    <t>Por razón de capacidad, la UIS tiene que contratar anualmente un servicio de Emailing con su propia base de datos para egresados.</t>
  </si>
  <si>
    <t>DSI, Relext, MasterBase</t>
  </si>
  <si>
    <t>La Empresa MasterBase desaparece</t>
  </si>
  <si>
    <t>Dependencia de la plataforma Master Base</t>
  </si>
  <si>
    <t>Mantiene la custodia de la información actualizada</t>
  </si>
  <si>
    <t>Perder el relacionamiento establecido y las correcciones aportadas a la base de datos de egresados que genera DSI</t>
  </si>
  <si>
    <t>leve (5)</t>
  </si>
  <si>
    <t>media (2)</t>
  </si>
  <si>
    <t>tolerable (10)</t>
  </si>
  <si>
    <t>Solicitud a la DSI de contratación de un proveedor de plataforma Mail up que cumpla con los requerimientos de la UIS en términos de compatibilidad y confidencialidad</t>
  </si>
  <si>
    <t>Impacto  Moderado (10) x Probabilidad Alta (3) = Aceptable (30)</t>
  </si>
  <si>
    <t>Ausencia de capacidad de almacenamiento de los sistemas de información UIS</t>
  </si>
  <si>
    <t>No se tiene un sistema en el correo outlook que pueda soportar la cantidad de usuarios de correo electrónico q tiene el programa de egresados</t>
  </si>
  <si>
    <t>Planificación con antelación la compra de la licencia del año N+1 para que a través de ella se cuente con la capacidad de envío de correos y relacionamiento</t>
  </si>
  <si>
    <t>Dificultad en la articulación de las UAA externas a Relaciones Exteriores, que poseen la información de los posibles beneficiarios del programa UIS e-Idiomas y su respectiva socialización.</t>
  </si>
  <si>
    <t>Las UAA deben ser parte activa del proceso y contribuir con la información de la comunidad UIS y promoción del programa UIS e-idiomas para garantizar su efectivo funcionamiento</t>
  </si>
  <si>
    <t>Admisiones
División de Servicios de Información
Recursos Humanos
IPRED
Vicerrectoría Académica
Relaciones Exteriores</t>
  </si>
  <si>
    <t>Ausencia de estrategias para la difusión de los mecanismos para el aprendizaje de una segunda lengua de la comunidad universitaria</t>
  </si>
  <si>
    <t>No se cuenta con una articulación entre las diferentes unidades para la organización de eventos.</t>
  </si>
  <si>
    <t>Falta de personal que realice la socialización y difusión del Programa UIS e-idiomas</t>
  </si>
  <si>
    <t>No cumplir las metas institucionales con relación al aprendizaje de una segunda lengua</t>
  </si>
  <si>
    <t>Bajo (1)</t>
  </si>
  <si>
    <t>Capacitaciones, socializaciones y difusión del programa UIS e-idiomas</t>
  </si>
  <si>
    <t>Impacto Moderado (10) x Probabilidad Bajo (1) = Moderado (10)</t>
  </si>
  <si>
    <t>Evitar el Riesgo</t>
  </si>
  <si>
    <t>1. Incentivar a los profesores para que promuevan uso de la plataforma, motivando a sus estudiantes durante sus clases</t>
  </si>
  <si>
    <t>Profesional RELEXT</t>
  </si>
  <si>
    <t>Número de difusiones</t>
  </si>
  <si>
    <t>No conocer el Programa UIS e-idiomas a través de la plataforma de idiomas como herramienta de apoyo al aprendizaje de una segunda lengua.</t>
  </si>
  <si>
    <t>Base de datos actualizada de los usuarios de la plataforma</t>
  </si>
  <si>
    <t>2. Realizar piezas publicitarias en los medios UIS</t>
  </si>
  <si>
    <t>Profesional RELEXT
y profesionales de apoyo en comunicaciones</t>
  </si>
  <si>
    <t>Número de piezas publicitarias publicadas</t>
  </si>
  <si>
    <t>Ausencia de participación en los diferentes espacios institucionales que cuentan con la presencia de estudiantes y administrativos para realizar la difusión del programa UIS e-idiomas.</t>
  </si>
  <si>
    <t>Seguimiento a través del proveedor de la plataforma de los usuarios activos</t>
  </si>
  <si>
    <t>3. Realizar concurso en la plataforma</t>
  </si>
  <si>
    <t>Documento de Informe del concurso realizado</t>
  </si>
  <si>
    <t>Desinformación,  no uso y dificultad de acceso al correo institucional lo cual limita el acceso a la plataforma</t>
  </si>
  <si>
    <t>Bajo porcentaje de usuarios que utilizan la plataforma</t>
  </si>
  <si>
    <t>Reuniones con funcionarios de sedes regionales e IPRED para dar seguimiento al programa UIS e-Idiomas.</t>
  </si>
  <si>
    <t>4. Caracterizar la población estudiantil que ingresa al primer semestre de la universidad, en el idioma inglés</t>
  </si>
  <si>
    <t>Profesional RELEXT
(Vicerrectoría Académica, Instituto de Lenguas y IPRED)</t>
  </si>
  <si>
    <t>Informe de caracterización de la población</t>
  </si>
  <si>
    <t>PROCESO: SEGUIMIENTO INSTITUCIONAL</t>
  </si>
  <si>
    <r>
      <t xml:space="preserve">OBJETIVO DEL PROCESO: </t>
    </r>
    <r>
      <rPr>
        <sz val="11"/>
        <rFont val="Humanst521 BT"/>
        <family val="2"/>
      </rPr>
      <t>Realizar seguimiento continuo a los procesos Estratégicos, Misionales, de Evaluación y Apoyo de la Universidad a través de un enfoque sistémico de auditorías internas; de igual forma, dar asesoría y acompañamiento en Administración del Riesgo y Planes de Mejoramiento. Así mismo, proporcionar valor agregado a la organización a través de recomendaciones con un alcance preventivo y de mejoramiento de los procesos. Además, apoyar la Solución de Conflictos administrativos y facilitar el flujo de información con Entes Externos.</t>
    </r>
  </si>
  <si>
    <t xml:space="preserve">Incumplimiento al rol de asesor </t>
  </si>
  <si>
    <t>Falencias en la orientación técnica y recomendaciones para mejorar procesos, evitar desviaciones en los planes y programas e identificación de riesgos</t>
  </si>
  <si>
    <t xml:space="preserve">Dirección de Control Interno y Evaluación de gestión </t>
  </si>
  <si>
    <t xml:space="preserve">Falta de Acompañamiento y Asesoría a las Unidades Académico Administrativas para la mejora de procesos </t>
  </si>
  <si>
    <t xml:space="preserve">No se da respuesta a las solicitudes de asesoría de las unidades según los roles y normativa aplicable a control interno y evaluación de gestión. </t>
  </si>
  <si>
    <t xml:space="preserve">*Incumplimiento de Normativa Interna y Externa
*Deterioro de la imagen Institucional o del proceso
* Insatisfacción de uno o varios de los grupos de interés
*Hallazgos de auditorías internas y/o externas </t>
  </si>
  <si>
    <t xml:space="preserve">Moderado (10) </t>
  </si>
  <si>
    <t xml:space="preserve">Media (2) </t>
  </si>
  <si>
    <t xml:space="preserve">* Difusión de documentación del proceso Seguimiento institucional  en la página Web institucional e intranet </t>
  </si>
  <si>
    <t xml:space="preserve">Leve  (5) x Probabilidad Baja (1)=  (5) Aceptable </t>
  </si>
  <si>
    <t xml:space="preserve">*Reportes al Comité de Coordinación de Control Interno </t>
  </si>
  <si>
    <t>*Acompañamiento a las UAA que los soliciten vía correo electrónico, telefónica o plataformas de comunicación.</t>
  </si>
  <si>
    <t xml:space="preserve">Bajo fomento de la Cultura del Control </t>
  </si>
  <si>
    <t>Poco desarrollo en procesos de sensibilización, capacitación y divulgación a todos los miembros de la entidad para interiorizar y comprometerse con el control</t>
  </si>
  <si>
    <t>Dirección de Control Interno y Evaluación de gestión
Unidades Académicas Administrativas</t>
  </si>
  <si>
    <t xml:space="preserve">Falta de planeación de sensibilizaciones, capacitaciones y divulgación a las UAA en el tema de Cultura de Control </t>
  </si>
  <si>
    <t>No se contemplan capacitaciones  en las actividades anuales de la DCIEG</t>
  </si>
  <si>
    <t>*Incumplimiento de Normativa Interna y Externa
*Hallazgos de auditorías internas y/o externas
*Fallas en la prestación del servicio
*Deterioro de la imagen institucional</t>
  </si>
  <si>
    <t xml:space="preserve">* Plan Anual de Auditorías </t>
  </si>
  <si>
    <t xml:space="preserve">*Seguimiento al plan anual de auditorías </t>
  </si>
  <si>
    <t xml:space="preserve">Falta de interiorización de la cultura de autocontrol en época de trabajo en  durante eventualidades de salud pública, ambientales u orden público </t>
  </si>
  <si>
    <t>*Cartilla para el fomento de la cultura de autocontrol</t>
  </si>
  <si>
    <t xml:space="preserve">*Plan de Formación
Inducción y reinducción de personal </t>
  </si>
  <si>
    <t xml:space="preserve">*Normativa interna asociada a eventualidades de salud pública,  orden público o ambientales. </t>
  </si>
  <si>
    <t xml:space="preserve">Falencias en el rol de Evaluación y seguimiento </t>
  </si>
  <si>
    <t xml:space="preserve">Fallas o Inexactitud en la evaluación del sistema de control interno, control de la gestión, evaluación de los controles y Seguimiento por dependencias en las auditorías internas </t>
  </si>
  <si>
    <t>Falencias en la ejecución de las auditoría de forma independiente y
objetiva para agregar valor y
mejorar las operaciones de la Universidad</t>
  </si>
  <si>
    <t xml:space="preserve">Falta de controles y/o procedimientos que determinen el fin y la forma de ejecutar las auditorías  </t>
  </si>
  <si>
    <t xml:space="preserve">*Incumplimiento de Normativa Interna y Externa
*Deterioro de la calidad académica y administrativa
*Pagos por sanciones y/o multas impuestas a la institución o a sus funcionarios
*Hallazgos de auditorías internas y/o externas </t>
  </si>
  <si>
    <t>Moderado (10) x Probabilidad Baja = TOLERABLE (10)</t>
  </si>
  <si>
    <t xml:space="preserve">Establecer un mecanismo para hacer seguimientos enfocados en los controles asociados a actividades críticas. </t>
  </si>
  <si>
    <t xml:space="preserve">Profesional DCIEG </t>
  </si>
  <si>
    <t xml:space="preserve">Formato Implementado </t>
  </si>
  <si>
    <t xml:space="preserve">*Informes de Auditorías </t>
  </si>
  <si>
    <t>*Cumplir con los lineamientos del estatuto de auditorías internas</t>
  </si>
  <si>
    <t xml:space="preserve">*Cumplir con el código de ética del auditor interno </t>
  </si>
  <si>
    <t xml:space="preserve">*Cumplir los lineamientos establecidos en el manual para la gestión de conflictos de interés </t>
  </si>
  <si>
    <t>Inexactitud en la información recopilada en las auditorías o seguimientos</t>
  </si>
  <si>
    <t xml:space="preserve">Falta de verificación en fuentes confiables </t>
  </si>
  <si>
    <t>* Seguimiento a las acciones correctivas derivadas de auditorías internas</t>
  </si>
  <si>
    <t xml:space="preserve">* Procedimientos de Auditorias </t>
  </si>
  <si>
    <t xml:space="preserve">*Procedimiento de Acciones correctivas y preventivas </t>
  </si>
  <si>
    <t xml:space="preserve">*Reprogramación de Auditorías </t>
  </si>
  <si>
    <t xml:space="preserve">Fallas en tiempo o metodologías de seguimiento de las  actividades o planes de acción desarrollados por los procesos </t>
  </si>
  <si>
    <t>Falta de directrices para desarrollar los seguimientos</t>
  </si>
  <si>
    <t xml:space="preserve">No poder realizar las auditorías internas de calidad o gestión </t>
  </si>
  <si>
    <t xml:space="preserve">Falta de herramientas tecnológicas para el desarrollo de las actividades de forma remota </t>
  </si>
  <si>
    <t xml:space="preserve">*Socialización del seguimiento del Plan de Auditorías al Comité Institucional de Coordinación de Control Interno </t>
  </si>
  <si>
    <t xml:space="preserve">*Soporté técnico sobre sistemas de información o sobre el uso de plataformas tecnológicas  de la División de Servicios de Información </t>
  </si>
  <si>
    <t xml:space="preserve">Eventualidades de salud pública, ambientales u orden público </t>
  </si>
  <si>
    <t xml:space="preserve">*Plataformas tecnológicas de comunicación  dispuestas por la Universidad </t>
  </si>
  <si>
    <t>Inadecuada Administración del Riesgo</t>
  </si>
  <si>
    <t>Falencias en la evaluación de aspectos tanto internos
como externos que puedan llegar a representar una amenaza para la consecución de los
objetivos institucionales</t>
  </si>
  <si>
    <t xml:space="preserve">No contemplar la revisión de riesgos en las auditorías </t>
  </si>
  <si>
    <t xml:space="preserve">Fallas en la formulación de los planeas de auditoría </t>
  </si>
  <si>
    <t xml:space="preserve">No tener claridad en los aspectos a evaluar del proceso </t>
  </si>
  <si>
    <t>*Incumplimiento de Normativa Interna y Externa
*Deterioro de la calidad académica y administrativa
*Interrupción o afectación de las actividades Académico Administrativas</t>
  </si>
  <si>
    <t xml:space="preserve">Presentar propuesta de actualización de metodología de administración de riesgos ante el comité respectivo. </t>
  </si>
  <si>
    <t xml:space="preserve">Profesional DCIEG
Vicerrectoría Administrativa
Planeación </t>
  </si>
  <si>
    <t xml:space="preserve">Propuesta de Actualización Administración de Riesgos </t>
  </si>
  <si>
    <t xml:space="preserve">Inadecuado seguimiento y evaluación a los Mapas de riesgos </t>
  </si>
  <si>
    <t xml:space="preserve">Falta de capacitación de los funcionarios que realizan el seguimiento </t>
  </si>
  <si>
    <t xml:space="preserve">*Manual para la Administración del riesgo </t>
  </si>
  <si>
    <t xml:space="preserve">*Registro de Mapa de riesgos </t>
  </si>
  <si>
    <t>*Registro de Controles existentes</t>
  </si>
  <si>
    <t xml:space="preserve"> *Informe de Gestión de riesgos Institucional </t>
  </si>
  <si>
    <t xml:space="preserve">Falencias en los tramites, informes, solicitudes y relaciones con los entes de control </t>
  </si>
  <si>
    <t xml:space="preserve">Fallas en la atención de los requerimientos de los organismos de control, en la coordinación y acompañamiento para la presentación de informes y en la verificación de la información de las respuestas a los entes de control </t>
  </si>
  <si>
    <t>Unidades Académicas Administrativas</t>
  </si>
  <si>
    <t>Entrega inoportuna  de la información o con errores  por parte de las dependencias académico administrativas.</t>
  </si>
  <si>
    <t>Falta de planeación de los responsables de la realización de los reportes</t>
  </si>
  <si>
    <t>*Incumplimiento de Normativa Interna y Externa
*Entrega de información con inconsistencias
*Hallazgos de auditorías internas y/o externas
*Investigaciones o sanciones penales, disciplinarias y/o fiscales</t>
  </si>
  <si>
    <t>*Guía para la elaboración del plan de acción y/o corrección</t>
  </si>
  <si>
    <t xml:space="preserve">Diseñar un mecanismo de alertas para los informes a entes de control </t>
  </si>
  <si>
    <t xml:space="preserve">Herramienta implementada </t>
  </si>
  <si>
    <t>*Seguimiento a las páginas web de los entes de control con el fin de conocer sus cronogramas y novedades</t>
  </si>
  <si>
    <t xml:space="preserve">*Rendiciones periódicas según normativa de los entes de control </t>
  </si>
  <si>
    <t>Falta de acompañamiento por parte de la Dirección de Control Interno y Evaluación de Gestión</t>
  </si>
  <si>
    <t xml:space="preserve">Extemporaneidad o no reporte de informes al ente de control establecidos por cronograma </t>
  </si>
  <si>
    <t xml:space="preserve">Falta de seguimiento oportuno a los reportes que se deben hacer en las diferentes plataformas dispuestas por los entes de control </t>
  </si>
  <si>
    <t xml:space="preserve">*Seguimiento y acompañamiento para la rendición de información  </t>
  </si>
  <si>
    <t xml:space="preserve">Falta de acceso a la información para dar respuesta a los entes de control </t>
  </si>
  <si>
    <t xml:space="preserve">No poder ingresar  a los sistemas de información de forma remota por fallas técnicas o de conectividad </t>
  </si>
  <si>
    <t xml:space="preserve"> No poder ingresar a la Universidad por causa de eventualidades de salud pública, ambientales u orden público</t>
  </si>
  <si>
    <t>Incumplimiento en tiempo de respuesta a los usuarios del Sistema de Quejas, Reclamos, Denuncias y Sugerencias</t>
  </si>
  <si>
    <t>No cumplir con los  plazos establecidos en la ley para dar respuesta a las peticiones recibidas en el módulo de Peticiones, Quejas, Reclamos, Denuncias y Sugerencias por parte de la Comunidad.</t>
  </si>
  <si>
    <t>No atención por parte de las unidades generadoras de las respuestas</t>
  </si>
  <si>
    <t>Fallas en la comunicación interna</t>
  </si>
  <si>
    <t>*Incumplimiento de Normativa Interna y Externa
*Deterioro de la imagen institucional
*Investigaciones o sanciones disciplinarias
*Insatisfacción de uno o varios de los grupos de interés</t>
  </si>
  <si>
    <t xml:space="preserve">*Administración del Sistema de PQRDSF en la página web de la Universidad </t>
  </si>
  <si>
    <t>Mejorar el contenido de los mensajes incorporados en el sistema de información</t>
  </si>
  <si>
    <t>Profesional DCIEG</t>
  </si>
  <si>
    <t xml:space="preserve">Reporte de mejoras realizadas </t>
  </si>
  <si>
    <t xml:space="preserve">Registro de PQRDSF en periodo de vacaciones y comisiones </t>
  </si>
  <si>
    <t xml:space="preserve">*Revisión de  PQRDSF en el sistema y direccionamiento  a los responsables de las  UAA involucradas </t>
  </si>
  <si>
    <t xml:space="preserve">Enviar solicitud a la División de Servicios de Información con  la finalidad de diseñar, en el sistema de información PQRDSF, un mecanismo de alertas automáticas  para las UAA . Hacer seguimiento a la solicitud. </t>
  </si>
  <si>
    <t xml:space="preserve">Reporte de Solicitud a la DSI Seguimiento a la solicitud </t>
  </si>
  <si>
    <t>*Procedimiento de PQRDSF</t>
  </si>
  <si>
    <t xml:space="preserve">Gestionar la actualización del video de socialización del sistema de información de PQRDSF en la nueva página web. </t>
  </si>
  <si>
    <t>Fallas técnicas en el Sistema de Información de PQRDSF institucional</t>
  </si>
  <si>
    <t xml:space="preserve">*Formato de PQRDSF </t>
  </si>
  <si>
    <t>*Informes semestrales de PQRDSF</t>
  </si>
  <si>
    <t>Eventualidades de salud pública, ambientales u orden público</t>
  </si>
  <si>
    <t>PROCESO: EXTENSIÓN</t>
  </si>
  <si>
    <r>
      <t xml:space="preserve">OBJETIVO DEL PROCESO: </t>
    </r>
    <r>
      <rPr>
        <sz val="11"/>
        <rFont val="Humanst521 BT"/>
        <family val="2"/>
      </rPr>
      <t>Gestionar, fomentar y realizar seguimiento al registro de las actividades de extensión de la Universidad basado en el cumplimiento de los requisitos y procedimientos administrativos de la política de extensión según la normativa vigente.</t>
    </r>
  </si>
  <si>
    <r>
      <t>1. Incumplimiento en el registro</t>
    </r>
    <r>
      <rPr>
        <sz val="10"/>
        <color rgb="FFFF0000"/>
        <rFont val="Humanst521 BT"/>
        <family val="2"/>
      </rPr>
      <t xml:space="preserve"> </t>
    </r>
    <r>
      <rPr>
        <sz val="10"/>
        <color rgb="FF0D0D0D"/>
        <rFont val="Humanst521 BT"/>
        <family val="2"/>
      </rPr>
      <t>del modulo de extensión</t>
    </r>
    <r>
      <rPr>
        <sz val="10"/>
        <color rgb="FFFF0000"/>
        <rFont val="Humanst521 BT"/>
        <family val="2"/>
      </rPr>
      <t xml:space="preserve"> </t>
    </r>
    <r>
      <rPr>
        <sz val="10"/>
        <color rgb="FF000000"/>
        <rFont val="Humanst521 BT"/>
        <family val="2"/>
      </rPr>
      <t xml:space="preserve"> de las actividades.</t>
    </r>
  </si>
  <si>
    <r>
      <t xml:space="preserve">No se realiza el registro </t>
    </r>
    <r>
      <rPr>
        <sz val="10"/>
        <color rgb="FF0D0D0D"/>
        <rFont val="Humanst521 BT"/>
        <family val="2"/>
      </rPr>
      <t>en el modulo  de extensión</t>
    </r>
    <r>
      <rPr>
        <sz val="10"/>
        <color rgb="FFFF0000"/>
        <rFont val="Humanst521 BT"/>
        <family val="2"/>
      </rPr>
      <t xml:space="preserve"> </t>
    </r>
    <r>
      <rPr>
        <sz val="10"/>
        <rFont val="Humanst521 BT"/>
        <family val="2"/>
      </rPr>
      <t xml:space="preserve"> de todas las actividades de consultoría y educación continuada ofrecidas por parte de las Unidades Gestoras.</t>
    </r>
  </si>
  <si>
    <t>Unidades Gestoras</t>
  </si>
  <si>
    <t>El registro en el modulo de extensión de las actividades por parte de las Unidades es incompleto.</t>
  </si>
  <si>
    <t>Las Unidades no reportan las actividades que no tienen  bonificación.</t>
  </si>
  <si>
    <t>No hay lineamientos que definan que deban registrar todas las actividades de Extensión que realiza la Universidad.</t>
  </si>
  <si>
    <t>Incumplimiento de la normativa.</t>
  </si>
  <si>
    <t>10 (MODERADO)</t>
  </si>
  <si>
    <t>2 (MEDIA)</t>
  </si>
  <si>
    <t>20 (MODERADO)</t>
  </si>
  <si>
    <t>Acuerdo del Consejo Superior N° 103 del 2010.
Procedimientos de extensión.
Comunicaciones a las UAA solicitando el reporte de las actividades de extensión.
Elaboración y entrega de los informes de actividades de extensión por medio del correo electrónico por parte de las Unidades.
Registro en el módulo de extensión.
Realizar seguimiento al reporte semestral de las actividades de extensión.
Socializar los trámites del proceso de Extensión a través de los medios institucionales con la utilización de infografías.</t>
  </si>
  <si>
    <t>10 (IMPACTO MODERADO) * 1 (PROBABILIDAD BAJA) = 10 (TOLERABLE)</t>
  </si>
  <si>
    <t>ACEPTAR EL RIESGO</t>
  </si>
  <si>
    <t>2.Disminución en la formulación de iniciativas de extensión.</t>
  </si>
  <si>
    <t>No formulación o debilidad de iniciativas de extensión formuladas en cumplimiento a la función misional de la Universidad.</t>
  </si>
  <si>
    <t xml:space="preserve">
Falta de interés por el cumplimiento de la normativa vigente.</t>
  </si>
  <si>
    <t>Baja participación de los profesores en iniciativas de extensión.</t>
  </si>
  <si>
    <t>Imprecisiones en la normativa</t>
  </si>
  <si>
    <t>Disminución de los indicadores Institucionales.
Debilitamiento de la función misional de extensión.
Disminución de los ingresos de extensión.</t>
  </si>
  <si>
    <t>20 (GRAVE)</t>
  </si>
  <si>
    <t>3 (ALTA)</t>
  </si>
  <si>
    <t>60 (INACEPTABLE)</t>
  </si>
  <si>
    <t>Orientación en el registro y formulación de propuestas de extensión.
Registro en el módulo de extensión.
Utilización de herramientas virtuales para actividades de educación no formal.
Generación de actividades relacionadas con la Salud pública y el orden público.
Participar en actividades de formación dirigida a profesores.</t>
  </si>
  <si>
    <t xml:space="preserve">Salud pública </t>
  </si>
  <si>
    <t>Suspensión de actividades y servicios de extensión presenciales.</t>
  </si>
  <si>
    <t>3. Incumplimiento de los programas de gestión del proceso de Extensión.</t>
  </si>
  <si>
    <t>Dificultad para la realización de las actividades y el cumplimiento de los indicadores en el marco de los programas de gestión formulados por la VIE relacionados con la función de extensión.</t>
  </si>
  <si>
    <t>Personal VIE
Ordenadores del Gasto</t>
  </si>
  <si>
    <t>Dificultad para realizar eventos, capacitaciones o charlas.
Restricción de movilidades para asistencia a eventos, o mantenimiento de las acreditaciones de ensayos.</t>
  </si>
  <si>
    <t>Utilización de medios presenciales.</t>
  </si>
  <si>
    <t>Suspensión de programas.
Disminución en la ejecución presupuestal.
Incumplimiento de indicadores de gestión.</t>
  </si>
  <si>
    <t>40 (IMPORTANTE)</t>
  </si>
  <si>
    <t>Uso de herramientas virtuales para la ejecución de programas y continuidad de las actividades. Ej.:
UIS Emprende: Asesorías, conferencias, asistencia a eventos.
Acreditación de Pruebas de Laboratorio: auditorías remotas.</t>
  </si>
  <si>
    <t>20 (IMPACTO GRAVE) * 1 (PROBABILIDAD BAJA)= 20 (MODERADO)</t>
  </si>
  <si>
    <t xml:space="preserve">Revisar y plantear ajustes pertinentes a los indicadores del plan de gestión VIE 2021 según el balance del primer semestre del año, y gestionar solicitud de aprobación a las unidades encargadas, en caso de que aplique.                                                                                                                                                                       </t>
  </si>
  <si>
    <t>VIE
DTC</t>
  </si>
  <si>
    <t>15 de agosto  de 2021</t>
  </si>
  <si>
    <t>29 de octubre de 2021</t>
  </si>
  <si>
    <t>Informe</t>
  </si>
  <si>
    <t>PROCESO: FINANCIERO</t>
  </si>
  <si>
    <r>
      <t xml:space="preserve">OBJETIVO DEL PROCESO: </t>
    </r>
    <r>
      <rPr>
        <sz val="11"/>
        <rFont val="Humanst521 BT"/>
        <family val="2"/>
      </rPr>
      <t>Administrar eficientemente los recursos financieros de la Universidad.</t>
    </r>
  </si>
  <si>
    <t>Pérdida        del        dinero invertido     en     Entidades Financieras</t>
  </si>
  <si>
    <t>Posibilidad   que   el   dinero invertido por la Universidad en Entidades  Financieras no genere     los     rendimientos esperados    por    crisis    y/o ausencia de lineamientos de inversión internos.</t>
  </si>
  <si>
    <t>Jefe División Financiera Jefe Sección Tesorería</t>
  </si>
  <si>
    <t>Error en la toma de decisiones
Crisis en el Sistema Financiero</t>
  </si>
  <si>
    <t>Concentración de recursos en una sola Entidad Financiera
Recesión económica Crisis de liquidez Globalización
Devaluación o Revaluación del dólar</t>
  </si>
  <si>
    <t>Factores Económicos Externos</t>
  </si>
  <si>
    <t>Sanciones disciplinarias y pecuniarias
Iliquidez
Descapitalización No obtención de los
rendimientos esperados</t>
  </si>
  <si>
    <t>IMPORTANTE (40</t>
  </si>
  <si>
    <t>Manual de Colocación de Excedentes Temporales de Liquidez.
Modelo para la Calificación de Entidades Financieras soporte a la toma de decisiones de inversión.
Seguimiento de carteras colectivas y CDT´s.
Informe de Inversiones Ministerio de Educación Nacional.
Procedimiento Colocación de Recursos Temporales de Liquidez - PFI.09</t>
  </si>
  <si>
    <t>TOLERABLE (10)
Impacto Moderado (10)
Probabilidad Baja (1)</t>
  </si>
  <si>
    <t>Hacer seguimiento trimestral a las Inversiones Actuales y Oportunidades de Inversión</t>
  </si>
  <si>
    <t>Jefatura División Financiera</t>
  </si>
  <si>
    <t>Junio de 2021</t>
  </si>
  <si>
    <t xml:space="preserve">Seguimiento trimestral a las inversiones </t>
  </si>
  <si>
    <t>No  depuración  de  saldos de  los  diferentes  tipos  de cuentas.</t>
  </si>
  <si>
    <t>No depuración de saldos de los     diferentes     tipos     de cuentas.</t>
  </si>
  <si>
    <t>Jefe Sección Contabilidad</t>
  </si>
  <si>
    <t>Difícil coordinación de los tiempos de los miembros del Comité</t>
  </si>
  <si>
    <t>Actividades de la Alta Dirección con carácter urgente que conllevan  al aplazamiento de las sesiones</t>
  </si>
  <si>
    <t>No existe un cronograma pre establecido de las sesiones a realizar durante la vigencia.</t>
  </si>
  <si>
    <t>Incremento en el valor de las cuentas por pagar y tirillas por cobrar.</t>
  </si>
  <si>
    <t>Acuerdo del Consejo Superior No. 070 de 2006, por el cual se crea e integra el Comité Técnico de Sostenibilidad del Sistema Contable
Acuerdo del Consejo Superior No. 007 de 2013, por el cual se modifica el artículo 10 del Acuerdo del Consejo Superior No. 070 de 2006.</t>
  </si>
  <si>
    <t>Establecer cronograma de las sesiones a realizar del Comité Técnico de Sostenibilidad del Sistema Contable</t>
  </si>
  <si>
    <t>Jefe División Financiera
Jefe Sección Contabilidad</t>
  </si>
  <si>
    <t>Cronograma socializado mediante Comité.</t>
  </si>
  <si>
    <t>No   reconocimiento   por parte    de    la    Compañía Aseguradora                    de siniestros, robos, daños o pérdida         de         bienes muebles  propiedad  de  la UIS</t>
  </si>
  <si>
    <t>No reporte o reporte fuera de  los  plazos  establecidos  a la   Compañía   Aseguradora de  los   siniestros,   daños   o robos     generados     a     los bienes      muebles      de      la Universidad</t>
  </si>
  <si>
    <t>Jefe Sección Inventarios</t>
  </si>
  <si>
    <t>Desconocimiento de la Normatividad vigente. "Manual Normativo y Procedimental para la Administración y Control de los Bienes Muebles de la UIS"</t>
  </si>
  <si>
    <t>No consulta de la normatividad vigente.</t>
  </si>
  <si>
    <t>Se carece del hábito de revisión de la normatividad en la Universidad</t>
  </si>
  <si>
    <t>Sanciones disciplinarias
Detrimento del patrimonio público
Pérdidas económicas
Interrupción del   flujo normal de los proceso misionales</t>
  </si>
  <si>
    <t>Pruebas Selectivas Entrega del informe de
reporte de daños, siniestros o robos de manera oportuna a la Compañía de Seguros</t>
  </si>
  <si>
    <t>Realizar la actualización del Manual Normativo y Procedimental para el manejo de los bienes muebles de la UIS</t>
  </si>
  <si>
    <t>Jefe División Financiera
Jefe Sección Inventarios</t>
  </si>
  <si>
    <t>Manual de Inventarios actualizado</t>
  </si>
  <si>
    <t>No reconocimiento por parte de los Servidores Públicos en su deber de cuidado y conservación de los bienes públicos que tienen bajo su custodia.</t>
  </si>
  <si>
    <t>No revisión periódica  de los inventarios a su cargo</t>
  </si>
  <si>
    <t>Desconocimiento del Sistema de Inventarios a través del cual pueden consultar los elementos a su cargo.</t>
  </si>
  <si>
    <t>Reportar anualmente la rendición de inventarios a través del Sistema de Inventarios (Nuevas Versiones)</t>
  </si>
  <si>
    <t>Reporte anual generado por el Sistema de Inventarios</t>
  </si>
  <si>
    <t>Robo  o  hurto  de  dinero de         la         Universidad (Campus Central)</t>
  </si>
  <si>
    <t>Posibilidad   de   que   alguien se apodere del dinero  de la Universidad     (recibido     en caja,  manejado  a  través  de cajas          menores,          por transferencia   electrónica   o recibido por las UAA)</t>
  </si>
  <si>
    <t>Funcionario responsable del manejo de dinero
Funcionarios de las UAA
Delincuencia común (entorno)</t>
  </si>
  <si>
    <t>El traslado de los dineros recibidos en las cajas de la Universidad a la Entidad Bancaria se realiza sin acompañamiento de personal de seguridad.</t>
  </si>
  <si>
    <t>La Entidad Bancaria se encuentra al interior de las instalaciones de la UIS.</t>
  </si>
  <si>
    <t>El Banco Corpbanca tiene sucursal en el Campus Central.</t>
  </si>
  <si>
    <t>Sanciones disciplinarias, penales y pecuniarias
Detrimento de los recursos públicos
Deterioro de la imagen Institucional
Mal ambiente laboral</t>
  </si>
  <si>
    <t>Arqueo diario a los fondos de cajas de Tesorería
Conciliaciones bancarias mensuales
Boletín Diario</t>
  </si>
  <si>
    <t>Revisar y actualizar el Procedimiento de Conciliaciones Bancarias</t>
  </si>
  <si>
    <t>Porcentaje de avance de revisión del Procedimiento</t>
  </si>
  <si>
    <t>Causas atribuibles a procesos de servicios informáticos y de telecomunicaciones por modificación de la información.</t>
  </si>
  <si>
    <t>Fallas en los canales de información virtuales.</t>
  </si>
  <si>
    <t>Factores Externos</t>
  </si>
  <si>
    <t>Pago  no  oportuno  de  los compromisos   adquiridos por   la   Universidad    con Proveedores.</t>
  </si>
  <si>
    <t>Pago   no   oportuno   a   los proveedores           de          la Universidad    por    demoras atribuibles        al        proceso financiero  y  a  la  gestión  de las UAA´s.</t>
  </si>
  <si>
    <t>Sección de Presupuesto
Sección de Tesorería
UAA´s</t>
  </si>
  <si>
    <t>Devolución de documentos de contratación allegados para trámite de pago</t>
  </si>
  <si>
    <t>Ausencia de cultura por parte de las UAA´s en la revisión de la documentación soporte.</t>
  </si>
  <si>
    <t>Documentación incompleta.
Error en la selección del rubro presupuestal</t>
  </si>
  <si>
    <t>Deterioro de la imagen institucional
Pérdida de garantías y descuentos comerciales
Demandas
Quejas por parte de Proveedores y UAA´s.</t>
  </si>
  <si>
    <t>Procedimiento de Egresos - PFI.08</t>
  </si>
  <si>
    <t>TOLERABLE(10)
Impacto Moderado (10)
Probabilidad Baja (1)</t>
  </si>
  <si>
    <t>ASUMIR/REDUCIR</t>
  </si>
  <si>
    <t>Elaborar circular informativa acerca de los aspectos a tener en cuenta las Unidades Académico y/o Administrativas para un exitoso trámite de cuentas.</t>
  </si>
  <si>
    <t>Jefatura División Financiera
Jefe Sección Presupuesto
Jefe Sección Tesorería</t>
  </si>
  <si>
    <t>Circular elaborada y socializada</t>
  </si>
  <si>
    <t>Demoras por parte del personal de la División Financiera  en la revisión de los documentos de contratación.</t>
  </si>
  <si>
    <t>Alta rotación del personal responsable de la revisión.
Alto volumen de cuentas por tramitar</t>
  </si>
  <si>
    <t>Ofertas laborales que superan las condiciones actuales de la UIS
Cierre de año fiscal</t>
  </si>
  <si>
    <t>No programación del presupuesto por parte de las UAA´s</t>
  </si>
  <si>
    <t>Posibilidad de que las UAA adquieran obligaciones contractuales sin contar con disponibilidad presupuestal</t>
  </si>
  <si>
    <t>Las UAA´s no reciben los ingresos esperados</t>
  </si>
  <si>
    <t>Informe enviado al correo de cada ordenador del gasto recordando la autorización de las cuentas en el SIF</t>
  </si>
  <si>
    <t>Revisar y actualizar el Procedimiento de Egresos (Trámite de Cuentas)</t>
  </si>
  <si>
    <t>Procedimiento de Egresos actualizado y socializado</t>
  </si>
  <si>
    <t>Demoras en la autorización de las cuentas por parte del ordenador del gasto</t>
  </si>
  <si>
    <t>Débil cultura de   revisión continua de las cuentas pendientes por autorizar en el SIF</t>
  </si>
  <si>
    <t>Falta de comunicación y coordinación entre secretarias y ordenadores de gasto</t>
  </si>
  <si>
    <t>Información no precisa en los Estados Financieros y notas a los estados financieros publicados</t>
  </si>
  <si>
    <t>Estados Financieros y notas a los estados financieros publicadas con errores de transcripción que difieren de la información arrojada por el Sistema de Información Financiero</t>
  </si>
  <si>
    <t>Sección de Contabilidad</t>
  </si>
  <si>
    <t>Se extrae información del sistema de información financiero y se reporta en los archivos de estados financieros y notas a los estados contables</t>
  </si>
  <si>
    <t>La elaboración de los estados financieros es un proceso que se realiza manualmente</t>
  </si>
  <si>
    <t>Al ser un proceso que se realiza de forma manual hay lugar a errores de transcripción</t>
  </si>
  <si>
    <t>Información no precisa reportada a la Alta Dirección</t>
  </si>
  <si>
    <t>Hojas de trabajo actualizadas (Libros Oficiales)</t>
  </si>
  <si>
    <t>Realizar actualización semestral de hojas de trabajo de Libros Oficiales</t>
  </si>
  <si>
    <t>Hojas de Trabajo Libros Oficiales actualizadas</t>
  </si>
  <si>
    <t>Cobro no oportuno de facturas de venta</t>
  </si>
  <si>
    <t>No seguimiento a las facturas de venta generadas por las Unidades Académico y/o Administrativas</t>
  </si>
  <si>
    <t>Sección de Contabilidad
Sección de Recaudos</t>
  </si>
  <si>
    <t>Se generan factura de venta por parte de las Unidades Académicas y/o Administrativas, finalmente no se adquiere el bien o servicio y no se realiza la cancelación en el sistema</t>
  </si>
  <si>
    <t>Se generan liquidaciones de estudiantes que no realizan matrícula y queda activa en el sistema como pendiente por cobrar</t>
  </si>
  <si>
    <t>No se realiza seguimiento por parte de las Unidades Académicas y/o Administrativas a las facturas de venta emitidas</t>
  </si>
  <si>
    <t>Incremento en cuentas por cobrar no ciertas (facturas que se han generado por compromisos no prestados)</t>
  </si>
  <si>
    <t>Manual de Normas  y Procedimientos para el Recaudo de Cartera de la UIS - MFI.04</t>
  </si>
  <si>
    <t>Realizar capacitación de  cuentas por cobrar</t>
  </si>
  <si>
    <t>Jefe Sección Contabilidad
Jefe Sección Recaudos
Dirección Control Interno y Evaluación de Gestión</t>
  </si>
  <si>
    <t>Procedimiento Gestión de Cartera por Venta Interna de Bienes y Servicios actualizado y socializado</t>
  </si>
  <si>
    <t>PROCESO: INVESTIGACIÓN</t>
  </si>
  <si>
    <r>
      <t xml:space="preserve">OBJETIVO DEL PROCESO: </t>
    </r>
    <r>
      <rPr>
        <sz val="10"/>
        <rFont val="Humanst521 BT"/>
        <family val="2"/>
      </rPr>
      <t>Promover el desarrollo de las políticas de investigación y propiedad intelectual de la Universidad reafirmando la prioridad y el valor estratégico y misional que la Institución reconoce en estas actividades.</t>
    </r>
  </si>
  <si>
    <t>1. Disminución de la investigación realizada en la Universidad.</t>
  </si>
  <si>
    <t>Dificultades para el desarrollo de la función misional de investigación en cuanto a las capacidades de la Institución, formulación o adquisición de financiación para la ejecución de proyectos de investigación.</t>
  </si>
  <si>
    <t>Profesores
Grupos de investigación
Entidades Externas
Dirección Institucional</t>
  </si>
  <si>
    <t>Las propuestas de investigación no son financiables por entidades externas.</t>
  </si>
  <si>
    <t>Exigencia de los requisitos o recursos limitados por cambios o regulaciones por parte de las entidades externas.
Presentación de mejores propuestas de investigación para financiación externa por otras instituciones.
Solicitud de aportes de recursos en efectivo de los proponentes como requisito habilitantes en las convocatorias externas.</t>
  </si>
  <si>
    <t>Debilidad en la formulación de las propuestas por parte de algunos grupos de investigación.
Escasos recursos en efectivo en los grupos para comprometer en proyectos de investigación</t>
  </si>
  <si>
    <t>Disminución de la actividad misional de investigación en la Universidad.
Disminución de la producción científica.
Disminución de la categorización de Minciencias de los grupos de investigación reconocidos institucionalmente.</t>
  </si>
  <si>
    <t>Orientación en la formulación de propuestas y requisitos de las convocatorias vigentes: generalidades de la propuesta, socialización de tarifas institucionales, proforma de presupuesto y contenido de la propuesta.
Disponibilidad de los procedimientos – guía del investigador</t>
  </si>
  <si>
    <t>REDUCIR  EL RIESGO</t>
  </si>
  <si>
    <t xml:space="preserve"> Realizar jornadas de socialización de convocatorias con financiación externa de proyectos de investigación. </t>
  </si>
  <si>
    <t xml:space="preserve">Profesional AGP Profesional Comunicaciones
CPP      </t>
  </si>
  <si>
    <t xml:space="preserve">julio de 2022                         </t>
  </si>
  <si>
    <t xml:space="preserve">junio de 2023               </t>
  </si>
  <si>
    <t>Actividad de formación realizada</t>
  </si>
  <si>
    <t xml:space="preserve">Socializar programa del portafolio VIE para acceder a recursos en efectivo para proyectos con financiación externa en caso de que la convocatoria lo requiera.                       </t>
  </si>
  <si>
    <t xml:space="preserve">Profesional AGP
CPP
Comunicadora VIE          </t>
  </si>
  <si>
    <t>Publicación</t>
  </si>
  <si>
    <t>Algunos profesores no realizan actividades de investigación.</t>
  </si>
  <si>
    <t>Enfoque en otras actividades.</t>
  </si>
  <si>
    <t>Profesores que no son  afín con el grupo de investigación de su unidad académica.
Falta de motivación por parte de los profesores.
No se genera sinergia en los grupos de investigación para formulación de proyectos multidisciplinarios.
Falta de iniciativa de los profesores.
Cumplimiento de compromisos derivados de proyectos.</t>
  </si>
  <si>
    <t>Portafolio para el fomento de la investigación liderado por la VIE.</t>
  </si>
  <si>
    <t>No hay conocimiento de las fuentes y oportunidades de financiamiento de la investigación.</t>
  </si>
  <si>
    <t>Falta de interés.</t>
  </si>
  <si>
    <t>Debilidad en la asertividad de las difusiones y socialización de oportunidades de financiación de investigación.
El grupo de investigación no realiza vigilancia de las convocatorias.
Indisposición por el tiempo requerido para el aval de las propuestas, dado que se sigue el trámite necesario y requerido con antelación.</t>
  </si>
  <si>
    <t>Vigilancia de las fuentes de financiación externa.
Socialización semanal de las convocatorias de financiación de investigación a través de distintos medios institucionales.
Socialización del portafolio VIE.</t>
  </si>
  <si>
    <t>Salud pública</t>
  </si>
  <si>
    <t>Se extienden o suspenden algunos proyectos de investigación en curso, disminuyendo la dinámica del proceso.</t>
  </si>
  <si>
    <t>Dificultad para la ejecución del plan de actividades de la investigación, ej. Análisis experimental, acceso a comunidades, toma de datos.</t>
  </si>
  <si>
    <t>Socialización de los lineamientos para el desarrollo de actividades y servicios de investigación.
Ampliación del plazo para la recepción de propuestas a las convocatorias internas de investigación y ajuste en las programaciones.
Atención a la disposición de los lineamientos Institucionales para la continuación de los trámites de contratación.
Solicitar a los investigadores revisar los planes de trabajo y actividades de los proyectos de investigación, de forma que se pueda continuar con el desarrollo de los mismos.</t>
  </si>
  <si>
    <t xml:space="preserve"> Promover participación en convocatorias de investigación para presentar proyectos.           </t>
  </si>
  <si>
    <t xml:space="preserve">Profesional VIE -CPP
DIEF
Comunicadora VIE           </t>
  </si>
  <si>
    <t>2.Violación de los derechos de propiedad intelectual de los investigadores.</t>
  </si>
  <si>
    <t>Divulgación y protección de las creaciones intelectuales de los investigadores, tales como plagio y utilización no autorizada.</t>
  </si>
  <si>
    <t>Comunidad Universitaria
Personal externo</t>
  </si>
  <si>
    <t>Mal manejo de la información relacionada con las creaciones intelectuales de los investigadores.</t>
  </si>
  <si>
    <t>No hay conocimiento de la normativa.</t>
  </si>
  <si>
    <t>Falta de interés para asistir a las capacitaciones.
Desconocimiento de la asesoría ofrecida por parte del programa de la VIE.</t>
  </si>
  <si>
    <t>Pérdida de recursos financieros.
Deterioro de la imagen institucional.
Disminución de los indicadores institucionales.</t>
  </si>
  <si>
    <t>Reglamento de propiedad intelectual.
Comité de Propiedad Intelectual.
Programa de apoyo de propiedad intelectual de la VIE.
Asesoría a la comunidad universitaria sobre derechos de propiedad intelectual.
Acompañamiento del equipo de propiedad intelectual en los procesos que se ejecutan.
Realizar eventos de sensibilización y capacitación en propiedad intelectual dirigidos a la comunidad universitaria.
Participar en la capacitación dirigida a los profesores de reciente vinculación.
Socializar los procesos de propiedad intelectual a través de los medios institucionales con la utilización de infografías.</t>
  </si>
  <si>
    <t>ACEPTAR  EL RIESGO</t>
  </si>
  <si>
    <t xml:space="preserve">3. Incumplimiento de los compromisos derivados de los proyectos de investigación. </t>
  </si>
  <si>
    <t>Que se incumplan los compromisos asumidos en los proyectos de investigación por parte del equipo de investigación.</t>
  </si>
  <si>
    <t>Profesores
Grupos de investigación</t>
  </si>
  <si>
    <t>Que los responsables del proyecto no entreguen los compromisos.</t>
  </si>
  <si>
    <t>Falta de claridad en los roles y tiempos para el cumplimiento de los compromisos.</t>
  </si>
  <si>
    <t>No se realice seguimiento al cumplimiento de los compromisos.</t>
  </si>
  <si>
    <t>Pérdida de recursos financieros.
Deterioro de la imagen institucional.
Disminución de los indicadores institucionales.
Incremento de solicitudes de prórroga de los proyectos o suspensión temporal.</t>
  </si>
  <si>
    <t>Procedimientos establecidos.
Términos de referencia de las convocatorias internas (inhabilidad para presentación en próximas convocatorias por estado de mora de compromisos).
Acta de inicio y/o contratos con entes financiadores.
Realizar seguimiento al cumplimiento de los compromisos de los proyectos de investigación.</t>
  </si>
  <si>
    <t>Dificultad para la continuidad del plan de trabajo de algunas investigaciones.</t>
  </si>
  <si>
    <t>Restricción de movilidad para asistencia a eventos, socializaciones, intervenciones en campo o toma de datos e información.
No hay acceso a los laboratorios.
Suspensión de compra de elementos por falta de condiciones de almacenamiento y fecha de caducidad de algunos materiales y reactivos.</t>
  </si>
  <si>
    <t>Reprogramación o nuevo planteamiento para la ejecución de las actividades de los proyectos, a cargo de los investigadores y seguimiento previo a su finalización.
Recepción de solicitudes de suspensión temporal de proyectos presentadas a concepto del COIE
Realizar seguimiento a la ejecución financiera de los proyectos de investigación con financiación interna.</t>
  </si>
  <si>
    <t>4. Apropiación a beneficio propio o de terceros, de los recursos públicos que destina la Universidad para la investigación.</t>
  </si>
  <si>
    <t>Desvío de los recursos en efectivo aprobados por la Universidad para el desarrollo de los proyectos de investigación con otros fines diferentes a los objetivos del proyecto, a beneficio propio o de terceros.</t>
  </si>
  <si>
    <t>Personal VIE
Ordenadores del Gasto
Profesores</t>
  </si>
  <si>
    <t>Que se realicen contratos con fines diferentes al desarrollo de los proyectos de investigación.</t>
  </si>
  <si>
    <t>Se desconoce la normativa existente.
Entrega o acceso de claves personales a terceros.</t>
  </si>
  <si>
    <t>No se aplican los procedimientos adecuados en especial durante la administración de los proyectos.</t>
  </si>
  <si>
    <t>Pérdida de recursos financieros.
Deterioro de la imagen institucional.
Acciones de tipo disciplinario, penal, u otro tipo.</t>
  </si>
  <si>
    <t>Reporte de contratos en el sistema de gestión transparente.
Términos de referencia de las convocatorias internas.
Trámites revisados a través del SIVIE para su aprobación debidamente incluidos en la propuesta.
Informes financieros de los proyectos a la mitad y finalización de la vigencia.</t>
  </si>
  <si>
    <t>5. Incumplimiento de los programas de gestión del proceso de Investigación.</t>
  </si>
  <si>
    <t>Dificultad para la realización de las actividades y el cumplimiento de los indicadores en el marco de los programas de gestión formulados por la VIE relacionados con la función de investigación.</t>
  </si>
  <si>
    <t>Dificultad para realizar eventos, capacitaciones o charlas.
Restricción de movilidades para asistencia a eventos, o desarrollo de estancias posdoctorales.</t>
  </si>
  <si>
    <t>Uso de herramientas virtuales para la ejecución de programas y continuidad de las actividades.</t>
  </si>
  <si>
    <t xml:space="preserve">Hacer seguimiento a los indicadores del proceso y ejecutar acciones para mantener o mejorar su desempeño. </t>
  </si>
  <si>
    <t xml:space="preserve">VIE
DIEF
CPP
DTC                             </t>
  </si>
  <si>
    <t>PROCESO: RECURSOS TECNOLÓGICOS</t>
  </si>
  <si>
    <r>
      <t xml:space="preserve">OBJETIVO DEL PROCESO: </t>
    </r>
    <r>
      <rPr>
        <sz val="11"/>
        <rFont val="Humanst521 BT"/>
        <family val="2"/>
      </rPr>
      <t>Garantizar el funcionamiento y confiabilidad de los equipos eléctricos, electrónicos y electromecánicos de la Universidad.</t>
    </r>
  </si>
  <si>
    <t>Incumplimiento en el servicio</t>
  </si>
  <si>
    <t>Demora en la atención de las solicitudes de los usuarios</t>
  </si>
  <si>
    <t>Equipo de la División de Mantenimiento Tecnológico</t>
  </si>
  <si>
    <t>Falta de personal Profesional y Técnico para dar cumplimiento a las solicitudes en el Sistema de Información de Mantenimiento Tecnológico "SIMAT" y el plan anual de mantenimiento preventivo</t>
  </si>
  <si>
    <t>Personal jubilado y/o retirado.</t>
  </si>
  <si>
    <t>Insatisfacción de los usuarios, daño de la imagen de la DMT, levantamiento de no conformidades en el proceso, tiempos elevados en la respuesta del servicio, sobrecostos</t>
  </si>
  <si>
    <t>Alto (3)</t>
  </si>
  <si>
    <t>Importante (30)</t>
  </si>
  <si>
    <t>* Plan De Mantenimiento Preventivo Anual
* SIMAT
* Evaluación de proveedores
*Informar a la Comunidad Universitaria el proceso para el envío de manuales de equipos
* Base de datos de proveedores
* Actualización de equipos críticos
* Documentación del proceso
* Análisis de indicadores de mantenimiento correctivo, preventivo, conceptos de baja y compras
* Lista de chequeo contratación
*Gestionar contratación y capacitación de personal
*Solicitar servicio de transporte a la División de Planta Física</t>
  </si>
  <si>
    <t>Moderado (20) = Impacto moderado (10) X Probabilidad Media (2)</t>
  </si>
  <si>
    <t>Reducir</t>
  </si>
  <si>
    <t>Gestionar la contratación de personal</t>
  </si>
  <si>
    <t>Jefe División Mantenimiento Tecnológico</t>
  </si>
  <si>
    <t>Documentos pertinentes en el momento de requerirse</t>
  </si>
  <si>
    <t>Demora en la contratación</t>
  </si>
  <si>
    <t>Desconocimiento de manuales de los equipos que son adquiridos por la Universidad.</t>
  </si>
  <si>
    <t xml:space="preserve">Las Unidades Académico Administrativas no envían los manuales a la División de Mantenimiento Tecnológico </t>
  </si>
  <si>
    <t>No existe canal de comunicación definido entre las Unidades Académico Administrativas y la División de Mantenimiento Tecnológico para dicho fin.</t>
  </si>
  <si>
    <t>Informar a los Jefes de Unidad sobre la importancia del envío de manuales a la División. Enviar enlace en One Drive para compartirlos</t>
  </si>
  <si>
    <t>Comunicación a jefes de Unidad y Secretarias con el enlace de One Drive</t>
  </si>
  <si>
    <t>Falta de capacitación al equipo técnico de la División de Mantenimiento Tecnológico sobre los diferentes equipos de la Universidad</t>
  </si>
  <si>
    <t>Los técnicos cuentan con el conocimiento general de los equipos pero en casos de equipos especializados se necesita conocer a fondo cada uno de ellos y esto causa demoras en el servicio.</t>
  </si>
  <si>
    <t>Equipos especializados.
Tipo de contratación de los técnicos</t>
  </si>
  <si>
    <t>Realizar reuniones con el equipo de trabajo con el objetivo de conocer el motivo de demora en cierre de Órdenes de Trabajo y gestionar capacitaciones en caso de requerirse</t>
  </si>
  <si>
    <t>Reuniones o
Capacitaciones en caso de requerirse</t>
  </si>
  <si>
    <t>5
100%</t>
  </si>
  <si>
    <t>Proveedores</t>
  </si>
  <si>
    <t xml:space="preserve">Desconocimiento del procedimiento de inscripción en la plataforma de proveedores de la UIS </t>
  </si>
  <si>
    <t>Informar a los proveedores el instructivo con el procedimiento de inscripción</t>
  </si>
  <si>
    <t>Correos enviados</t>
  </si>
  <si>
    <t>Poca afinidad con el uso de las TICS</t>
  </si>
  <si>
    <t>Demora por parte de los proveedores en la entrega de repuestos</t>
  </si>
  <si>
    <t>Proveedores fuera del área metropolitana</t>
  </si>
  <si>
    <t>Servicios, repuestos o equipos que no se consiguen en el área metropolitana</t>
  </si>
  <si>
    <t>Seguimiento ejecución de las órdenes de compra</t>
  </si>
  <si>
    <t>Documentación contractual pertinente</t>
  </si>
  <si>
    <t>Subcontratación de servicio</t>
  </si>
  <si>
    <t>Equipos o repuestos no comerciales</t>
  </si>
  <si>
    <t>Equipos o repuestos descontinuados del mercado</t>
  </si>
  <si>
    <t>Unidades Académico Administrativas</t>
  </si>
  <si>
    <t>Demora en compras de repuestos, insumos y materiales</t>
  </si>
  <si>
    <t>Las Unidades no trasladan el presupuesto y/o efectivo de forma oportuna para la compra de repuestos, insumos o materiales para la relación del equipo</t>
  </si>
  <si>
    <t>Informar a las Unidades el tiempo apropiado para realizar dicho traslado</t>
  </si>
  <si>
    <t xml:space="preserve">Información enviada a las Unidades Académico Administrativas </t>
  </si>
  <si>
    <t>Demora en el traslado del equipo a la División de Mantenimiento Tecnológico</t>
  </si>
  <si>
    <t>Desconocimiento por parte de las UAA del proceso en la División de Mantenimiento Tecnológico</t>
  </si>
  <si>
    <t>Mantener actualizados los procedimientos de la DMT y los canales de información con la Comunidad Universitaria</t>
  </si>
  <si>
    <t>Procedimientos y publicación de información en la página de la División</t>
  </si>
  <si>
    <t>El usuario no crea la solicitud mediante el SIMAT</t>
  </si>
  <si>
    <t>Desconocimiento por parte de las UAA en el manejo del SIMAT</t>
  </si>
  <si>
    <t>División de Servicios de Información</t>
  </si>
  <si>
    <t>Fallas en el Sistema de Información de Mantenimiento Tecnológico "SIMAT"</t>
  </si>
  <si>
    <t>No se actualiza constantemente</t>
  </si>
  <si>
    <t>Reportar fallas o solicitar actualizaciones a la División de Servicios de Información sobre el SIMAT</t>
  </si>
  <si>
    <t xml:space="preserve">Comunicaciones a la División de Servicios de Información </t>
  </si>
  <si>
    <t>Otros</t>
  </si>
  <si>
    <t>Cierres no previstos en la UIS</t>
  </si>
  <si>
    <t>Paros o manifestaciones dentro de la Universidad</t>
  </si>
  <si>
    <t>Realizar las reprogramaciones apropiadas</t>
  </si>
  <si>
    <t>División Planta Física</t>
  </si>
  <si>
    <t>Falta de disponibilidad de vehículos para la atención de servicios de transporte a las sedes de la UIS</t>
  </si>
  <si>
    <t>Insuficientes vehículos para la atención de las solicitudes</t>
  </si>
  <si>
    <t>Alto número de solicitudes de transporte a la división de Planta Física en algunas temporadas</t>
  </si>
  <si>
    <t xml:space="preserve">Realizar de manera oportuna las solicitudes de servicio a la División Planta Física </t>
  </si>
  <si>
    <t>Solicitudes realizadas a la División Planta Física</t>
  </si>
  <si>
    <t>Falla posterior a los servicios prestados por la División de Mantenimiento Tecnológico</t>
  </si>
  <si>
    <t>Falla que se presenta en los servicios ya cumplidos</t>
  </si>
  <si>
    <t>Inconvenientes en el servicio brindado por la División de Mantenimiento Tecnológico</t>
  </si>
  <si>
    <t>Insatisfacción de los usuarios, daño de la imagen de la División de Mantenimiento Tecnológico, levantamiento de no conformidades para el proceso y sobrecostos</t>
  </si>
  <si>
    <t>* Plan De Mantenimiento Preventivo Anual
* SIMAT
*Realizar encuestas de satisfacción
* Evaluación de proveedores
* Base de datos de proveedores
* Documentación del proceso
* Análisis de indicadores nivel de satisfacción del servicio
* Lista de chequeo contratación
*Enviar instructivo para el embalaje de equipos delicados a la Comunidad Universitaria
*Ejecutar el Plan Anual de Mantenimiento Preventivo
*Informar a la comunidad la importancia del cuidado de los equipos
*Informar a la comunidad universitaria de los servicios brindados en la DMT
*Gestionar contratación y capacitación de personal</t>
  </si>
  <si>
    <t>Realizar reuniones oportunas con el personal de la División de Mantenimiento Tecnológico con el objetivo conocer avances en el desarrollo de actividades</t>
  </si>
  <si>
    <t>Actas reuniones y listados de asistencia</t>
  </si>
  <si>
    <t>Desconocimiento de la importancia y el cuidado básico de los equipos de mayor uso en la UIS (computadores, impresoras, videobeam, teléfonos)</t>
  </si>
  <si>
    <t>Falta de capacitación al personal de cada Unidad Académico Administrativa</t>
  </si>
  <si>
    <t>Realizar instructivos sobre el cuidado de los equipos e informar a la comunidad</t>
  </si>
  <si>
    <t>Tutoriales o publicidad a la comunidad</t>
  </si>
  <si>
    <t>Alta rotación de personal que utiliza los equipos</t>
  </si>
  <si>
    <t>División de Mantenimiento Tecnológico y Unidades Académico Administrativas</t>
  </si>
  <si>
    <t>Falta de mantenimiento preventivo a los equipos de la UIS</t>
  </si>
  <si>
    <t>Falta de personal para realizar mantenimiento preventivo a todos los equipos y no solo los críticos</t>
  </si>
  <si>
    <t>Pocas solicitudes de mantenimiento preventivo realizadas por el SIMAT</t>
  </si>
  <si>
    <t>Desconocimiento del servicio ofrecido por el DMT para el mismo</t>
  </si>
  <si>
    <t>Informar a las Unidad Académico Administrativa, Laboratorio y Sedes el uso de formatos para la planificación interna de mantenimientos preventivos</t>
  </si>
  <si>
    <t>Comunicado a las unidades</t>
  </si>
  <si>
    <t>Inadecuado sistema de transporte que ocasiona daños en el equipo</t>
  </si>
  <si>
    <t>Vehículos inadecuados para el transporte de equipos</t>
  </si>
  <si>
    <t>Realizar seguimiento del post servicio</t>
  </si>
  <si>
    <t>Encuesta sobre recepción del equipo</t>
  </si>
  <si>
    <t>Embalaje, amarre y/o embarque  incorrectos de los equipos</t>
  </si>
  <si>
    <t>Incumplimiento en los servicios contratados externamente</t>
  </si>
  <si>
    <t>No se cumple con los objetos de los contratos</t>
  </si>
  <si>
    <t>Evaluación proveedores</t>
  </si>
  <si>
    <t>Evaluación</t>
  </si>
  <si>
    <t>PROCESO: TALENTO HUMANO</t>
  </si>
  <si>
    <r>
      <t xml:space="preserve">OBJETIVO DEL PROCESO: </t>
    </r>
    <r>
      <rPr>
        <sz val="11"/>
        <rFont val="Humanst521 BT"/>
        <family val="2"/>
      </rPr>
      <t>Coordinar y apoyar las actividades de selección, inducción, entrenamiento, capacitación, administración y retiro de todo el personal de la Universidad, asegurando su integridad y buscando el aprovechamiento y mejoramiento de su talento para el cumplimiento de la misión institucional</t>
    </r>
  </si>
  <si>
    <t>Fallas en la integridad de la información de apoyo de los funcionarios de la Universidad almacenada en archivos físicos o digitales.</t>
  </si>
  <si>
    <t>Las historias laborales de los funcionarios, luego de la pandemia, se encuentra una parte en físico y otra parte digital, sin que se identifique el orden que deben tener los documentos al momento de consultar los expedientes.</t>
  </si>
  <si>
    <t>- Personal docente y administrativo que generen documentos
- Funcionarios de la DGTH encargados de la administración y el archivo de esos documentos</t>
  </si>
  <si>
    <t>Se venia manejando el archivo físico, durante la pandemia se manejó digital y luego de la pandemia se maneja de ambas formas</t>
  </si>
  <si>
    <t xml:space="preserve">Al retorno a la presencialidad no se definió un procedimiento para el archivo de los documentos en las historias laborales </t>
  </si>
  <si>
    <t>Se dio prioridad al proceso de intervención de historias laborales del personal administrativo</t>
  </si>
  <si>
    <t>No se cuenta con historias laborales actualizadas y organizadas para la consulta y respuesta a requerimiento de información internos y externos</t>
  </si>
  <si>
    <t xml:space="preserve"> - Al interior de cada subproceso de la DGTH se tiene identificada la información digital que hace parte de las historias laborales
 - Se realizó un primero proceso de impresión de los archivos digitales y se archivaron en las historias laborales, con corte a 2021</t>
  </si>
  <si>
    <t>Definir un único lugar de almacenamiento de documentos digitales por funcionario, el cual permita identificar un orden en la historia laboral y dar inicio al manejo correcto de la historia laboral híbrida</t>
  </si>
  <si>
    <t>1.Profesionales de apoyo
2. Líderes de Subproceso</t>
  </si>
  <si>
    <t>Historias laborales híbridas</t>
  </si>
  <si>
    <t>Pérdida de la información física contenida en las historias laborales con ocasión de deterioro o agentes externos.</t>
  </si>
  <si>
    <t>El proceso de intervención de historias laborales que permite su posterior digitalización, se realizó para personal administrativo quedando pendiente el personal docente</t>
  </si>
  <si>
    <t>- Funcionarios del archivo de la DGTH</t>
  </si>
  <si>
    <t>Durante la pandemia se contó con el personal operativo de la Sección de Comedores y Cafetería que apoyaron el proceso de archivo, adelantándose la intervención de historias laborales de personal administrativo</t>
  </si>
  <si>
    <t>Al retorno a la presencialidad se dio apertura de los comedores y de las cafeterías y el personal finalizó su periodo de apoyo al archivo de la DGTH</t>
  </si>
  <si>
    <t>Se requiere personal adicional que apoye la intervención de historias laborales del personal docente</t>
  </si>
  <si>
    <t>Las historias laborales del personal docente no se pueden digitalizar sin la intervención previa y por ende, no se cuenta con una copia de seguridad digital de las mismas, estando expuestas a deterioro por el tiempo, por las condiciones climáticas o posible destrucción en protestas estudiantiles.</t>
  </si>
  <si>
    <t xml:space="preserve"> - Se adelantó el proceso de intervención del personal administrativo.
- El personal a cargo del archivo mantiene los cuidados requeridos para la conservación física y de seguridad del archivo</t>
  </si>
  <si>
    <t>A través de la contratación de personal de apoyo, concluir el proceso de intervención de historias laborales de personal docente</t>
  </si>
  <si>
    <t>1.Jefe de la DGTH
2.Personal a cargo del archivo de la DGTH.</t>
  </si>
  <si>
    <t>Historias laborales de personal docente intervenidas</t>
  </si>
  <si>
    <t>Afectación de los procesos por rotación de personal</t>
  </si>
  <si>
    <t>Fuga de conocimientos con ocasión del retiro o traslado de la persona a cargo</t>
  </si>
  <si>
    <t xml:space="preserve">  - Funcionarios de la DGTH
- Directivos a cargo de la toma de decisiones</t>
  </si>
  <si>
    <t>Por renuncias, traslados o decisiones administrativas</t>
  </si>
  <si>
    <t>Porque no se ha realizado trasferencia del conocimiento al interior de la División</t>
  </si>
  <si>
    <t xml:space="preserve">Ausencia de políticas institucionales que garanticen y aseguren la transmisión de conocimientos </t>
  </si>
  <si>
    <t>Afectación de los procesos con demoras e insatisfacción del usuario</t>
  </si>
  <si>
    <t xml:space="preserve"> - Ejercicios de trasferencia de conocimiento a través de encargos cuando los jefes salen a vacaciones u otras situaciones administrativas</t>
  </si>
  <si>
    <t>Formulación y operacionalización de la política de gestión del conocimiento y la innovación de acuerdo con los lineamientos del MIPG</t>
  </si>
  <si>
    <t>Jefe DGTH</t>
  </si>
  <si>
    <t>Política de gestión del conocimiento y la innovación</t>
  </si>
  <si>
    <t>1 documento</t>
  </si>
  <si>
    <t xml:space="preserve">Insatisfacción de la comunidad trabajadora UIS con la gestión del bienestar, enmarcada en las acciones de desarrollo humano organizacional </t>
  </si>
  <si>
    <t>El subproceso de Desarrollo Humano Organizacional - DHO, promueve acciones de bienestar laboral, personal y familiar en las etapas de ingreso, desarrollo y retiro de los integrantes de la comunidad trabajadora UIS, las cuales pueden generar insatisfacción si:
- No se cuenta con un diagnóstico adecuado de las condiciones psicosociales y de clima laboral en los individuos y equipos de trabajo.
- En el diseño de las estrategias no se contemplan las características del contexto y grupo de interés.
- Las estrategias propuestas no se ejecutan, no se divulgan adecuadamente y/o no cumplen con los objetivos propuestos.</t>
  </si>
  <si>
    <t>Alta Dirección, Jefes y Directores de unidad</t>
  </si>
  <si>
    <t>Porque no conocen las acciones de bienestar que se adelantan desde el subproceso</t>
  </si>
  <si>
    <t>Porque no está establecido el requerimiento de diseñar y publicar el plan de bienestar a la comunidad</t>
  </si>
  <si>
    <t>Porque no se cuenta con un plan de trabajo anual donde se detallen acciones y recursos necesarios</t>
  </si>
  <si>
    <t>Asignación insuficiente de recursos (humanos, tecnológicos, financieros, locativos y de tiempo)</t>
  </si>
  <si>
    <t>Planeación por evento institucional, reuniones por demanda con la alta dirección y jefes / directores de unidad</t>
  </si>
  <si>
    <t>ACEPTABLE (5)</t>
  </si>
  <si>
    <t>Divulgación del plan de trabajo del subproceso contemplando estrategias y recursos requeridos a la alta dirección.
Aprobación e implementación de la Política de Bienestar Institucional</t>
  </si>
  <si>
    <t>DHO</t>
  </si>
  <si>
    <t xml:space="preserve">Documento divulgado </t>
  </si>
  <si>
    <t>Profesionales DHO</t>
  </si>
  <si>
    <t>Porque desconoce el campo de acción del subproceso</t>
  </si>
  <si>
    <t>Porque  se implementan procesos rutinarios</t>
  </si>
  <si>
    <t>Porque se pierde el interés por promover el bienestar</t>
  </si>
  <si>
    <t>Estrategias que no corresponden a las necesidades y características de los grupos de interés</t>
  </si>
  <si>
    <t>Evaluación de hoja de vida de los asesores externos, evaluaciones de reacción, asignación de actividades según fortalezas y habilidades</t>
  </si>
  <si>
    <t>Diseñar, planear y ejecutar una actividad semestral de actualización en los procesos de desarrollo humano para el equipo de trabajo</t>
  </si>
  <si>
    <t>Asistencia</t>
  </si>
  <si>
    <t>Asesores / capacitadores externos</t>
  </si>
  <si>
    <t>Porque no conoce la estructura organizacional</t>
  </si>
  <si>
    <t>Porque no cuenta con conocimientos específicos para el desarrollo de las actividades</t>
  </si>
  <si>
    <t>Porque no tiene experiencia con población académica</t>
  </si>
  <si>
    <t>Usuarios</t>
  </si>
  <si>
    <t>Porque no conocen ni utilizan las estrategias disponibles</t>
  </si>
  <si>
    <t>Porque carecen de estrategias de autocuidado</t>
  </si>
  <si>
    <t>Porque no se perciben como actores de bienestar</t>
  </si>
  <si>
    <t>Baja participación y adherencia a las estrategias</t>
  </si>
  <si>
    <t>Formato de autorreporte, evaluación de reacción, diseño de estrategias según grupo de interés y niveles de riesgo identificados</t>
  </si>
  <si>
    <t>Aumentar la muestra de las evaluaciones de reacción que permita analizar las recomendaciones de los usuarios de las actividades del subproceso</t>
  </si>
  <si>
    <t>Evaluaciones de reacción, análisis de recomendaciones y observaciones</t>
  </si>
  <si>
    <t>Protesta social</t>
  </si>
  <si>
    <t>Porque impacta en la cotidianidad de la vida universitaria</t>
  </si>
  <si>
    <t>Porque genera cese en las actividades planeadas</t>
  </si>
  <si>
    <t>Porque implica reprogramar las actividades</t>
  </si>
  <si>
    <t>Incumplimiento al plan de trabajo</t>
  </si>
  <si>
    <t>BAJO (1)</t>
  </si>
  <si>
    <t>Uso de herramientas virtuales</t>
  </si>
  <si>
    <t>Falta de acompañamiento y asesoría oportuna para los profesores que solicitan cualquier tipo de situación administrativa a cargo del SFP.</t>
  </si>
  <si>
    <t>De acuerdo a las funciones a cargo del Subproceso de Formación de Personal con relación al suministro de información, solicitud, tramite, legalización y seguimiento de comisiones de estudio, estancias posdoctorales, pasantías y año sabático, los docentes que aspiran a alguna de estas situaciones, no consultan o entablan canales de comunicación asertivos que eviten la desinformación relacionada con cada caso, generando reprocesos debido a los errores presentados desde la solicitud e inicio del trámite, a su vez, surge el riesgo de falta de seguimiento y reporte en los sistemas de información de las novedades de la situación administrativa, tales como: inicio, prórroga, supervisión, finalización y reintegro.</t>
  </si>
  <si>
    <t xml:space="preserve">
Docente</t>
  </si>
  <si>
    <t>Porque el profesor omite la consulta inicial  de los trámites pertinente con el Subproceso de Formación sobre el cumplimiento y requisitos necesarios para su solicitud.</t>
  </si>
  <si>
    <t>Porque consulta por sus propios medios y encuentra información no necesariamente con la normativa vigente.  Además interpreta de manera errada o incompleta la información encontrada.
Algunos procedimientos no están en los acuerdos, como la remisión de la información inicialmente al  subproceso y no directamente a Rectoría, como lo cita el acuerdo.</t>
  </si>
  <si>
    <t>Porque el docente no dispone del tiempo necesario para consulta del trámite a seguir obviando la particularidad de cada caso.</t>
  </si>
  <si>
    <t>Errores en la formulación de las solicitudes, las cuales necesitan revisión y aval de otras dependencias que interactúan en el proceso.</t>
  </si>
  <si>
    <t>Intervención inmediata de los docentes aspirantes a cualquiera de estas situaciones mediante llamada telefónica para primer acercamiento.
Uso de correo electrónico institucional con información detallada según cada solicitud a elevar.
Suministro de lista de chequeo con documentos y requisitos necesarios para cada solicitud.
Divulgación mediante correo electrónico sobre los cambios o actualizaciones normativas.
Capacitación sobre situaciones administrativas dispuestas para el personal docente.</t>
  </si>
  <si>
    <t>Porque el docente decide restarle la importancia del cumplimiento de cada uno de los requisitos.</t>
  </si>
  <si>
    <t>Porque se desentiende del proceso.</t>
  </si>
  <si>
    <t>Porque se va del país o departamento y no revisa el correo institucional, canal de comunicación utilizado por la universidad</t>
  </si>
  <si>
    <t>Docente incurre en faltas disciplinarias y de carácter sancionatorio que perjudican a su escuela o departamento.</t>
  </si>
  <si>
    <t>Correo electrónico remitiendo normatividad y posibles riesgos ante la falta de cumplimiento y asesoría.</t>
  </si>
  <si>
    <t>Subproceso de FP
Docente</t>
  </si>
  <si>
    <t>Porque ante la cantidad de flujo de trabajo y falla en los sistemas de información se posterga el registro de novedades en los sistemas de información de la Universidad.</t>
  </si>
  <si>
    <t>Porque no se reafirma oportunamente por parte del docente la intención de su trámite o novedad.</t>
  </si>
  <si>
    <t>Porque las Unidades Académico Administrativas competentes que intervienen en el trámite de solicitud, desbordan los tiempos estimados y el docente pierde la intención de su solicitud.</t>
  </si>
  <si>
    <t>Error en el cruce de información con otras dependencias causando incompatibilidades y reporte de novedades causadas.</t>
  </si>
  <si>
    <t>Creación de alertas de registro de novedades.
Correo electrónico con solicitud de información oportuna sobre el avance del trámite.
Notificación de los sistemas ante novedades.</t>
  </si>
  <si>
    <t>Formular un Plan de Entrenamiento y Capacitación que no esté acorde a los requerimientos y necesidades de los funcionarios administrativos de la Universidad</t>
  </si>
  <si>
    <t xml:space="preserve">El Subproceso de Formación de Personal diseña un Plan de Entrenamiento y Capacitación, basado en la evaluación de desempeño realizada a los funcionarios y en conjunto a las necesidades expuestas por los jefes de Unidad donde se determinan las líneas de formación  a reforzar, lo cual, depende de la asignación presupuestal para el desarrollo y ejecución de las mismas orientado a la participación activa de la comunidad. </t>
  </si>
  <si>
    <t>Capacitador</t>
  </si>
  <si>
    <t>Porque no orienta los temas específicos y no tiene claridad y experiencia en el tema.</t>
  </si>
  <si>
    <t>Porque no tiene claridad y experiencia en el tema.</t>
  </si>
  <si>
    <t>Porque se presenta un caso fortuito.
Porque no tuvo en cuenta las recomendaciones o necesidades del ente contratante.</t>
  </si>
  <si>
    <t>Inconformismo por parte de los funcionarios con el tema y expositor, generando desconfianza en la calidad de las actividades a participar.</t>
  </si>
  <si>
    <t>Identificación y construcción de base de datos con los profesionales competentes en habilidades catedráticas y especializadas en diferentes temas de formación y capacitación óptimos para la prestación de servicio.
Sondeo de mercado con tendencias y actividad en temas de interés individual y colectiva.
Hacer seguimiento a la experiencia del profesional como capacitador.</t>
  </si>
  <si>
    <t>Comunidad Universitaria
Personal externo
Autoridades gubernamentales</t>
  </si>
  <si>
    <t>Porque se pueden presentar hechos imprevisibles como alteración de orden público a nivel interno o externo de la institución, al igual que la declaración de restricción de movilidad.</t>
  </si>
  <si>
    <t>Porque se dictan medidas de protección.</t>
  </si>
  <si>
    <t>Porque es deber de las autoridades y directivas de la organizaciones garantizar la seguridad de las personas.</t>
  </si>
  <si>
    <t>Incumplimiento con los deberes de formación programados para los funcionarios públicos.</t>
  </si>
  <si>
    <t xml:space="preserve">
Uso de plataformas y herramientas TIC para dar continuidad a la capacitación y formación de manera virtual.</t>
  </si>
  <si>
    <t>Implementar en las actividades ofrecidas dentro del Plan de Entrenamiento y Capacitación modalidades remotas a través de las herramientas TIC.
Uso de plataforma Zoom, Teams y medios audiovisuales autorizadas por la Universidad.</t>
  </si>
  <si>
    <t>Subproceso de FP</t>
  </si>
  <si>
    <t>Actividades de Entrenamiento y Capacitación en modalidad virtual</t>
  </si>
  <si>
    <t>Subproceso de FP
Comunidad UIS</t>
  </si>
  <si>
    <t>Porque no programa la asistencia oportuna a la actividad con la inscripción.</t>
  </si>
  <si>
    <t>Porque no revisa el correo institucional o los diferentes canales de comunicación autorizados para la divulgación de ciertas actividades.</t>
  </si>
  <si>
    <t>Porque puede estar ausente por situaciones ajenas de su cargo o no es de interés particular la asistencia a dichas formaciones.</t>
  </si>
  <si>
    <t>Baja asistencia y participación en el desarrollo de las actividades enmarcadas en el plan de formación.</t>
  </si>
  <si>
    <t>Base de datos de los funcionarios activos de la universidad.
Divulgar la información de la capacitación con anticipación.
Llevar la invitación de la capacitación en físico a las diferentes Unidades Académico Administrativas.</t>
  </si>
  <si>
    <t xml:space="preserve">Comunidad Universitaria  </t>
  </si>
  <si>
    <t>Porque los funcionarios requieren formación en temas específicos.</t>
  </si>
  <si>
    <t>Porque no se cuenta con profesionales al interior de la Universidad para orientar los temas solicitados.</t>
  </si>
  <si>
    <t>Porque no se cuenta con un presupuesto asignado para contratar el personal idóneo.</t>
  </si>
  <si>
    <t>Incapacidad de cumplir con las actividades solicitadas por la Unidades Académico Administrativas.</t>
  </si>
  <si>
    <t>Apoyo de los aliados externos que no generen costo alguno como: SENA, MAPFRE, ARL.</t>
  </si>
  <si>
    <t>Gestión inoportuna y deficientes de los asuntos administrativos del personal docente planta, ocasional y cátedra de la UIS.</t>
  </si>
  <si>
    <t>El subproceso de APD realiza todas las actividades requeridas por los funcionarios docentes de la Universidad en las diferentes modalidades que existen: carrera, ocasional temporal, ocasional especial y cátedra, desde el momento en que la Universidad realiza el ofrecimiento para la vinculación hasta su retiro de la institución.
Entre las actividades de mayor impacto se encuentran:  Valoración de la hoja de vida de los profesores, el trámite para los ascensos de categoría, la validación de la productividad académica de los profesores planta, el reporte de los extranjeros que se contraten o visiten la UIS. Gestiones inoportunas e ineficientes en estas actividades representan impactos negativos en la imagen del proceso de TH, atenta contra el bienestar de los funcionarios y conlleva al reproceso que afectan tanto los tiempos de respuesta como el control sobre los resultados de la DRH.</t>
  </si>
  <si>
    <t>profesional APD</t>
  </si>
  <si>
    <t>Por desconocimiento del procedimiento para realizar la solicitud</t>
  </si>
  <si>
    <t>Por los cambios de funcionarios</t>
  </si>
  <si>
    <t>Por falta de inducción por parte de talento humano</t>
  </si>
  <si>
    <t>Trámite inoportuno en los procesos administrativos para la asignación de categoría de los profesores cátedra.</t>
  </si>
  <si>
    <t>cada vez que las unidades lo solicitan se les explica como se debe realizar el tramite.</t>
  </si>
  <si>
    <t>Crear, publicar y divulgar  un paso a paso sobre como realizar las solicitudes de cambio de categoría de docentes cátedra, que incluya entre otras actividades solicitud por correo electrónico a los Directores de la Escuela o Departamento de los trámites de ascenso de categoría pendientes.</t>
  </si>
  <si>
    <t>Subproceso APD</t>
  </si>
  <si>
    <t>Material divulgado</t>
  </si>
  <si>
    <t>Docente
Sistema CIARP</t>
  </si>
  <si>
    <t>Porque se incluyen en el Sistema CIARP, los datos incompletos de la productividad académica o falla el sistema</t>
  </si>
  <si>
    <t>Porque el Sistema CIARP no es claro en la solicitud de los datos requeridos para la valoración de la productividad académica</t>
  </si>
  <si>
    <t>Porque faltan modificaciones al sistema CIARP</t>
  </si>
  <si>
    <t>Asignación del puntaje incorrecto a la productividad académica presentada por los profesores planta</t>
  </si>
  <si>
    <t>-2 revisiones de los punto asignados en las sesiones del CIARP</t>
  </si>
  <si>
    <t>Elaborar un instructivo que permita guiar a los usuarios sobre el modulo de CIARP</t>
  </si>
  <si>
    <t>Profesional APD</t>
  </si>
  <si>
    <t>Porque la Unidad académica no remita la información completa y a tiempo.</t>
  </si>
  <si>
    <t>Porque no hay claridad en la documentación requerida.</t>
  </si>
  <si>
    <t>Porque no hay un procedimiento para invitar o contratar extranjeros.</t>
  </si>
  <si>
    <t>Incumplimiento de la normatividad para vincular o desvincular a un extranjero en el Sistema de Información de registro de extranjeros – SIRE</t>
  </si>
  <si>
    <t xml:space="preserve"> 
 - Circular institucional informando los pasos a seguir para la invitación y contratación de extranjeros</t>
  </si>
  <si>
    <t xml:space="preserve">Enviar paso a paso dos veces al año para recordar el reporte a las diferentes unidades, hacer revisión mensual de los invitados </t>
  </si>
  <si>
    <t>Demora en la entrega de EPP y Dotación a los funcionarios y docentes</t>
  </si>
  <si>
    <t>Los subprocesos de Seguridad y Salud en el Trabajo (SST) y Asuntos Personal Administrativo (APA) con el apoyo de la División de Contratación, son los encargados de contratar y entregar EPP y dotación al personal de la Universidad de las diferentes modalidades de vinculación, lo cual esta sujeto a los proveedores y fabricantes de los elementos donde se presentan demoras afectando la entrega de los mismos a los trabajadores.</t>
  </si>
  <si>
    <t>Proveedores de EPP y dotación - Profesionales SST y APA</t>
  </si>
  <si>
    <t>Porque los proveedores no cumple con la entrega en los tiempos establecidos en las minutas</t>
  </si>
  <si>
    <t>Porque no tienen claro los tiempos definidos en los pliegos de los acuerdos marco de precios Vs los tiempos de los fabricantes de EPP</t>
  </si>
  <si>
    <t>Porque falta acompañamiento y asesoría hacia los proponentes sobres los procesos preliminares de los pliegos.</t>
  </si>
  <si>
    <t>Demora en los tiempos de respuesta a los grupos de interés</t>
  </si>
  <si>
    <t xml:space="preserve"> - Se cuenta con la Guía de Elementos de Protección Personal (GTH.04).
 - Proceso de Selección y compra con la asesoría de División de Contratación.
 - Solicitud de Pólizas en los contratos</t>
  </si>
  <si>
    <t>COMPARTIR EL RIESGO</t>
  </si>
  <si>
    <t xml:space="preserve"> - Entre septiembre a noviembre, actualizar especificaciones técnicas y posibles cantidades a adquirir en el siguiente año.
- Entregar a la División de Contratación los documentos para los pliegos en la ultima semana de enero de cada año.
 - Detallar en los pliegos de contratación los tiempos de entrega.
 - Reforzar el acompañamiento a los proponentes sobre la revisión de los pliegos y los tiempos de entrega</t>
  </si>
  <si>
    <t>Subprocesos SST y APA</t>
  </si>
  <si>
    <t>Publicación de pliegos definitivos y selección de proveedores en marzo de 2023</t>
  </si>
  <si>
    <t>Incumplimiento en la implementación de los Estándares Mínimos del Sistema de Gestión de Seguridad y Salud en el Trabajo (SG-SST)</t>
  </si>
  <si>
    <t>El subproceso de Seguridad y Salud en el Trabajo (SST), es el encargado de verificar el cumplimiento en la implementación de los Estándares Mínimos del SG -SST, entre los cuales se contemplan requisitos legales, recursos, promoción de entornos seguros y estilos de trabajo saludables mediante la gestión eficaz en SST, para controlar la
incidencia de enfermedades laborales y lesiones personales en funcionarios de la Universidad independiente de la modalidad de vinculación, contratistas
y visitantes de la Universidad Industrial de Santander</t>
  </si>
  <si>
    <t>Profesional SST  y
 UAA</t>
  </si>
  <si>
    <t xml:space="preserve">Porque no hay una Cultura de divulgación y auto gestión </t>
  </si>
  <si>
    <t xml:space="preserve">Porque falta seguimiento a la implementaciones de los controles establecidos en cada uno de los programas del SG-SST  </t>
  </si>
  <si>
    <t>Porque hay desconocimiento de la normatividad y de los deberes en SST</t>
  </si>
  <si>
    <t>Disminución de calificación de los Estándares Mínimos del SG-SST y presencia de Accidentes o enfermedades laborales en funcionarios y docente</t>
  </si>
  <si>
    <t xml:space="preserve"> - Seguimiento a actividades del Plan de trabajo.
 - Revisiones periódicas del marco normativo.
 - Evaluaciones periódicas de los estándares mínimos del SG-SST
 - Implementación en las UAA del Procedimiento para la identificación de peligros, evaluación y valoración de riesgos y establecimiento de controles PTH.21
-Información por correo electrónico de los controles a los jefes de las UAA
- Divulgar en las jornadas de inducción y reinducción los roles y responsabilidades en SST, así como los controles establecidos para mitigación de los riesgos.</t>
  </si>
  <si>
    <t xml:space="preserve">  - Revisiones periódicas del marco normativo y reporte de las novedades normativas a las UAA que les aplica.
 - Información por correo electrónico de los controles a los jefes de las UAA
 - Herramienta en Excel que permite hacer seguimiento a los controles.
 - Aprobar, publicar y divulgar reglamento de higiene y seguridad de la Universidad.</t>
  </si>
  <si>
    <t>Subproceso SST y COPASST</t>
  </si>
  <si>
    <t>Empresa o contratista</t>
  </si>
  <si>
    <t>Porque las empresas contratistas no implementan de forma adecuada el SG-SST, para los trabajadores en misión dentro de la Universidad</t>
  </si>
  <si>
    <t>Falta de seguimiento al contratista en los temas de SST</t>
  </si>
  <si>
    <t>Falta de estrategia de divulgación de requisitos SST para contratistas</t>
  </si>
  <si>
    <t>Materialización de los riesgos como accidentes e incidentes en los trabajadores del contratista</t>
  </si>
  <si>
    <t xml:space="preserve"> - Jornadas de inducción con los contratistas de licitaciones
 - Manual de Gestión en Seguridad y Salud en el Trabajo para Contratistas (MTH.05).</t>
  </si>
  <si>
    <t xml:space="preserve"> - Implementación de la Manual de Gestión en Seguridad y Salud en el Trabajo para Contratistas (MTH.05).
 - Inspecciones a los contratistas con personal en las instalaciones de la universidad.
 - Seguimiento a los contratistas con personal accidentado al interior de la universidad.</t>
  </si>
  <si>
    <t>Subproceso SST y División de Contratación</t>
  </si>
  <si>
    <t>Seguimiento a los contratistas</t>
  </si>
  <si>
    <t>Gestión inoportuna y deficiente de los asuntos laborales de los funcionarios administrativos en todas las modalidades de nombramiento, desde su vinculación hasta su retiro.</t>
  </si>
  <si>
    <t>El subproceso de APA realiza todas las actividades requeridas por los funcionarios administrativos de la Universidad en las diferentes modalidades de vinculación Libre nombramiento y remoción, carrera, provisional, temporal y trabajadores oficiales, desde el momento en que la Universidad realiza el ofrecimiento para la vinculación hasta su retiro de la institución. Así mismo se da trámite a las peticiones realizadas por los sindicatos y se realizan actividades de seguimiento al cumplimiento de los beneficios establecidos en la convención colectiva de trabajo 2018-2022 y el acuerdo colectivo del sector administrativo.
Dichas actividades deben ser prestadas con oportunidad y eficiencia, ya que son requisitos de la gestión del subproceso para alcanzar la mejora continua y la satisfacción del personal administrativo</t>
  </si>
  <si>
    <t>Funcionarios objeto de la valoración y profesional APA</t>
  </si>
  <si>
    <t>El funcionario no adjunta certificados de experiencia completos o no son legibles lo que genera que se requieran nuevas revisiones o solicitudes.</t>
  </si>
  <si>
    <t>El funcionario desconoce los criterios y el procedimiento que se toman en cuenta para la valoración de hoja de vida</t>
  </si>
  <si>
    <t>El profesional APA no aplica los criterios que se toman en cuenta para la valoración de hoja de vida, que para periodos de posesiones masivas, por el tiempo limitado y la cantidad de solicitudes a atender, aumenta la posibilidad de errores.</t>
  </si>
  <si>
    <t>Asignación salarial errónea en la valoración de Hoja de vida</t>
  </si>
  <si>
    <t xml:space="preserve"> -Guía paso a paso para el proceso de valoración de hoja de vida que incluya entre otros aspectos: especificación de las características que deben cumplir los soportes, revisar los registros de todas las modalidades de contratación existentes con la Universidad e incluirlos en la experiencia laboral  
-Solicita a la UAA documentación completa una vez se informa de la vinculación del profesional, así mismo se hace contacto con el futuro funcionario explicando que de la entrega completa de los soportes de educación y experiencia dependerá el salario asignado.
- Seguimiento al trámite de solicitud de las valoraciones a través de encuestas de satisfacción.</t>
  </si>
  <si>
    <t xml:space="preserve"> - Revisar y actualizar el documento interno de valoración (según guía de elaboración de documentos GGD.01 UIS. Una vez actualizado, socializar el documento internamente en el subproceso APA)                                    
 - Previo al inicio de posesiones masivas, tener información predeterminada de la valoración anterior para minimizar y cumplir los tiempos de respuesta frente a solicitudes.</t>
  </si>
  <si>
    <t>Subproceso APA</t>
  </si>
  <si>
    <t xml:space="preserve">Documento guía ajustado  </t>
  </si>
  <si>
    <t>Funcionarios objeto de la situación administrativa (renuncia, licencia no remunerada, vacaciones) y Auxiliar APA</t>
  </si>
  <si>
    <t>El funcionario presenta la situación administrativa (renuncia, licencia no remunerada, vacaciones) y no conoce los tiempos pertinentes para que esta quede en firme y  notificada</t>
  </si>
  <si>
    <t>No existe un procedimiento establecido para el trámite y notificación de las renuncias</t>
  </si>
  <si>
    <t>Una vez recibida la aprobación de la situación administrativa (renuncia, licencia no remunerada, vacaciones), el Auxiliar APA no la tramita inmediatamente o lo hace el último día de reporte de novedades o posterior al mismo, sin tener presente las fechas límite u oportuna para el reporte de novedades al subproceso ACS (nóminas).</t>
  </si>
  <si>
    <t>Reconocimiento salarial de días no laborados - Reporte extemporáneo de  situaciones administrativas (renuncia, licencia no remunerada, vacaciones)</t>
  </si>
  <si>
    <t xml:space="preserve"> - Información a los funcionarios en las jornadas de inducción y reinducción en el proceso de presentación de renuncias.
 - Notificación inmediata en trámite del proyecto de resolución o reporte de la novedad.</t>
  </si>
  <si>
    <t xml:space="preserve"> - Máximo la última semana del mes corriente, se envían las cartas de autorización del disfrute de vacaciones (notificando tanto al funcionario como al jefe inmediato la novedad de manera anticipada para la respectiva programación de servicios en la unidad)
 - Tramite inmediato con Secretaria General, con copia al subprocesos de ACS, frente a situaciones aprobadas (renuncia o licencia no remunerada) que requieren un tiempo oportuno de respuesta. </t>
  </si>
  <si>
    <t>Reportes de la situación administrativa (renuncia, licencia no remunerada, vacaciones)</t>
  </si>
  <si>
    <t>Unidad contratante/gestora y Auxiliar APA</t>
  </si>
  <si>
    <t>La Unidad desconoce los tiempos requeridos para el trámite de prórroga generando un reporte extemporáneo</t>
  </si>
  <si>
    <t xml:space="preserve">
No existe un procedimiento establecido para el trámite y notificación de prórroga</t>
  </si>
  <si>
    <t>Olvido por parte del personal APA de las fechas de vencimiento del personal, incluyendo que no hay una alarma/sistema de alertas para recordar estas novedades.</t>
  </si>
  <si>
    <t>Trámite extemporáneo de prórrogas</t>
  </si>
  <si>
    <t xml:space="preserve">- Implementación de trámite virtual a través de correo electrónico a los jefes de las UAA, solicitando confirmación de prorrogas  terminación de vinculación.
- Base de datos de Excel con alarmas que permite identificar las prorrogas con vencimiento en el siguiente mes
- Hacer seguimiento quincenal de las solicitudes procesadas o pendientes de prórroga. </t>
  </si>
  <si>
    <t xml:space="preserve"> - Establecer en la base de datos existente una alerta tipo semáforo (colores) que permita identificar visualmente las próximas prórrogas con vencimientos.
 - Revisión de las confirmaciones de prorrogas mediante tramites virtuales, correos, recordando antes del cierre del plazo, la necesidad de respuesta.</t>
  </si>
  <si>
    <t>Alerta y correo de confirmación</t>
  </si>
  <si>
    <t>Gestión insuficiente y tardía de los asuntos pensionales del personal docente y administrativo de planta.</t>
  </si>
  <si>
    <t>El subproceso Asuntos Pensionales, tiene a su cargo la gestión oportuna del cobro y pago de cuotas partes a las distintas entidades cuota-artistas y Bonos pensionales a COLPENSIONES y Fondos Privados, por lo que una gestión tardía o errada de las actividades afectara notablemente el del Proceso de Talento Humano, representada en la generación de intereses moratorios, inicio de procesos cobro coactivos, embargos a las cuentas de la Universidad, perdida de dineros por la no realización de los cobros, entre otros.</t>
  </si>
  <si>
    <t>Profesional / Auxiliar AP</t>
  </si>
  <si>
    <t>Por que no se realiza en forma periódica el cruce de valores pagados</t>
  </si>
  <si>
    <t xml:space="preserve">Por que el sistema en el cual se realiza el proceso no tiene todos los controles requeridos para el proceso </t>
  </si>
  <si>
    <t>Por que se genera un proceso manual susceptible de errores</t>
  </si>
  <si>
    <t>Realizar doble pago por un pensionado ya sea de Bono Pensional o de una cuota parte</t>
  </si>
  <si>
    <t>-Revisar de forma  permanente los cobros de bonos
- Realizar reporte mensual a la División Financiera de los bonos a pagar para la verificación correspondiente</t>
  </si>
  <si>
    <t>Por que no se realiza el proceso de cobro</t>
  </si>
  <si>
    <t>Por que no hay un sistema de alertas  que disminuya las revisiones manuales</t>
  </si>
  <si>
    <t>No recibir los ingresos presupuestados por bonos pensionales o por cuota parte</t>
  </si>
  <si>
    <t>- Expedición de cuentas cobro dentro de los primeros 10 días del periodo bimensual que se este cobrando.
- Realizar Gestión de cobro persuasivo</t>
  </si>
  <si>
    <t>No se realizan los pagos a las entidades cuota-artistas en los tiempos estipulados</t>
  </si>
  <si>
    <t xml:space="preserve">Por que no se recibe el cobro respectivo </t>
  </si>
  <si>
    <t xml:space="preserve">Porque no se realiza un proceso de seguimiento </t>
  </si>
  <si>
    <t xml:space="preserve">Embargos a la Universidad derivado de montos insipientes de presupuesto por parte de la Universidad </t>
  </si>
  <si>
    <t>Revisión y pago dentro de los 15 días siguientes a la recepción de la cuenta de cobro, para cumplir con lo establecido en la Ley 1066 de 2006</t>
  </si>
  <si>
    <t>Procesos de nómina generados con inexactitud</t>
  </si>
  <si>
    <t>Aplicar y calcular menores o mayores valores liquidados en los factores salariales, prestacionales, aportes a seguridad social y deducidos en los distintos procedimientos de liquidación de las nóminas con periodicidad mensual, debido al reporte no oportuno de las novedades por parte de clientes internos y externos, generando reprocesos en las liquidaciones realizadas por el Subproceso ACS.</t>
  </si>
  <si>
    <t>Asuntos Personal Docente                   Asuntos Personal Administrativo   Formación de Personal
Unidades Académico - Administrativas.
Funcionarios UIS</t>
  </si>
  <si>
    <t>No se reportan las novedades en los tiempos establecidos para el proceso de nómina.</t>
  </si>
  <si>
    <t>Tramite extemporáneo  de novedades por parte de los funcionarios</t>
  </si>
  <si>
    <t>No se tienen en cuenta el procedimiento y las fechas establecidas para cada trámite.</t>
  </si>
  <si>
    <t>Liquidación de mayores o menores valores  de factores salariales, prestacionales, aportes a seguridad social y deducidos.</t>
  </si>
  <si>
    <t>- Cronograma que contiene fechas establecidas de las liquidaciones, para tener en cuenta en el reporte de situaciones administrativas, el cual es compartido a los distintos Subproceso de la División.
- Correos dirigidos a las Unidades Académicas que informa la generación de las novedades de horas catedra y las fechas límite de verificación y ajustes correspondientes.
- Capacitación informativa citada por Formación de Personal y dirigida a funcionarios temporales, donde se manifiesta la importancia de la entrega oportuna de las novedades.</t>
  </si>
  <si>
    <t>- Elaboración y divulgación de una infografía dirigida a los subprocesos de la DGTH dando a conocer el procedimiento y tiempos de reporte para novedades mensuales,  la cual será enviada de forma trimestral, como complemento al cronograma.
-  Elaboración y divulgación de una infografía dirigida a las unidades académico administrativas y los funcionarios UIS con el procedimiento y fechas a tener en cuenta para el reporte de novedades, que será enviada dos veces al año.
-  Revisiones periódicas al diario normativo para identificar los documentos que puedan afectar el proceso de liquidación de nóminas.
- Continuar con la acción de mejora planteada en el seguimiento anterior, socializando con los jefes de UAA el temario construido relacionado con las implicaciones del reporte tardío de novedades de incapacidad.</t>
  </si>
  <si>
    <t xml:space="preserve">Subproceso ACS </t>
  </si>
  <si>
    <t>Infografía</t>
  </si>
  <si>
    <t xml:space="preserve">Sub proceso ACS </t>
  </si>
  <si>
    <t xml:space="preserve">Error humano involuntario en los cargues masivos y manuales de novedades mensuales. </t>
  </si>
  <si>
    <t>Error en el cálculo y/o registro de las novedades en el sistema de información</t>
  </si>
  <si>
    <t>Límites de tiempo y exceso de carga laboral.</t>
  </si>
  <si>
    <t xml:space="preserve"> - Alerta del sistema de información en la liquidación mensual de las nóminas y seguridad social en estado de pre nómina.
 - Revisión, en prenómina, de las novedades incluidas en el mes y de los valores resumen.</t>
  </si>
  <si>
    <t>- Revisión de cada reporte de alerta que sea generado por el sistema de información, con el fin de identificar los posibles errores de liquidación en estado de prenómina.
- Solicitud de cronograma de fechas de pago mensual de nómina y fechas límite de envío de la misma a las unidades administrativas que corresponda.</t>
  </si>
  <si>
    <t>Solicitud del cronograma</t>
  </si>
  <si>
    <t xml:space="preserve">Entidades internas y externas </t>
  </si>
  <si>
    <t>No se reportan las novedades de devengados y deducidos  en los tiempos establecidos para el proceso de nómina.</t>
  </si>
  <si>
    <t>No tienen en cuenta las fechas de entrega de las novedades al Subproceso</t>
  </si>
  <si>
    <t xml:space="preserve">Factores internos propios de cada entidad </t>
  </si>
  <si>
    <t xml:space="preserve"> - Correos anual dirigido a las entidades externas e internas donde se da a conocer que la recepción de novedades se realizará los primeros 15 días de cada mes.</t>
  </si>
  <si>
    <t>- Realización de una circular informativa dirigida a las entidades  externas, con envío cada 6 meses, donde se informe la fecha límite de reporte de descuentos.</t>
  </si>
  <si>
    <t>Circulares informativas</t>
  </si>
  <si>
    <t>PROCESO: UISALUD</t>
  </si>
  <si>
    <r>
      <t xml:space="preserve">OBJETIVO DEL PROCESO: </t>
    </r>
    <r>
      <rPr>
        <sz val="11"/>
        <rFont val="Humanst521 BT"/>
        <family val="2"/>
      </rPr>
      <t>Asegurar y prestar los servicios de seguridad social en salud a todos sus afiliados, cotizantes o beneficiarios, con la implementación de programas de promoción de la salud y prevención, curación y rehabilitación  de la enfermedad en forma adecuada y oportuna.</t>
    </r>
  </si>
  <si>
    <t>R1. No garantizar una adecuada afiliación</t>
  </si>
  <si>
    <t>Situación en la cual no se cuente con información veraz, oportuna y adecuada sobre los datos del usuario y su núcleo familiar.</t>
  </si>
  <si>
    <t>Profesional de Trabajo Social,
Afiliado</t>
  </si>
  <si>
    <t>No realizar correctamente la verificación de requisitos que deben acreditar los beneficiarios, de acuerdo con lo establecido en el Reglamento de UISALUD.</t>
  </si>
  <si>
    <t>Inexactitud u omisión en la información suministrada por el afiliado</t>
  </si>
  <si>
    <t>Insatisfacción del usuario.           Deterioro de la imagen de UISALUD.                   Perdida de credibilidad.               Sanciones problemas jurídicos.</t>
  </si>
  <si>
    <t>Riesgo moderado (20)</t>
  </si>
  <si>
    <t>Depuración  mensual de la base de datos a través del modulo de afiliados</t>
  </si>
  <si>
    <t>Moderado (10) Baja (1) Riesgo tolerable (10)</t>
  </si>
  <si>
    <t>Se lleva una carpeta de afiliación con los correspondientes soportes suministrados por los afiliados</t>
  </si>
  <si>
    <t>Desconocimiento a nivel interno del reglamento de UISALUD en situaciones de remplazo del personal encargado.</t>
  </si>
  <si>
    <t>Falta de socialización y capacitación del reglamento de UISALUD.</t>
  </si>
  <si>
    <t>Socialización ingreso del usuario el reglamento de UISALUD y publicación permanente en la pagina web de la Unidad.</t>
  </si>
  <si>
    <t>Error en el registro en la base de datos de los beneficiarios</t>
  </si>
  <si>
    <t xml:space="preserve">Error humano en el diligenciamiento de los campos establecidos para tal fin. </t>
  </si>
  <si>
    <t>Probabilidad de incluir datos numéricos diferentes a los reales y otras variables necesarias para esto. Además documentación falsa de los usuarios.</t>
  </si>
  <si>
    <t xml:space="preserve">Se realiza cruce de la base de datos institucional con el ADRES para verificar multiafiliación </t>
  </si>
  <si>
    <t xml:space="preserve">Se solicita  de manera aleatoria la actualización de datos a los afiliados para verificar multiafiliaciones </t>
  </si>
  <si>
    <t xml:space="preserve">Realización de  análisis de situaciones o quejas presentadas por el usuario por fallas del proceso de afiliación </t>
  </si>
  <si>
    <t>Mantenimiento mensual de  la actualización de la base de datos de acuerdo a lo establecido en el Decreto 1637 del 2006 (RUAF) y Resoluciones 3755 y 2455  del 2008, o normas que la modifiquen o sustituyan</t>
  </si>
  <si>
    <t>Actualización permanente en la base de datos de los  documentos aportados por el usuario  garantizando el archivo oportuno  en la carpeta  de afiliación   y cumplimiento ante el ADRES</t>
  </si>
  <si>
    <t xml:space="preserve">Realiza revisión con periodicidad mensual en la base de datos los hijos,  que cumplirán 18 y 25 años en el mes subsiguiente,  con el objeto de notificar al cotizante </t>
  </si>
  <si>
    <t>R2. Pérdida de potenciales afiliados o disminución de afiliados cotizantes</t>
  </si>
  <si>
    <t>Situación en la que UISALUD disminuye su población objeto de atención</t>
  </si>
  <si>
    <t>La Universidad Industrial de Santander, Profesional de Trabajo Social, Proceso de gestión de afiliación, organismos externos.</t>
  </si>
  <si>
    <t>Los funcionarios que se vinculen a la UIS se afilien al SGSSS</t>
  </si>
  <si>
    <t>Desconocimiento en el portafolio de servicios de UISALUD o por ubicación de lugar de residencia al área metropolitana de Bucaramanga</t>
  </si>
  <si>
    <t xml:space="preserve">Deterioro de la imagen de UISALUD.
Perdida de credibilidad.      </t>
  </si>
  <si>
    <t>Participar en el  programa de inducción establecido por la Universidad para las nuevas vinculaciones, promoviendo los  servicios y motivando la  vinculación a los  programas de Promoción y mantenimiento de la Salud.</t>
  </si>
  <si>
    <t>Moderado (10) Media (2) Riesgo moderado (20)</t>
  </si>
  <si>
    <t>Realizar cruce de información de los funcionarios que se vinculan a la Universidad y los que se afilian a UISALUD y realizar gestión para su afiliación.</t>
  </si>
  <si>
    <t>Profesional de Trabajo Social</t>
  </si>
  <si>
    <t>Porcentaje de nuevos servidores nomina UIS afiliados a UISALUD</t>
  </si>
  <si>
    <t>80% de nuevos funcionarios UIS afiliados a UISALUD.</t>
  </si>
  <si>
    <t xml:space="preserve">No brindar una información adecuada sobre los beneficios del sistema de salud de UISALUD a potenciales afiliados </t>
  </si>
  <si>
    <t>No contar con material educativo que complemente la información iniciando en la división de recursos humanos y continuar en UISALUD.</t>
  </si>
  <si>
    <t xml:space="preserve">R3. Falta de oportunidad en la atención asistencial por parte de la red contratada                                 </t>
  </si>
  <si>
    <t>Situación en la que la red contratada por la Universidad, para la atención de los usuarios no ofrece servicios acordes a los requisitos  de oportunidad exigidos por la Unidad y por la normatividad vigente.</t>
  </si>
  <si>
    <t>Director UISALUD, Coordinadora de Aseguramiento de la Calidad en Salud, Coordinadora Administrativa y de Aseguramiento, Coordinador de Salud</t>
  </si>
  <si>
    <t xml:space="preserve">La red contratada no cuenta con  disponibilidad de camas  </t>
  </si>
  <si>
    <t>Insatisfacción del usuario.
Deterioro de la imagen de UISALUD.
Perdida de credibilidad.
Sanciones problemas jurídicos.</t>
  </si>
  <si>
    <t>Alta (3)</t>
  </si>
  <si>
    <t>Riesgo importante (30)</t>
  </si>
  <si>
    <t>Cuando el usuario reporta se gestiona directamente ante la red contratada</t>
  </si>
  <si>
    <t>Moderado (10) Alta (3) Riesgo importante (30)</t>
  </si>
  <si>
    <t>Ejecutar reuniones de  comité según cronograma establecido para seguimiento de casos covid de UISALUD</t>
  </si>
  <si>
    <t>Congestión en los servicios de urgencias</t>
  </si>
  <si>
    <t>Debido a  la emergencia sanitaria ha incrementado el volumen de pacientes atendidos por la red</t>
  </si>
  <si>
    <t>Se realiza auditoria a las entidades de la red externa contratada.</t>
  </si>
  <si>
    <t>Incumplimiento en los  estándares de oportunidad de la red de especialistas</t>
  </si>
  <si>
    <t>Realización de estudio de suficiencia de red con el objeto de ofertar los servicios de acuerdo con las necesidades observadas</t>
  </si>
  <si>
    <t>Verificación mensual de los estándares de oportunidad en la prestación del servicio de la red contratada</t>
  </si>
  <si>
    <t>Seguimiento al cumplimiento de las obligaciones contractuales de la red contratada, mediante el informe de supervisión.</t>
  </si>
  <si>
    <t>No enviar  oportunamente la solicitud de atención  de afiliados o beneficiarios a la RUSS</t>
  </si>
  <si>
    <t xml:space="preserve">No activar  oportunamente en la base de datos de UISALUD a los usuarios de la RUSS con solicitud de prestación de servicios </t>
  </si>
  <si>
    <t>Envío de  carta de autorización de servicios a la RUSS, informando el medio de comprobación de derechos y línea 018000</t>
  </si>
  <si>
    <t xml:space="preserve">Cargue en pagina web y medios electrónicos la base de datos actualizada  de UISALUD para que sea soporte en la atención de la red externa </t>
  </si>
  <si>
    <t xml:space="preserve"> R4. Demora en la definición del diagnostico y manejo terapéutico  al usuario</t>
  </si>
  <si>
    <t>Situación en la que se puede ver afectada la salud del usuario debido a la demora en la definición del diagnostico y manejo terapéutico requerido por el usuario incumpliendo con los atributos de continuidad y oportunidad</t>
  </si>
  <si>
    <t>Personal Asistencial, Director UISALUD, Coordinador de Salud y Coordinadora Administrativa y de Aseguramiento</t>
  </si>
  <si>
    <t xml:space="preserve">Demora en los procesos de contratación de la red de prestadores de servicios externos. </t>
  </si>
  <si>
    <t>Procesos y procedimientos complejos en la universidad para la contratación</t>
  </si>
  <si>
    <t>Extensa normatividad externa e interna  de contratación en el sector publico</t>
  </si>
  <si>
    <t>Insatisfacción del usuario.           deterioro de la imagen de UISALUD.                   Perdida de credibilidad.               Sanciones problemas jurídicos.</t>
  </si>
  <si>
    <t>Grave  (20)</t>
  </si>
  <si>
    <t>Riesgo importante (40)</t>
  </si>
  <si>
    <t>Grave  (20) Baja (1) Riesgo moderado (20)</t>
  </si>
  <si>
    <t>Evaluación anual de  la satisfacción del usuario</t>
  </si>
  <si>
    <t>Ausencia de nuevas tecnologías  en la red contratada</t>
  </si>
  <si>
    <t xml:space="preserve">Inadecuada capacidad de tecnología diagnostica por parte de la Red de atención contratada </t>
  </si>
  <si>
    <t>inadecuada auditoria a la red de prestadores.</t>
  </si>
  <si>
    <t>Se realiza junta médica para la evaluación de los casos detectados</t>
  </si>
  <si>
    <t>Concertar con la red de profesionales adscritos el acceso a la historia clínica electrónica de los pacientes.</t>
  </si>
  <si>
    <t>Director UISALUD, Coordinadora Administrativa y de Aseguramiento</t>
  </si>
  <si>
    <t>Porcentaje de la red adscrita con acceso a historia clínica web</t>
  </si>
  <si>
    <t>50% de la red adscrita con acceso a historia clínica web</t>
  </si>
  <si>
    <t>Incumplimiento en los  estándares de oportunidad de la red de especialistas y apoyo diagnostico.</t>
  </si>
  <si>
    <t>Insuficientes prestadores para determinadas especialidades y subespecialidades</t>
  </si>
  <si>
    <t>Procesos externos de oferta y demanda</t>
  </si>
  <si>
    <t>Seguimiento a casos especiales de manera periódica en el comité de dirección</t>
  </si>
  <si>
    <t>Establecer en el procedimiento de contratación de prestación de servicios asistenciales la inclusión de pólizas de responsabilidad civil</t>
  </si>
  <si>
    <t>No Procedimiento Documentado</t>
  </si>
  <si>
    <t>1 Procedimiento Documentado Contratación de servicios asistenciales</t>
  </si>
  <si>
    <t>Personal de salud que no identifica el Diagnóstico</t>
  </si>
  <si>
    <t>No contar con la experticia clínica suficiente para la identificación oportuna de los diferentes diagnósticos</t>
  </si>
  <si>
    <t>Proceso salud enfermedad es dinámico y complejo</t>
  </si>
  <si>
    <t>Inclusión de póliza civil medica para la prestación de servicios asistenciales</t>
  </si>
  <si>
    <t>R5. Inadecuada prestación directa del servicio en cuanto a pertinencia, accesibilidad y oportunidad.</t>
  </si>
  <si>
    <t>Situación en la que UISALUD ofrezca servicios asistenciales carentes del cumplimiento de los siguientes atributos de calidad: pertinencia, accesibilidad y oportunidad.</t>
  </si>
  <si>
    <t>Grupo Médico Asistencial, Director UISALUD, Coordinadora de Aseguramiento de la Calidad en Salud, Coordinador de Salud, Coordinadora Administrativa y de Aseguramiento</t>
  </si>
  <si>
    <t>Incumplimiento del horario por parte del personal de la entidad</t>
  </si>
  <si>
    <t>Falta de sensibilización al personal medico de las políticas y lineamientos de atención al usuario</t>
  </si>
  <si>
    <t>Personal asistencial sensibilizado acerca de las políticas y cumplimiento de horarios</t>
  </si>
  <si>
    <t>Seguimiento mensual al cumplimiento del horario por parte del personal asistencial de la entidad</t>
  </si>
  <si>
    <t>Desconocimiento del personal asistencial de las guías de manejo y protocolos de atención definidas por UISALUD.</t>
  </si>
  <si>
    <t xml:space="preserve">Falta de  verificación y actualización de protocolos y guías de manejo asistencial  </t>
  </si>
  <si>
    <t xml:space="preserve">Falta de un plan de capacitación continuada para el  personal asistencial </t>
  </si>
  <si>
    <t>Medición de satisfacción del usuario</t>
  </si>
  <si>
    <t>Desconocimiento del personal asistencial en el manejo  del sistema de información asistencial.</t>
  </si>
  <si>
    <t>Establecer y ejecutar un plan de capacitación para los funcionarios de UISALUD.</t>
  </si>
  <si>
    <t>Establecer un procedimiento de inducción interna para todo el personal que ingresa a UISALUD</t>
  </si>
  <si>
    <t>Director UISALUD, Coordinadora de Aseguramiento de la Calidad en Salud, Coordinador de Salud</t>
  </si>
  <si>
    <t>% de personal ingresa a la Unidad con Inducción Interna</t>
  </si>
  <si>
    <t>100% de personal ingresa a la Unidad con Inducción Interna</t>
  </si>
  <si>
    <t>Socialización de  los diferentes los canales de comunicación de la Unidad con los usuarios: Página web, correo electrónico, Líneas telefónicas, etc.</t>
  </si>
  <si>
    <t>R6.Incumplimiento de los lineamientos establecidos por UISALUD y la normatividad vigente  en cuanto a la prestación de servicios asistenciales seguros.</t>
  </si>
  <si>
    <t>Situación en la que UISALUD carece de la prestación de servicios asistenciales seguros debido al incumplimiento de la normatividad vigente aplicable y a  las estrategias de Seguridad del paciente en cuanto a: Prevención de caídas e infecciones, Maternidad Segura, comunicación efectiva, farmacovigilancia y tecno vigilancia.</t>
  </si>
  <si>
    <t>Director UISALUD,
Grupo Médico Asistencial, Coordinador de Salud, Coordinadora de Aseguramiento de la Calidad en Salud.</t>
  </si>
  <si>
    <t>Desconocimiento por parte del profesional en cuanto a protocolos de manejo, seguridad del paciente y control de los mismos</t>
  </si>
  <si>
    <t xml:space="preserve">Falta de sensibilización y capacitación al personal asistencial, en el programa de seguridad del paciente establecido por UISALUD </t>
  </si>
  <si>
    <t>Se cuenta con un programa y estrategias de seguridad del paciente.</t>
  </si>
  <si>
    <t>No conocimiento y aplicación de las guías del programa de seguridad del paciente por parte del personal asistencial y administrativo involucrado.</t>
  </si>
  <si>
    <t>Fortalecer la estrategia de  capacitación en temas relacionados a la seguridad del paciente en la atención asistencial.</t>
  </si>
  <si>
    <t>Documentar e implementar del las estrategias de seguridad del paciente y barreras de seguridad en los procedimientos asistenciales.</t>
  </si>
  <si>
    <t>Comité de Seguridad del Paciente</t>
  </si>
  <si>
    <t>Evaluación de eficacia, eficiencia y efectividad de las capacitaciones</t>
  </si>
  <si>
    <t>85% de resultado satisfactorio en la evaluación de eficacia, eficiencia y efectividad de las capacitaciones.</t>
  </si>
  <si>
    <t>Desconocimiento del personal asistencial para el reporte y seguimiento de eventos adversos y de la guía de identificación de eventos adversos</t>
  </si>
  <si>
    <t>Seguimiento al cumplimiento del protocolo de eventos adversos</t>
  </si>
  <si>
    <t>Medición del Indicador de gestión de eventos adversos</t>
  </si>
  <si>
    <t>R7. No cumplimiento de metas en los  programas de Promoción y Prevención</t>
  </si>
  <si>
    <t>Situación en la que UISALUD no cumple con las coberturas definidas por la normatividad vigente en cuanto a la población que debe ser atendida en los diferentes programas de promoción y prevención.</t>
  </si>
  <si>
    <t>Director UISALUD, Coordinadora de Aseguramiento de la Calidad en Salud, Coordinador de Salud, Coordinadora de Vigilancia Epidemiológica y Gestión del Riesgo</t>
  </si>
  <si>
    <t>Debilidad en las estrategias de  la demanda inducida</t>
  </si>
  <si>
    <t>Desconocimiento de las causas reales del desinterés de los usuarios para asistir a los diferentes programas de pyp</t>
  </si>
  <si>
    <t>Sanciones. población expuesta a riesgos en salud.                       Aumento de la población con enfermedades prevenibles.   Aumento del gasto por complicaciones de las  enfermedades prevenibles en la población.</t>
  </si>
  <si>
    <t xml:space="preserve">Aplicar Estrategias de demanda inducida definidas </t>
  </si>
  <si>
    <t>Grave  (20) Media (2) Riesgo Importante (40)</t>
  </si>
  <si>
    <t>Redefinir  estrategias de demanda inducida</t>
  </si>
  <si>
    <t xml:space="preserve">Plan estratégico de demanda inducida </t>
  </si>
  <si>
    <t>Resultado eficiente en el seguimiento al plan estratégico de demanda inducida.</t>
  </si>
  <si>
    <t xml:space="preserve">Incumplimiento   y cancelación por parte del usuario de las  citas programadas  </t>
  </si>
  <si>
    <t>Analizar  las causas de inasistencia a programas de p y p</t>
  </si>
  <si>
    <t>% de inasistencia por cada una de las causas</t>
  </si>
  <si>
    <t>5% de inasistencia  por cada una de las causas.</t>
  </si>
  <si>
    <t xml:space="preserve">Debilidad en la implementación de los  protocolos  y procedimientos de los programas de P y P. </t>
  </si>
  <si>
    <t>Falta de sensibilización y capacitación al personal asistencial, en la implementación y manejo de los diferentes programas de PyP</t>
  </si>
  <si>
    <t>Están definidos los programas preventivos que realiza la entidad.</t>
  </si>
  <si>
    <t>Revisar  y ajustar de los procedimientos para el cumplimiento de las Rutas de Atención Integral por ciclos de vida, con fundamento en la normatividad vigente y la evidencia científica</t>
  </si>
  <si>
    <t>Porcentaje de procedimientos revisados, ajustados y socializados</t>
  </si>
  <si>
    <t>100% procedimientos ajustados y socializados.</t>
  </si>
  <si>
    <t xml:space="preserve">Falta de registros que soporten todas   las actividades  realizadas en  los diferentes programas </t>
  </si>
  <si>
    <t>No se cuenta con una aplicación informática adecuada para el seguimiento y análisis de los programas de P y P.</t>
  </si>
  <si>
    <t>El software asistencial no cuenta con las fichas de registro adecuadas para cada programa de PyP de acuerdo a la normatividad legal vigente.</t>
  </si>
  <si>
    <t>Están definidos los indicadores de los diferentes programas preventivos que realiza la entidad.</t>
  </si>
  <si>
    <t xml:space="preserve">Diseñar e implementar de aplicativos informáticos que faciliten la captura e inducción de pacientes a los diferentes programas de P Y P  </t>
  </si>
  <si>
    <t>Aplicativo informático diseñado e implementado</t>
  </si>
  <si>
    <t>R8. Aumento de factores de riesgo modificables en la población usuaria</t>
  </si>
  <si>
    <t>Situación en la que UISALUD identifica la afectación de  sus indicadores de morbimortalidad.</t>
  </si>
  <si>
    <t>Director UISALUD, Coordinadora de Aseguramiento de la Calidad en Salud, Coordinadora de Vigilancia Epidemiológica y Gestión del Riesgo</t>
  </si>
  <si>
    <t>No contar con un programa estructurado de educación en salud al usuario</t>
  </si>
  <si>
    <t xml:space="preserve">No contar con una estrategia educomunicativa en salud. </t>
  </si>
  <si>
    <t>Población expuesta a riesgos en salud.                       Aumento de la población con enfermedades prevenibles.   Aumento del gasto por complicaciones de las  enfermedades prevenibles en la población.</t>
  </si>
  <si>
    <t>Utilización de  los medios de comunicación para brindar educación en salud a los usuarios.</t>
  </si>
  <si>
    <t>Grave  (20) Baja (1) Riesgo Moderado (20)</t>
  </si>
  <si>
    <t>Diseñar  estrategias efectivas de difusión y  motivación a los usuarios para garantizar la adherencia a los programas preventivos</t>
  </si>
  <si>
    <t>Estrategia educomunicativa en salud, estructurada.</t>
  </si>
  <si>
    <t>Estrategia educomunicativa en salud, estructurada implementada.</t>
  </si>
  <si>
    <t>Falta de mecanismos institucionales que faciliten  la asistencia del paciente a los programas de p  y p.</t>
  </si>
  <si>
    <t>No contar con estrategias articuladas entre la UNIVERSIDAD y UISALUD</t>
  </si>
  <si>
    <t xml:space="preserve">Se aplican estrategias de difusión de información a los usuarios </t>
  </si>
  <si>
    <t>Diseñar estrategias articuladas con la Universidad  para el fortalecimiento de los programas de promoción y prevención</t>
  </si>
  <si>
    <t xml:space="preserve">R9. No disponer de los recursos económicos  necesarios para garantizar el normal funcionamiento de la entidad </t>
  </si>
  <si>
    <t>Situación en la que UISALUD no pueda garantizar el cumplimiento de todas sus obligaciones asistenciales y económicas debido a  iliquidez financiera</t>
  </si>
  <si>
    <t>Director UISALUD, Coordinadora de Aseguramiento de la Calidad en Salud, Coordinadora Administrativa y de Aseguramiento, Coordinador de Salud, Coordinadora de Vigilancia Epidemiológica y Gestión del Riesgo</t>
  </si>
  <si>
    <t xml:space="preserve">Alta incidencia de enfermedades de alto costo </t>
  </si>
  <si>
    <t>Pirámide poblacional concentrada en edades mayores a 65 años - envejecimiento poblacional</t>
  </si>
  <si>
    <t>Insatisfacción del usuario.           deterioro de la imagen de UISALUD.                   Perdida de credibilidad.               Sanciones problemas jurídicos.  Población expuesta a riesgos en salud.                       Aumento de la población con enfermedades prevenibles.   Aumento del gasto por complicaciones de las  enfermedades prevenibles en la población.</t>
  </si>
  <si>
    <t>Fortalecer los programas de promoción y prevención, tendientes a fomentar  estilos de vida saludable y detección temprana de la enfermedad</t>
  </si>
  <si>
    <t>Cumplimiento de coberturas</t>
  </si>
  <si>
    <t>100% de indicadores con cumplimiento de coberturas.</t>
  </si>
  <si>
    <t>Aumento en los costos de adquisición de productos y servicios asistenciales</t>
  </si>
  <si>
    <t>Desarrollo de nuevas tecnologías para el diagnostico y tratamiento de la enfermedad</t>
  </si>
  <si>
    <t>Se realizan juntas medicas con los pacientes de alto costo para definir manejos terapéuticos  racionales y costo efectivo</t>
  </si>
  <si>
    <t>Buscar mejores condiciones de negociación con la red de prestadores de servicios de salud y proveedores de medicamentos e insumos (tarifas, descuentos financieros)</t>
  </si>
  <si>
    <t>Soportar las autorizaciones de tratamientos con nuevas tecnologías, en decisiones de juntas medicas basadas en la evidencia científica</t>
  </si>
  <si>
    <t>No se realizan  nuevas afiliaciones para distribuir el riesgo</t>
  </si>
  <si>
    <t>Número limitado de vinculación de nuevos cotizantes.</t>
  </si>
  <si>
    <t>El estado de liquidez de la Unidad permite acceder a los descuentos financieros otorgados por los proveedores</t>
  </si>
  <si>
    <t>R10. No cumplimiento ante los entes de vigilancia y control en la presentación de reportes e informes requeridos.</t>
  </si>
  <si>
    <t>Deficiencia  y demora en la generación de reportes en el sistema de información.</t>
  </si>
  <si>
    <t>No contar con sistema de información Integrado que facilite la búsqueda de variables requeridas de acuerdo a entes de control y reporte especifico.</t>
  </si>
  <si>
    <t>Obsolescencia del software asistencial existente</t>
  </si>
  <si>
    <t xml:space="preserve">Sanciones </t>
  </si>
  <si>
    <t>Se cuenta con cronograma de entrega de reportes e informes a los diferentes entes de control.</t>
  </si>
  <si>
    <t>Se han implementado de aplicativos informáticos que faciliten la captura de información y reportes requeridos</t>
  </si>
  <si>
    <t>No contar con un mecanismo consolidado para el control de reportes de información</t>
  </si>
  <si>
    <t>Falta de herramienta ofimática y encargado de este control</t>
  </si>
  <si>
    <t>Diseñar  e implementar de mecanismo para el control de reportes de información</t>
  </si>
  <si>
    <t>Mecanismo y designación de responsable</t>
  </si>
  <si>
    <t>R11. Perdida de control de las existencias y estado  de los medicamentos</t>
  </si>
  <si>
    <t>Deficientes procesos de control de la gestión de inventarios de medicamentos</t>
  </si>
  <si>
    <t>Director UISALUD, Funcionarios de Farmacia, Comisión de Seguimiento</t>
  </si>
  <si>
    <t>Eventual falla en el funcionamiento del software de inventarios de farmacia.</t>
  </si>
  <si>
    <t>Sanciones problemas jurídicos.  Perdidas financieras.</t>
  </si>
  <si>
    <t>Comité de Farmacia como ente de seguimiento y control</t>
  </si>
  <si>
    <t>Generar  reportes del software que permitan un mayor control del inventario y de la administración de los medicamentos</t>
  </si>
  <si>
    <t>Director UISALUD,Funcionarios de farmacia, Comité de farmacia y terapéutica</t>
  </si>
  <si>
    <t>Diseño de nuevos Reportes</t>
  </si>
  <si>
    <t>0% de inconsistencias, pendientes</t>
  </si>
  <si>
    <t>Error en el ingreso de la información de los medicamentos en el software de inventarios</t>
  </si>
  <si>
    <t xml:space="preserve">demoras por aumento de volumen de información a ingresar </t>
  </si>
  <si>
    <t>Inventarios selectivos realizados por el personal del área como autocontrol</t>
  </si>
  <si>
    <t>Verificar Cumplimiento y adherencia a los protocolos y procedimientos del servicio farmacéutico de UISALUD.</t>
  </si>
  <si>
    <t>Director UISALUD, Funcionarios de farmacia, Comité de farmacia y terapéutica</t>
  </si>
  <si>
    <t xml:space="preserve">Auditoría para verificar adherencia a procedimientos de farmacia </t>
  </si>
  <si>
    <t>1 Informe de auditoría anual</t>
  </si>
  <si>
    <t>Situación en la que los sistemas de información no facilitan las actividades de la gestión de medicamentos</t>
  </si>
  <si>
    <t>No realizar las actividades de verificación y control en el manejo del inventario de medicamentos</t>
  </si>
  <si>
    <t>Realización cuatrimestral de inventario de medicamentos e insumos médicos y odontológicos.</t>
  </si>
  <si>
    <t xml:space="preserve">Realizar las actividades  de verificación y seguimiento al manejo de inventarios de medicamentos por parte de la comisión  </t>
  </si>
  <si>
    <t>Comisión de seguimiento</t>
  </si>
  <si>
    <t xml:space="preserve">Acta de informe de verificación y control </t>
  </si>
  <si>
    <t>6 Informes de verificación y control.</t>
  </si>
  <si>
    <t>Detectar oportunamente los medicamentos próximos a vencer para gestionar la rotación o devolución al proveedor.</t>
  </si>
  <si>
    <t xml:space="preserve">PROCESO: COMUNICACIÓN INSTITUCIONAL </t>
  </si>
  <si>
    <r>
      <t xml:space="preserve">OBJETIVO DEL PROCESO: </t>
    </r>
    <r>
      <rPr>
        <sz val="11"/>
        <rFont val="Humanst521 BT"/>
        <family val="2"/>
      </rPr>
      <t>Gestionar los procesos comunicativos y el relacionamiento con el público de interés de la Institución, en concordancia con el desarrollo de sus funciones misionales (docencia, investigación y extensión) y la gestión administrativa.</t>
    </r>
  </si>
  <si>
    <t>No comunicar de manera oportuna y adecuada el acontecer Institucional.</t>
  </si>
  <si>
    <t xml:space="preserve">No comunicar el acontecer Institucional de manera:
Oportuna, es decir que el contenido no sea  pertinente o no se dé a conocer en el tiempo apropiado.
La distorsión de la información o intención de las fuentes.
La consulta de informaciones con fuentes no indicadas (sin autoridad).
Imposibilidad para generar cubrimientos a raíz de la emergencia sanitaria  </t>
  </si>
  <si>
    <t>UAA
Entorno
Responsables del proceso de comunicación institucional 
Red eléctrica,
Enlace en estudio,
División de Mantenimiento Tecnológico,
Proveedores de servicio de Mantenimiento
                                                                                                                                                                                                                                                                                                                                                                                                                                                                                                                                                                       Equipos tecnológicos para la elaboración de los productos comunicativos       
Factores externos agentes biológicos y físicos</t>
  </si>
  <si>
    <t xml:space="preserve">Descargas eléctricas </t>
  </si>
  <si>
    <t>Daños en los equipos de emisión  y grabación</t>
  </si>
  <si>
    <t xml:space="preserve">Eventualidades derivadas de problemas de orden público y Fenómenos naturales </t>
  </si>
  <si>
    <t>Pérdida de la audiencia y credibilidad por parte de la comunidad, pérdida económica por mantenimiento o reposición de equipos, pérdida de vigencia de los programas periodísticos (oportunidad).</t>
  </si>
  <si>
    <t>ALTA(3)</t>
  </si>
  <si>
    <t>INACEPTABLE (60)-Evitar, Reducir</t>
  </si>
  <si>
    <t xml:space="preserve">Servicio de mantenimiento a los equipos existentes para el control de las descargas eléctricas, mantenimiento preventivo identificado para Radio, TV y prensa </t>
  </si>
  <si>
    <t>TOLERABLE (10)
Impacto: Moderado (10)
Probabilidad: Baja (1)</t>
  </si>
  <si>
    <t xml:space="preserve">Gestionar el mantenimiento a los equipos MAC y de computo </t>
  </si>
  <si>
    <t xml:space="preserve">Líder del Proceso, Coordinador Grupo Radio, Diseñador creativo, funcionarios de TV y prensa </t>
  </si>
  <si>
    <t>1/0/2022</t>
  </si>
  <si>
    <t xml:space="preserve">N°  de mantenimientos programados/ N° total de mantenimientos realizados </t>
  </si>
  <si>
    <t>Deterioro de los equipos existentes para la protección contra rayos.</t>
  </si>
  <si>
    <t>Vida útil del equipo</t>
  </si>
  <si>
    <t>Daño de equipos de computo y los requeridos para llevar a cabo la labor comunicativa</t>
  </si>
  <si>
    <t>Falta de mantenimiento preventivo en computadores, Mac y Cámaras de video</t>
  </si>
  <si>
    <t>Falta renovar equipos.
Imprevistos (falta de presupuesto, trámites administrativos dispendiosos, inexistencia de repuestos)</t>
  </si>
  <si>
    <t>Renovar equipos  especializados para Televisión y redes sociales</t>
  </si>
  <si>
    <t>Adquirir equipos especializados para Televisión
(Baterías y tarjetas )</t>
  </si>
  <si>
    <t>Líder del Proceso y coordinador de T.V</t>
  </si>
  <si>
    <t xml:space="preserve">Los equipos que se adquirirán aportaran en la labor comunicativa en prensa, televisión y redes sociales </t>
  </si>
  <si>
    <t>Mantenimiento preventivo de los equipos ubicados en estudios y transmisores, Emisoras UIS</t>
  </si>
  <si>
    <t xml:space="preserve">Gestionar el mantenimiento preventivo de los equipos especializados en Emisoras UIS </t>
  </si>
  <si>
    <t xml:space="preserve">Líder del Proceso </t>
  </si>
  <si>
    <t xml:space="preserve">Mantenimiento de consola, micrófonos, transmisores y plantas eléctricas </t>
  </si>
  <si>
    <t>UAA
Entorno
Responsables del proceso de comunicación institucional 
Red eléctrica,
Enlace en estudio,
División de Mantenimiento Tecnológico,
Proveedores de servicio de Mantenimiento
                                                                                                                                                                                                                                                                                                                                                                                                                                                                                                                                                                       Equipos tecnológicos para la elaboración de los productos comunicativos       
Factores externos agentes biológicos y físicos</t>
  </si>
  <si>
    <t>Equipos de cómputo obsoletos  y  equipos audiovisuales insuficientes.</t>
  </si>
  <si>
    <t>Falta renovar y fortalecer la disponibilidad de equipos.</t>
  </si>
  <si>
    <t>Solicitud de aprobación a la división responsable de la información a divulgar en el producto comunicativo
(Sede Socorro)</t>
  </si>
  <si>
    <t>Gestionar el envió y la estandarización del material elaborado en Sede principal  (IPRED, Dirección de Comunicaciones  y ADMISIONES) para realizar las actualizaciones de información de contacto de la Sede Socorro</t>
  </si>
  <si>
    <t>Líder del Proceso de Comunicación en la Sede Socorro, Coordinador Sede Socorro</t>
  </si>
  <si>
    <t>Material enviado/Total de solicitudes realizadas</t>
  </si>
  <si>
    <t>Demora o no entrega en la
elaboración de la información.</t>
  </si>
  <si>
    <t>Por problemas técnicos y
escases de recursos para producción de material audiovisual.</t>
  </si>
  <si>
    <t>Demora en la aprobación de los productos comunicativos
* Inscripciones
* Eventos culturales, deportivos, académicos e institucionales que incluyan a las Sedes Regionales
(Sede Socorro)</t>
  </si>
  <si>
    <t>Elaboración de productos comunicativos diferentes a los que se elaboran en Sede Principal
(Sede Socorro)</t>
  </si>
  <si>
    <t xml:space="preserve">Revisión pertinente por parte del profesional de comunicaciones  del material comunicativo elaborado por prensa, radio, T.V y medios digitales </t>
  </si>
  <si>
    <t>Desarrollar plan de Capacitación para atender requerimientos especiales de cada Grupo de Comunicaciones y de los comunicadores de las otras UAA y de las sedes regionales.</t>
  </si>
  <si>
    <t>Líder del Proceso,
División de Recursos Humanos y SYSO</t>
  </si>
  <si>
    <t>No. Capacitaciones realizadas/Total Capacitaciones programadas</t>
  </si>
  <si>
    <t>Falta de pertinencia en el material comunicativo</t>
  </si>
  <si>
    <t xml:space="preserve">
Interpretación inadecuada del insumo (información).</t>
  </si>
  <si>
    <t>Inadecuada formación y criterio para el tratamiento de temas relacionados con educación, investigación y cultura.</t>
  </si>
  <si>
    <t>Capacitación interna dirigida a: los grupos de radio, televisión, prensa, a los comunicadores de las UAA y a los comunicadores de las sedes regionales.</t>
  </si>
  <si>
    <t>Fallas en el proceso de producción comunicativa por la Eventualidad derivadas de la emergencia sanitaria</t>
  </si>
  <si>
    <t>Prioridades informativas de interés público, ya que se eligen publicar aquellas noticias que generen impacto y con mejor calidad informativa.</t>
  </si>
  <si>
    <t xml:space="preserve">Aumentar los productos comunicativos que permitan difundir de forma efectiva la información al público interno y externo. </t>
  </si>
  <si>
    <t>Desarrollar y/o mejorar productos comunicativos que permitan difundir de forma efectiva la información al público interno y externo.</t>
  </si>
  <si>
    <t>Líder del Proceso y Coordinadores de Grupo</t>
  </si>
  <si>
    <t>Productos comunicativos propuestos y mejorados/Productos comunicativos emitidos</t>
  </si>
  <si>
    <t>Líder de Proceso de Comunicación Institucional  Sede Barbosa</t>
  </si>
  <si>
    <t>Permanente</t>
  </si>
  <si>
    <t>Numero de emisiones de productos comunicativos divulgados por el proceso (participación en eventos externos (ferias comerciales), divulgación visual (afiches y volantes), televisión comunitaria, radio, catedra libre y redes sociales)</t>
  </si>
  <si>
    <t>Líder de Proceso de Comunicación Institucional  Sede Socorro</t>
  </si>
  <si>
    <t xml:space="preserve">
UAA
Entorno
Responsables del proceso de comunicación institucional 
Red eléctrica,
Enlace en estudio,
División de Mantenimiento Tecnológico,
Proveedores de servicio de Mantenimiento
                                                                                                                                                                                                                                                                                                                                                                                                                                                                                                                                                                       Equipos tecnológicos para la elaboración de los productos comunicativos       
Factores externos agentes biológicos y físicos</t>
  </si>
  <si>
    <t xml:space="preserve">Fallas en el proceso de producción comunicativa </t>
  </si>
  <si>
    <t>Falla en la emisión de los productos comunicativos.</t>
  </si>
  <si>
    <t>Prioridades informativas de interés público, ya que se eligen publicar aquellas noticias que generen impacto y con mejor calidad informativa</t>
  </si>
  <si>
    <t>Líder de Proceso de Comunicación Institucional  Sede Málaga</t>
  </si>
  <si>
    <t>Numero de emisiones de productos comunicativos divulgados por el proceso (Boletines informativos,   Catedra libre y redes sociales)</t>
  </si>
  <si>
    <t>Líder del Proceso de Comunicación Institucional de la Sede  Barrancabermeja</t>
  </si>
  <si>
    <t>Número de publicaciones divulgadas sobre recomendaciones y tips académicos, de salud mental, física y de desarrollo personal
 (flash en bienestar)</t>
  </si>
  <si>
    <t xml:space="preserve">Capacidad  limitada de Producción  Audiovisual.                        </t>
  </si>
  <si>
    <t>Capacidad técnica y humana limitada para atender la demanda de los servicios y productos audiovisuales</t>
  </si>
  <si>
    <t>Cubrimiento de eventos simultáneamente.</t>
  </si>
  <si>
    <t>Apoyo operativo por parte de personal ajeno al proceso
(SEDE SOCORRO)</t>
  </si>
  <si>
    <t xml:space="preserve">Gestionar la vinculación de un auxiliar </t>
  </si>
  <si>
    <t>Solicitar a Bienestar Estudiantil el apoyo de estudiantes beneficiaros de auxilios socioeconómicos en la Sede.</t>
  </si>
  <si>
    <t xml:space="preserve">Aprobación y apoyo de los estudiantes que reciben auxilios socioeconómicos </t>
  </si>
  <si>
    <t xml:space="preserve">Capacidad  limitada de Producción  Audiovisual.                        Proceso: Comunicación Institucional. </t>
  </si>
  <si>
    <t>Capacidad de almacenamiento insuficiente para el material producido</t>
  </si>
  <si>
    <t>Los equipos o dispositivos disponibles se encuentran saturados</t>
  </si>
  <si>
    <t>Cronograma de actividades de Comunicaciones realizado por parte de cada una de las sedes.
Formato de solicitud de servicio FCI 31.</t>
  </si>
  <si>
    <t xml:space="preserve">Enviar agenda de actividades que requieran apoyo del proceso de comunicación institucional.
Nota: La solicitud se deberán tramitar en su momento a través del formato de solicitud de servicio FCI 31. </t>
  </si>
  <si>
    <t>Lideres de proceso de la sede Barbosa</t>
  </si>
  <si>
    <t>Numero de solicitudes de servicio tramitadas por los lideres de proceso</t>
  </si>
  <si>
    <t>Demora en el
proceso de
producción
comunicativa.</t>
  </si>
  <si>
    <t xml:space="preserve">Los  líderes de Proceso no entregan la información oportunamente.                  </t>
  </si>
  <si>
    <t>Falta de planeación.</t>
  </si>
  <si>
    <t>Lideres de proceso de la sede Málaga</t>
  </si>
  <si>
    <t>Lideres de proceso de la sede Socorro</t>
  </si>
  <si>
    <t>Número de solicitudes de servicio tramitadas por los líderes de proceso</t>
  </si>
  <si>
    <t xml:space="preserve"> Líder del Proceso de Comunicación Institucional de la Sede UIS Barrancabermeja. </t>
  </si>
  <si>
    <t>Falencias en el manejo técnico de la fonoteca (RADIO y T.V)</t>
  </si>
  <si>
    <t>Deterioro físico del material fonográfico debido a la manipulación y uso permanente en la programación de las emisoras UIS</t>
  </si>
  <si>
    <t>Coordinadores de emisoras, Televisión Operadores técnicos y realizadores.</t>
  </si>
  <si>
    <t>Por manipulación.</t>
  </si>
  <si>
    <t>Porque no hay sistematización de la fonoteca.</t>
  </si>
  <si>
    <t>Pérdida económica y del patrimonio sonoro y audiovisual</t>
  </si>
  <si>
    <t>Moderado (20), Riesgo</t>
  </si>
  <si>
    <t xml:space="preserve">Gestionar proyectos de inversión para adquisición, mantenimiento, adecuación y mejoramiento de espacios que permitan que permitan almacenamiento y conservación de los archivos.  </t>
  </si>
  <si>
    <t>ACEPTABLE (5)                                                                                                                                                                                                            Impacto  Leve (5)                                                                                       Probabilidad baja (1)</t>
  </si>
  <si>
    <t>REDUCIR /ACEPTAR</t>
  </si>
  <si>
    <t xml:space="preserve">Adquisición de equipos que permitan el mejoramiento y la conservación de los archivos de Televisión. </t>
  </si>
  <si>
    <t>Líder del proceso</t>
  </si>
  <si>
    <t xml:space="preserve">Proyecto Gestionado y presentado al Banco de proyectos </t>
  </si>
  <si>
    <t>Proyecto presentado</t>
  </si>
  <si>
    <t>Porque no hay reposición oportuna y duplicación.</t>
  </si>
  <si>
    <t xml:space="preserve">Condiciones inadecuadas de almacenamiento </t>
  </si>
  <si>
    <t xml:space="preserve">Por crecimiento normal de la colección </t>
  </si>
  <si>
    <t>Por falta de personal para la digitalización</t>
  </si>
  <si>
    <t>Hurto o vandalismo</t>
  </si>
  <si>
    <t xml:space="preserve">Perdida de información </t>
  </si>
  <si>
    <t>Sistema escalable para el almacenamiento y conservación de los archivos de la fonoteca.</t>
  </si>
  <si>
    <t xml:space="preserve">Digitalizar los archivos e información que se encuentran en la fonoteca  </t>
  </si>
  <si>
    <t>Información digitalizada</t>
  </si>
  <si>
    <t>Inadecuada proyección de la imagen institucional</t>
  </si>
  <si>
    <t xml:space="preserve">Inadecuada proyección de la imagen institucional por falta de cultura </t>
  </si>
  <si>
    <t xml:space="preserve">Director de Comunicaciones y profesionales </t>
  </si>
  <si>
    <t>Inexistencia de la cultura  de uso de los manuales de protocolo institucional</t>
  </si>
  <si>
    <t xml:space="preserve">Falta de conocimiento de los manuales </t>
  </si>
  <si>
    <t xml:space="preserve">  </t>
  </si>
  <si>
    <t>Manual de Identidad Visual Corporativa ubicado en la página web de las UIS, micrositio Dirección de Comunicaciones</t>
  </si>
  <si>
    <t xml:space="preserve">Impacto  moderado (10)                                                                       MODERADO (20)                                                                                                  Probabilidad media (1)                                                                                                                                                                                             </t>
  </si>
  <si>
    <t xml:space="preserve">Desarrollar video tutorial del Manual de Identidad Visual Corporativa </t>
  </si>
  <si>
    <t xml:space="preserve">Video tutorial desarrollado y publicado </t>
  </si>
  <si>
    <t>PROCESO: SERVICIOS INFORMÁTICOS Y DE TELECOMUNICACIONES</t>
  </si>
  <si>
    <r>
      <t xml:space="preserve">OBJETIVO DEL PROCESO: </t>
    </r>
    <r>
      <rPr>
        <sz val="11"/>
        <rFont val="Humanst521 BT"/>
        <family val="2"/>
      </rPr>
      <t xml:space="preserve">Gestionar y administrar los recursos y servicios de tecnologías de la información y comunicación - TICs - para el soporte de los procesos institucionales, mediante la modernización de la infraestructura de los servicios informáticos institucionales, el adecuado uso de los recursos y la innovación tecnológica, apoyando la consecución de los objetivos estratégicos y misionales de la Universidad.  </t>
    </r>
  </si>
  <si>
    <t>Gestión inapropiada de las tecnologías de información y telecomunicaciones.</t>
  </si>
  <si>
    <t>Cambios en los procesos institucionales que no puedan ser soportados por los sistemas de información existentes.</t>
  </si>
  <si>
    <t>El nivel de obsolescencia de algunos aplicativos es alto.</t>
  </si>
  <si>
    <t>El diseño de los sistemas se realizó partiendo de procesos que en algunos casos ya no se encuentran vigentes y se desarrolló sobre plataformas que a la fecha son obsoletas.</t>
  </si>
  <si>
    <t>Los sistemas han cumplido su ciclo de vida útil</t>
  </si>
  <si>
    <t>Sistemas de información con exceso de cambios o sistemas de información que no se ajustan a los procedimientos actuales.</t>
  </si>
  <si>
    <t xml:space="preserve"> - Solicitudes de los usuarios para modificación del software existente.
- Presupuesto anual de tecnología
- Catálogo de servicios de la DSI</t>
  </si>
  <si>
    <t>Incluir en el Plan Estratégico de Tecnologías de la Información y Comunicación un proyecto que contemple la actualización de los aplicativos institucionales.</t>
  </si>
  <si>
    <t>Líder del Proceso Servicios Informáticos y de Telecomunicaciones
Profesional DSI</t>
  </si>
  <si>
    <t>Proyecto(s) que aborden la actualización de sistemas de información incluido(s) en el PETI</t>
  </si>
  <si>
    <t>Contar con infraestructura tecnológica obsoleta.</t>
  </si>
  <si>
    <t>Infraestructura obsoleta sin renovar</t>
  </si>
  <si>
    <t>No se planifica la adquisición o renovación de infraestructura tecnológica de forma adecuada.</t>
  </si>
  <si>
    <t>No se cuentan con los recursos necesarios para la renovación o actualización</t>
  </si>
  <si>
    <t>Fallas en los equipos o en la infraestructura tecnológica en uso.</t>
  </si>
  <si>
    <t>Elaborar el Plan Estratégico de Tecnologías de la Información y Comunicaciones para los próximos 3 años</t>
  </si>
  <si>
    <t>Plan Estratégico de Tecnologías de la Información y Comunicaciones actualizado para los próximos 3 años</t>
  </si>
  <si>
    <t>Tercerización de  los servicios que ofrece  la DSI, por parte de las UAA's.</t>
  </si>
  <si>
    <t>Desconocimiento por parte de las UAA de los servicios, recursos y capacidades con que cuenta la DSI.
Ausencia de lineamientos para algunos de los servicios a cargo de la DSI.</t>
  </si>
  <si>
    <t>Falta de divulgación de los servicios, recursos y capacidades con que cuenta la DSI, así como, publicación de los lineamientos de tecnologías de la información y comunicación institucionales.</t>
  </si>
  <si>
    <t>Se debe seguir un procedimiento establecido para la publicación de este tipo de documentos, que involucra varias instancias.</t>
  </si>
  <si>
    <t xml:space="preserve">Descentralización de los servicios te TI y sistemas de información, así como pérdida de control sobre los recursos de TI.  </t>
  </si>
  <si>
    <t>Llevar a cabo el plan de comunicaciones de la Política de Seguridad y Privacidad de la Información.</t>
  </si>
  <si>
    <t>Líder Proceso Servicios Informáticos y de Telecomunicaciones
Comité Institucional de Gestión y Desempeño</t>
  </si>
  <si>
    <t>Política de seguridad y privacidad de la información divulgada a la Comunidad Universitaria</t>
  </si>
  <si>
    <t>No disponibilidad de los servicios ofrecidos por la DSI</t>
  </si>
  <si>
    <t>No contar con acceso a los sistemas de información institucionales o a los servicios prestados por la DSI.</t>
  </si>
  <si>
    <t>Jefe y personal de la DSI, Coordinadores y Técnicos de las Sedes Regionales.
Proveedores de tecnología y servicios
Agentes externos malintencionados</t>
  </si>
  <si>
    <t>No contar con la infraestructura adecuada y suficiente que permita soportar los sistemas y servicios prestados por la DSI.</t>
  </si>
  <si>
    <t>La infraestructura es obsoleta o presenta fallos y su cambio o mantenimiento correctivo implica una inversión muy alta o un tiempo de espera largo.</t>
  </si>
  <si>
    <t>No se cuenta con un  diagnóstico y un esquema de infraestructura que permita tomar acciones de actualización y prevención.</t>
  </si>
  <si>
    <t>No prestación de los servicios ofrecidos por las UAA's, la DSI y las Sedes o demoras en la atención que se presta a los usuarios.</t>
  </si>
  <si>
    <t xml:space="preserve"> - Servidor de respaldo y red de almacenamiento de respaldo (SAN)
- Respaldo de la infraestructura de la red institucional (Switch Core, Distribución, Firewall, Fibra óptica, DNS)
- Respaldo eléctrico (Planta eléctrica, UPS y circuitos independientes) en las salas de servidores institucionales.
- Planes de mantenimiento a la infraestructura tecnológica
- Respaldo para el servicio de internet (dos canales funcionando simultáneamente).
- Equipo de apoyo TIC para soporte a la academia.</t>
  </si>
  <si>
    <t>Documentar los lineamientos para actividades de emergencia sobre los centros de datos.</t>
  </si>
  <si>
    <t>Documento de lineamientos realizado</t>
  </si>
  <si>
    <t>Falla en los proveedores externos de servicios de TI.</t>
  </si>
  <si>
    <t>Se pueden presentar eventos fortuitos que le impidan al proveedor cumplir con los acuerdos de niveles de servicio.
Cambios en los términos y condiciones no planificados o informados.</t>
  </si>
  <si>
    <t>Presentar los proyectos de Inversión de WAF y Anti DDoS para gestionar los recursos correspondientes</t>
  </si>
  <si>
    <t>Proyecto presentado al Comité Institucional de Gestión y Desempeño / Banco de Proyectos</t>
  </si>
  <si>
    <t>Fallas en la ejecución de los procesos por parte del personal de la Universidad</t>
  </si>
  <si>
    <t>Desconocimiento de los procedimientos o mejores prácticas para servicios de TI.</t>
  </si>
  <si>
    <t>Ausencia de protocolos o procedimientos para algunos servicios o fallas en la divulgación de los mismos.</t>
  </si>
  <si>
    <t>Presentar el proyecto para la actualización de la infraestructura firewall de la Universidad</t>
  </si>
  <si>
    <t>Ataques externos que vulneren la infraestructura de servicios</t>
  </si>
  <si>
    <t>La infraestructura de servicios institucional no cuenta con la protección suficiente contrarrestar este tipo de acciones.</t>
  </si>
  <si>
    <t>No está contemplado en el diseño de la infraestructura de servicios.</t>
  </si>
  <si>
    <t>Gestión Inapropiada de la seguridad de la información</t>
  </si>
  <si>
    <t>Generación de incidentes de seguridad de la información dentro del proceso de Servicios Informáticos y de Telecomunicaciones por ausencia de lineamientos relacionados con la seguridad de la información</t>
  </si>
  <si>
    <t>Comité Institucional de Gestión y Desempeño, Planeación, Vicerrectoría Administrativa, Jefe y personal de la División de Servicios de Información, Técnicos de Sistemas en las Sedes Regionales</t>
  </si>
  <si>
    <t>Desconocimiento de lineamientos y procedimientos que afecten la seguridad de la información por parte de los actores involucrados.</t>
  </si>
  <si>
    <t>Ausencia de lineamientos de seguridad de la información al interior del proceso</t>
  </si>
  <si>
    <t>Ausencia de una política institucional de seguridad de la información</t>
  </si>
  <si>
    <t>Pérdida de la disponibilidad, integridad y confidencialidad de la información. Incumplimiento de requisitos legales.
Deterioro en la calidad de los servicios prestados por la DSI.</t>
  </si>
  <si>
    <t xml:space="preserve"> - Reuniones del equipo de Seguridad de la Información de la DSI
- Administración de riesgos de Seguridad digital
- Plan de Seguridad y privacidad de la Información
- Plan de tratamiento de riesgos de Seguridad y privacidad de la Información</t>
  </si>
  <si>
    <t>Implementar un Modelo de Seguridad de la Información para el proceso Servicios Informáticos y de Telecomunicaciones (Publicación y divulgación)</t>
  </si>
  <si>
    <t>Política de seguridad y privacidad de la información publicada</t>
  </si>
  <si>
    <t>PROCESO: GESTIÓN CULTURAL</t>
  </si>
  <si>
    <r>
      <t xml:space="preserve">OBJETIVO DEL PROCESO: </t>
    </r>
    <r>
      <rPr>
        <sz val="11"/>
        <rFont val="Humanst521 BT"/>
        <family val="2"/>
      </rPr>
      <t>Contribuir a la formación integral de la comunidad universitaria y nutrir el proceso cultural de la región, mediante el desarrollo de actividades artísticas y culturales</t>
    </r>
  </si>
  <si>
    <t xml:space="preserve">Disminución de la oferta de los eventos culturales y artísticos. </t>
  </si>
  <si>
    <t>Dificultad para mantener y /o maximizar el número de eventos con respecto a periodos anteriores.</t>
  </si>
  <si>
    <t>Integrantes del Proceso de Gestión Cultural de la Sede Central.
Beneficiarios Comunidad Local
(Aliados para eventos culturales y artísticos)</t>
  </si>
  <si>
    <t>Planeación inoportuna de eventos culturales y artísticos para cada vigencia</t>
  </si>
  <si>
    <t>Ausencia de personal de apoyo para la planeación de eventos culturales y artísticos</t>
  </si>
  <si>
    <t>Deterioro de la
imagen Institucional.
Detrimento de la
participación de la
Comunidad
Universitaria y de la
sociedad en general.
Pérdida de beneficiarios de eventos culturales y artísticos.</t>
  </si>
  <si>
    <t xml:space="preserve">GRAVE (20) </t>
  </si>
  <si>
    <t>Actualización y difusión del portafolio de servicios. (Sede Bucaramanga)</t>
  </si>
  <si>
    <t xml:space="preserve">TOLERABLE (10)
PROBABILIDAD MEDIA (2)     
IMPACTO GRAVE (20)                                                                                                                                                                                                                                                                                                                                                                                                                                                                                                                                                                                                                                                    </t>
  </si>
  <si>
    <t>Diversificar y ampliar la red de aliados a través de diferentes interesados en aportar a la programación cultural de la UIS.</t>
  </si>
  <si>
    <t>Profesional                 Sede Bucaramanga</t>
  </si>
  <si>
    <t>01 de julio 2022</t>
  </si>
  <si>
    <t xml:space="preserve">
Mantener el número de actividades</t>
  </si>
  <si>
    <t>Generación de alianzas para mantener y/o aumentar la oferta de eventos culturales dirigidos a la comunidad UIS y de extensión  (Sede Málaga, Sede Barbosa, Sede Bucaramanga, Sede Barrancabermeja, Sede Socorro)</t>
  </si>
  <si>
    <t>Carencia o baja  oferta cultural en la región</t>
  </si>
  <si>
    <t xml:space="preserve">Baja inversión de recursos por parte de la universidad en propuestas culturales. </t>
  </si>
  <si>
    <t>Ausencia de profesionales, grupos artísticos  y recursos financieros.</t>
  </si>
  <si>
    <t>Promoción de los Semilleros de los Grupos Artísticos de las sedes regionales (Sede Málaga, Sede Socorro, Sede Barbosa)</t>
  </si>
  <si>
    <t>No asignación de recursos a la sedes regionales para la ejecución de actividades artísticas y culturales por centralización de los recursos en la Sede central (Sede Barbosa, Sede Málaga, Sede Socorro, Sede Barrancabermeja)</t>
  </si>
  <si>
    <t>Actualización y divulgación del plan de eventos culturales y artísticos. (Sede Bucaramanga)</t>
  </si>
  <si>
    <t>No contar con los medios y/o equipos para atender eventos culturales o artísticos de forma virtual.</t>
  </si>
  <si>
    <t>Bajo interés de aliados y patrocinadores en realizar eventos culturales y artísticos con la universidad.</t>
  </si>
  <si>
    <t>Existen otros teatros
Existen otros espacios culturales de interés para aliados y patrocinadores</t>
  </si>
  <si>
    <t>Incumplimiento de los objetivos misionales.
Detrimento de la
participación de la
Comunidad
Universitaria y de la
sociedad en general.</t>
  </si>
  <si>
    <t>Elaboración el plan presupuestal  con asignación de recursos para eventos culturales y artísticos (Sede Bucaramanga).</t>
  </si>
  <si>
    <t>Presencia de eventualidades relacionadas con salud pública, orden público o ambientales.</t>
  </si>
  <si>
    <t>Disminución de asistentes en los eventos artísticos</t>
  </si>
  <si>
    <t xml:space="preserve">
Durante los eventos artísticos el número de asistentes es menor al esperado.</t>
  </si>
  <si>
    <t>Integrantes del proceso de gestión cultural
Responsables externos o internos de realización del evento
Beneficiarios</t>
  </si>
  <si>
    <t>La población objetivo no se informa oportunamente</t>
  </si>
  <si>
    <t>Demora en la divulgación del evento.</t>
  </si>
  <si>
    <t>Fallas en la capacidad de divulgación por los medio sociales de los eventos tanto virtuales como presenciales.
La toma de decisiones sobre el tiempo de las actividades.</t>
  </si>
  <si>
    <t>Deterioro de la imagen Institucional.
Detrimento de la participación de la Comunidad Universitaria y de la sociedad en general.
Disminución de clientes (internos y externos).
Pérdida de recursos financieros.
Incumplimiento de los objetivos misionales.</t>
  </si>
  <si>
    <t>MEDIA(2)</t>
  </si>
  <si>
    <t>IMPORTANTE(40)</t>
  </si>
  <si>
    <t xml:space="preserve">Divulgación de los eventos dependiendo de la necesidad del mercado que se busca atender. (Sede Bucaramanga)                                                                                                                                                                                                                                                                                                                                                                                                                                                                               </t>
  </si>
  <si>
    <t xml:space="preserve"> 
TOLERABLE (10)
PROBABILIDAD BAJA (1)
IMPACTO MODERADO (10)</t>
  </si>
  <si>
    <t>Mejorar el conocimiento del consumidor a través de encuestas y sondeos.</t>
  </si>
  <si>
    <t>Junio de 2022</t>
  </si>
  <si>
    <t xml:space="preserve">Calendario cultural en redes sociales </t>
  </si>
  <si>
    <t xml:space="preserve">Publicación de información respectiva a los eventos en los medios de divulgación al alcance de cada una de las sedes. (Sede Málaga, Sede Barbosa, Sede Socorro, Sede Barrancabermeja, Sede Bucaramanga)  </t>
  </si>
  <si>
    <t>Divulgar a través de medios institucionales y otros a disposición de la universidad.</t>
  </si>
  <si>
    <t>Profesionales Sedes Málaga, Barbosa, Socorro, Barrancabermeja,  Bucaramanga</t>
  </si>
  <si>
    <t>Divulgación de las actividades.</t>
  </si>
  <si>
    <t xml:space="preserve">Calendario cultural actualizado en cada una de las sedes. (Sede Málaga, Sede Barbosa, Sede Socorro, Sede Barrancabermeja, Sede Bucaramanga)   </t>
  </si>
  <si>
    <t xml:space="preserve">Fallas en los trámites administrativos requeridos para la presentación del evento </t>
  </si>
  <si>
    <t>No realizar trámites con suficiente anticipación</t>
  </si>
  <si>
    <t>No cumple con los requisitos requeridos</t>
  </si>
  <si>
    <t>Fallas o suspensión de servicios públicos sin previo aviso.</t>
  </si>
  <si>
    <t>Lista de chequeo para verificar la pertinencia y el cumplimiento de los requerimientos necesarios para la realización del evento. (Sede Málaga, Sede Socorro, Sede Barbosa, Sede Barrancabermeja, Sede Bucaramanga).</t>
  </si>
  <si>
    <t>No contar con personal capacitado para atender eventos culturales y/o artísticos de manera virtual</t>
  </si>
  <si>
    <t>PROCESO: GESTIÓN DOCUMENTAL</t>
  </si>
  <si>
    <r>
      <t xml:space="preserve">OBJETIVO DEL PROCESO: </t>
    </r>
    <r>
      <rPr>
        <sz val="11"/>
        <rFont val="Humanst521 BT"/>
        <family val="2"/>
      </rPr>
      <t>Orientar y asesorar a las Unidades Académico-Administrativas en la organización y conservación de los documentos y archivos de la Universidad Industrial de Santander, así como el control de los documentos y registros del Sistema de Gestión Integrado.</t>
    </r>
  </si>
  <si>
    <t>No entrega oportuna de las Comunicaciones Oficiales de la Universidad y Sedes Regionales en soporte físico o electrónico</t>
  </si>
  <si>
    <t>Inoportunidad de entrega de la correspondencia de la Universidad tanto en soporte físico como electrónico</t>
  </si>
  <si>
    <t xml:space="preserve">UAA                                                                                                                                                                                                                                                                                                                                                                                                                                                                                                                                Empresa de correo      Mensajero                                                                                                                                                                                                                                                            Auxiliar de Archivo                                                                                                                                                                                                                                                                Comunidad externa                                                        </t>
  </si>
  <si>
    <t>La UAA no verifica los tiempos de entrega real de los documentos y no entrega la comunicación oficial en el recorrido estipulado.</t>
  </si>
  <si>
    <t xml:space="preserve">Una vez se recibe la comunicación en Correspondencia despachada, puede ser devuelta por errores en su contenido o firma.                                                </t>
  </si>
  <si>
    <t>La información del destinatario es incorrecta y/o incompleta.</t>
  </si>
  <si>
    <t>Pérdida de imagen de la Universidad y de la Dirección de Certificación y Gestión Documental.
Sanciones.
Incapacidad para desarrollar las actividades misionales adecuadamente.
Mal ambiente Institucional.
Pérdida económica.</t>
  </si>
  <si>
    <t>Procedimiento de Correspondencia Despachada PGD.04
Procedimiento de Correspondencia Recibida PGD.03
Control de Correos Recibidos FGD.05
Entrega de Recomendados FGD.06
Envío de Correspondencia FGD.08
Devolución de Correspondencia Interna FGD.10
Devolución de Correspondencia Externa FGD.43
Planilla de envío de correspondencia división financiera-sección presupuesto FGD.11
Correspondencia Externa devuelta por Empresas de Mensajería FGD.25
Entrega de copias correspondencia despachada FGD.41
Solicitud Consulta de Documentos Radicados FGD.48
Formato Control de Ventanilla Virtual FGD.53</t>
  </si>
  <si>
    <t>MODERADO (20) Probabilidad BAJA (1)   Impacto GRAVE (20)</t>
  </si>
  <si>
    <t>Capacitar uso de Ventanilla Virtual</t>
  </si>
  <si>
    <t>Líder del Proceso de Gestión Documental</t>
  </si>
  <si>
    <t>1 anual</t>
  </si>
  <si>
    <t xml:space="preserve">Eventualidades derivadas de emergencia sanitaria, orden público o Ambiental. </t>
  </si>
  <si>
    <t>Capacitar uso de Ventanilla Virtual a las sedes regionales</t>
  </si>
  <si>
    <t>Los datos del destinatario son incorrectos y/o incompletos</t>
  </si>
  <si>
    <t>Los anexos de la comunicación recibida no corresponden a los estipulados</t>
  </si>
  <si>
    <t>Cuando son revisados los documentos recibidos por correo vienen sin firma que garantice la legitimidad del documento.</t>
  </si>
  <si>
    <t>Actualización de las tarifas de mensajería en la página web institucional</t>
  </si>
  <si>
    <t>Incorrecta gestión de la Organización Documental de la Universidad en soporte físico o electrónico sin aplicar y/o actualizar las TRD.</t>
  </si>
  <si>
    <r>
      <t xml:space="preserve">
Fallas en la gestión de Organización Documental al no aplicar adecuadamente las Tablas de Retención Documental</t>
    </r>
    <r>
      <rPr>
        <sz val="10"/>
        <color rgb="FFFF0000"/>
        <rFont val="Humanst521 BT"/>
        <family val="2"/>
      </rPr>
      <t xml:space="preserve"> </t>
    </r>
    <r>
      <rPr>
        <sz val="10"/>
        <rFont val="Humanst521 BT"/>
        <family val="2"/>
      </rPr>
      <t>tanto en soporte físico como electrónico.</t>
    </r>
  </si>
  <si>
    <t>UAA                              Auxiliar de Archivo</t>
  </si>
  <si>
    <t>No organización de los Archivos de Gestión por parte de las Unidades Académico-Administrativas</t>
  </si>
  <si>
    <t>Falta de conocimiento rutinario relacionado con este instrumento descriptivo que son las TRD</t>
  </si>
  <si>
    <t>Resistencia al cambio</t>
  </si>
  <si>
    <t>Pérdida de trazabilidad de las acciones de la Universidad.
Sanciones.
Incapacidad para desarrollar las actividades misionales adecuadamente.
Mal ambiente Institucional.
Pérdida económica.</t>
  </si>
  <si>
    <t>Instructivo para la Organización de Archivos de Gestión IGD.01
Tablas de Retención Documental actualizadas por las UAA.
Hoja de Control de Documentos FGD.42
Capacitación y asesoramiento a las UAA sobre la Organización de Archivos de Gestión
La Dirección de Servicios de Información conserva la información por medio de Backup con almacenamiento seguro
Utilización del software Docuware para la conservación, uso y trazabilidad de la correspondencia recibida y despachada</t>
  </si>
  <si>
    <t>MODERADO (20) Impacto MODERADO (10) Probabilidad MEDIA (2)</t>
  </si>
  <si>
    <t xml:space="preserve">EVITAR/REDUCIR  </t>
  </si>
  <si>
    <t>Capacitar sobre organización de archivos digitales e híbridos</t>
  </si>
  <si>
    <t xml:space="preserve">No Clasificación según la Serie o Subserie Documental </t>
  </si>
  <si>
    <t xml:space="preserve">No actualización oportuna de las TRD </t>
  </si>
  <si>
    <t xml:space="preserve">Falencias Ordenación Documental de los expedientes </t>
  </si>
  <si>
    <t xml:space="preserve">Falta de conocimiento de los funcionarios </t>
  </si>
  <si>
    <t xml:space="preserve">Falencias en la Descripción Documental </t>
  </si>
  <si>
    <t>Desinterés y falta de responsabilidad por parte de las UAA</t>
  </si>
  <si>
    <t>No realización y entrega oportuna de las Transferencias Documentales</t>
  </si>
  <si>
    <r>
      <t xml:space="preserve">Las Unidades Académico-Administrativas  no realizan las transferencias de documentos al archivo central oportunamente  </t>
    </r>
    <r>
      <rPr>
        <sz val="10"/>
        <color rgb="FF5B9BD5"/>
        <rFont val="Humanst521 BT"/>
        <family val="2"/>
      </rPr>
      <t>t</t>
    </r>
    <r>
      <rPr>
        <sz val="10"/>
        <rFont val="Humanst521 BT"/>
        <family val="2"/>
      </rPr>
      <t>anto en soporte físico como electrónico</t>
    </r>
  </si>
  <si>
    <t xml:space="preserve">UAA                                                 Auxiliar de Archivo                          </t>
  </si>
  <si>
    <t>No aplicación de las Tablas de Retención Documental</t>
  </si>
  <si>
    <t>Indiferencia  por parte de las UAA</t>
  </si>
  <si>
    <t>Investigaciones y sanciones pertinentes  a la documentación perdida.
Difícil recuperación de los mismos                     
                                                                                     Pérdida del patrimonio documental.</t>
  </si>
  <si>
    <t>Instructivo para las Transferencias Documentales IGD.04
Formato de Verificación y aprobación de Transferencia Documental FGD.40
Hoja de Control de Documentos FGD.42
Tablas de Retención Documental actualizadas por las UAA.
Cronograma anual de Transferencia Documental
Asesorar a las Unidades en temas relacionados con las Transferencias Documentales al Archivo Central según solicitud de las UAA.</t>
  </si>
  <si>
    <t>Realizar acompañamiento mediante asesoría a las UAA para las Transferencias Documentales</t>
  </si>
  <si>
    <t>Archivos de Gestión desorganizados y sin Inventarios Documentales</t>
  </si>
  <si>
    <t xml:space="preserve">Fondos Acumulados </t>
  </si>
  <si>
    <t>No respetar las fechas del  calendario de las Transferencias Documentales  anuales</t>
  </si>
  <si>
    <t>No planeación para la Transferencia Documental</t>
  </si>
  <si>
    <t xml:space="preserve">Falta de conocimiento por parte de los procesos del Instructivo de transferencias documentales </t>
  </si>
  <si>
    <t>No planificación de la producción documental por parte de las UAA</t>
  </si>
  <si>
    <t xml:space="preserve">
Deterioro  o pérdida de los documentos de archivo en soporte físico o electrónico.</t>
  </si>
  <si>
    <t xml:space="preserve"> Hace referencia a posible deterioro o pérdida de documentos durante el ciclo vital tanto en soporte físico como electrónico.  Igualmente posible pérdida de información.</t>
  </si>
  <si>
    <r>
      <t>UAA</t>
    </r>
    <r>
      <rPr>
        <sz val="10"/>
        <color rgb="FF5B9BD5"/>
        <rFont val="Humanst521 BT"/>
        <family val="2"/>
      </rPr>
      <t xml:space="preserve"> </t>
    </r>
    <r>
      <rPr>
        <sz val="10"/>
        <rFont val="Humanst521 BT"/>
        <family val="2"/>
      </rPr>
      <t xml:space="preserve">
Archivos de Gestión, Central e Histórico</t>
    </r>
  </si>
  <si>
    <t>Factores Externos (Biológicos, Físicos , Químicos) y Factores humanos (manipulación)</t>
  </si>
  <si>
    <t xml:space="preserve">Fondos Acumulados físicos o electrónicos
                              Perdida de información
Hallazgos de auditoría interna o externa
Peticiones, quejas o reglamos por parte de quien requiere la documentación o información </t>
  </si>
  <si>
    <t>Control de Temperatura y Humedad Relativa FGD.33
Seguimiento al Mantenimiento Preventivo de los Equipos, realizado por el Proceso de Recursos Tecnológicos
Plan de Conservación de Documentos SIC
Solicitud y consulta al archivo central e histórico FGD.50
Espacio físico para el Archivo Central e Histórico en el edificio de administración 3
Utilización del software ALFRESCO para la gestión de los archivos electrónicos
Utilización del software Docuware para la conservación, uso y trazabilidad de la correspondencia recibida y despachada</t>
  </si>
  <si>
    <t>Capacitar sobre conservación y preservación documental</t>
  </si>
  <si>
    <t>Factores Internos (Acidez y Circunstanciales)</t>
  </si>
  <si>
    <t>Falta de conocimiento por parte del personal en cuanto al manejo y conservación de la documentación tanto física como electrónica</t>
  </si>
  <si>
    <t xml:space="preserve">Infraestructura inadecuada para la conservación de archivo físico o electrónico </t>
  </si>
  <si>
    <t>Avance en la implementación de la Fase 2 del Programa de Documentos Especiales</t>
  </si>
  <si>
    <t xml:space="preserve">Falta de socialización de los lineamientos de conservación documental </t>
  </si>
  <si>
    <t>Incorrecta Eliminación de la Documentación tanto en soporte  físico como electrónico</t>
  </si>
  <si>
    <t xml:space="preserve">Las Unidades Académico-Administrativas no tienen en cuenta los lineamientos para la correcta Eliminación Documental tanto soporte físico como electrónico </t>
  </si>
  <si>
    <t>Unidades Académico-Administrativas-Archivo Central o Histórico</t>
  </si>
  <si>
    <t xml:space="preserve">Las Unidades Académico-Administrativas no tienen en cuenta  los Instrumentos Archivísticos(TRD y TVD) para la Disposición Final de los Documentos. </t>
  </si>
  <si>
    <t>Investigaciones y sanciones por eliminación indebida de la documentación tanto en soporte físico como electrónico.
  Pérdida del Patrimonio Documental</t>
  </si>
  <si>
    <t>Instructivo para la Eliminación Documental IGD.02
Acta de Eliminación Documental FGD.44</t>
  </si>
  <si>
    <t>Actualizar el instructivo de eliminación documental en lo referente al tratamiento de documentación digital o electrónica</t>
  </si>
  <si>
    <t xml:space="preserve">Socializar el Instructivo de Eliminación Documental </t>
  </si>
  <si>
    <t>PROCESO: FORMACIÓN</t>
  </si>
  <si>
    <t xml:space="preserve">OBJETIVO DEL PROCESO: </t>
  </si>
  <si>
    <t>Insuficiencia de personal docente para atender las actividades académicas de un periodo académico</t>
  </si>
  <si>
    <t xml:space="preserve">Las unidades académicas no cuentan con el personal docente suficiente para el desarrollo de las actividades académicas en las condiciones adecuadas. </t>
  </si>
  <si>
    <t>Escuelas, Departamentos, Instituto de Proyección Regional y Educación a Distancia</t>
  </si>
  <si>
    <t>No hay profesores formados en un área específica</t>
  </si>
  <si>
    <t>Fallas en la proyección de requerimientos y formación docente en las unidades académicas.</t>
  </si>
  <si>
    <t>*Insatisfacción de los estudiantes
*Afectación en el desarrollo de la malla curricular
*Aumento de la sobre permanencia de los estudiantes por programa
*Disminución de la calidad de la formación
*Estrés ocupacional</t>
  </si>
  <si>
    <t>MODERADO  (10)</t>
  </si>
  <si>
    <t>Vinculación de profesores en modalidad ocasional</t>
  </si>
  <si>
    <t>ACEPTABLE (5) (IMPACTO LEVE 5, PROBABILIDAD BAJA 1)</t>
  </si>
  <si>
    <t>ASUMIR EL RIESGO (Se plantean acciones de mejoramiento)</t>
  </si>
  <si>
    <t>Convocatorias para ampliar el banco de elegibles de profesores ocasionales</t>
  </si>
  <si>
    <t>Convocatorias al año (número)</t>
  </si>
  <si>
    <t>Concursos docentes desiertos</t>
  </si>
  <si>
    <t>Contratación de profesores cátedra</t>
  </si>
  <si>
    <t>Convocatorias para ampliar el banco de elegibles de profesores cátedra</t>
  </si>
  <si>
    <t>No existe un Plan de Relevo Generacional en cada Unidad Académica</t>
  </si>
  <si>
    <t>Jubilación o retiro voluntario de profesores</t>
  </si>
  <si>
    <t>Concursos docentes</t>
  </si>
  <si>
    <t xml:space="preserve">Convocatoria para la selección de profesores de planta  </t>
  </si>
  <si>
    <t>Convocatorias docentes al año (número)</t>
  </si>
  <si>
    <t>Los profesores formados en un área específica no son suficientes</t>
  </si>
  <si>
    <t>Plan de Formación Docente</t>
  </si>
  <si>
    <t>Seguimiento al cumplimiento del plan de formación docente</t>
  </si>
  <si>
    <t>Informes de seguimiento al cumplimiento del plan de formación docente (número)</t>
  </si>
  <si>
    <t>Incremento en la población estudiantil</t>
  </si>
  <si>
    <t>Falta de gestión de la unidad académica</t>
  </si>
  <si>
    <t>Gestión académica y administrativa de las UAA</t>
  </si>
  <si>
    <t>Falta de recursos financieros</t>
  </si>
  <si>
    <t>Insuficiencia de recursos bibliográficos, informáticos, de apoyo didáctico, equipos y materiales de laboratorio necesarios para el desarrollo de las actividades académicas.</t>
  </si>
  <si>
    <t xml:space="preserve">Las unidades académicas  cuentan con recursos bibliográficos, informáticos, de apoyo didáctico, equipos y materiales de laboratorio insuficientes para el desarrollo de las actividades académicas en las condiciones adecuadas. </t>
  </si>
  <si>
    <t>Vicerrectorías, Escuelas, Departamentos, Instituto de Proyección Regional y Educación a Distancia</t>
  </si>
  <si>
    <t>*Insatisfacción de los estudiantes
*Afectación en el desarrollo de la malla curricular
 *Aumento de la permanencia y/o deserción por programa
*Disminución de la calidad de la formación</t>
  </si>
  <si>
    <t>Programa para la renovación y adquisición de material bibliográfico</t>
  </si>
  <si>
    <t>Adquisición de nuevas bases de datos multidisciplinares</t>
  </si>
  <si>
    <t>Bases de datos adquiridas (número)</t>
  </si>
  <si>
    <t>BPPIUIS</t>
  </si>
  <si>
    <t>Programación financiera</t>
  </si>
  <si>
    <t>Adquirir nuevos libros impresos</t>
  </si>
  <si>
    <t>Libros impresos adquiridos (número)</t>
  </si>
  <si>
    <t>Desactualización o deterioro del material de apoyo a los procesos académicos</t>
  </si>
  <si>
    <t>Programa operativo anual de inversiones de la UIS</t>
  </si>
  <si>
    <t>Operatividad la Política de TIC aprobada</t>
  </si>
  <si>
    <t>Vicerrectorías y Unidades Académicas y/o Administrativas</t>
  </si>
  <si>
    <t>Profesores formados en TIC
(número)</t>
  </si>
  <si>
    <t>Propuestas de uso de TIC (número)</t>
  </si>
  <si>
    <t>No disponibilidad de recursos físicos para el desarrollo de las actividades académicas.</t>
  </si>
  <si>
    <t>Las unidades académicas no tienen disponibles los recursos físicos necesarios para desarrollar las actividades académicas programadas en un periodo académico en las condiciones adecuadas.</t>
  </si>
  <si>
    <t>*Insatisfacción de los estudiantes
*Afectación en el desarrollo de la malla curricular
*Disminución de la calidad de la formación
*Aumento de la deserción por programa</t>
  </si>
  <si>
    <t>Mediación para la optimización en la administración de los recursos físicos</t>
  </si>
  <si>
    <t>Dirección de Admisiones y Registro Académico</t>
  </si>
  <si>
    <t>Optimización en la administración de los recursos físicos
(N° solicitudes resueltas para la asignación de espacio para formación/ total solicitudes recibidas)*100</t>
  </si>
  <si>
    <t>Inadecuada planeación del uso de los espacios físicos</t>
  </si>
  <si>
    <t>Insuficiencia de espacios físicos</t>
  </si>
  <si>
    <t>PROCESO: DIRECCIÓN INSTITUCIONAL</t>
  </si>
  <si>
    <t xml:space="preserve">Incumplimiento de las metas del Plan de Desarrollo Institucional </t>
  </si>
  <si>
    <t>Que el proceso de la planificación institucional no se construya de acuerdo con los objetivos estratégicos y metas del Plan de Desarrollo Institucional.</t>
  </si>
  <si>
    <t>Rectoría
Vicerrectoría Administrativa
Vicerrectoría
Académica
Vicerrectoría
Investigación y Extensión
Planeación
DCIEG
Unidades Académico Administrativas</t>
  </si>
  <si>
    <t>Al realizar una proyección deficiente de los recursos que se van a asignar en los proyectos que contribuyen al cumplimiento de las metas del PDI.</t>
  </si>
  <si>
    <t>Información incompleta, confusa o inexacta para la toma de decisiones en el ámbito presupuestal y financiero de la Universidad.</t>
  </si>
  <si>
    <t>No existe una formulación adecuada de los Planes de Gestión por parte de las UAA.</t>
  </si>
  <si>
    <t>No mejora la capacidad institucional para el desempeño de las funciones misionales.
Deterioro de la imagen.
Bajos niveles de eficiencia en la gestión Institucional.
Incumplimiento de la visión de la Universidad.</t>
  </si>
  <si>
    <t>ZONA DE RIESGO IMPORTANTE (40)</t>
  </si>
  <si>
    <t>Seguimiento anual al comportamiento de los indicadores del PDI 2019-2030
Batería de indicadores del sistema de gestión de calidad
Capacitaciones realizadas por Planeación a las UAA con el fin de guiar la formulación de proyectos del Programa Anual de Gestión (PAG) de acuerdo con los objetivos del PDI.
Seguimiento a los proyectos del PAG de las UAA por parte de la Dirección de Control Interno y Evaluación de Gestión.</t>
  </si>
  <si>
    <t>Presentación de la propuesta de protocolos de indicadores del PDI 2019-2030 ajustados, para ser aprobados por el Consejo Superior</t>
  </si>
  <si>
    <t>Planeación</t>
  </si>
  <si>
    <t>junio de 2022</t>
  </si>
  <si>
    <t>junio de 2023</t>
  </si>
  <si>
    <t>Ajustes a la batería de indicadores Plan de Desarrollo Institucional 2019-2030 aprobados por Consejo Superior</t>
  </si>
  <si>
    <t>Por la no alineación de las actividades de las UAA con el PDI.</t>
  </si>
  <si>
    <t>Desconocimiento de los objetivos, metas y actividades estratégicas que contiene el Plan de Desarrollo Institucional.</t>
  </si>
  <si>
    <t>Falta de un adecuado proceso de comunicación del PDI.</t>
  </si>
  <si>
    <t>Incumplimiento de las políticas, reglamentos, estatutos y demás normativa que sea aplicable a la Universidad</t>
  </si>
  <si>
    <t>No aplicación o aplicación  errónea de políticas, reglamentos, acuerdos y normativa aplicable a la UIS.</t>
  </si>
  <si>
    <t>Rectoría
Vicerrectoría Administrativa
Vicerrectoría
Académica
Vicerrectoría
Investigación y Extensión
Planeación
DCIEG
Unidades Académico Administrativas</t>
  </si>
  <si>
    <t>Desconocimiento de las políticas, reglamentos, estatutos y normativa aplicable a la Universidad.</t>
  </si>
  <si>
    <t>No se tiene claridad por parte de las UAA de las normas, políticas y reglamentos aplicables a cada proceso y a la Universidad.</t>
  </si>
  <si>
    <t xml:space="preserve">No hay un mecanismo de actualización y recopilación de la normativa interna y externa aplicable en cada proceso de la Universidad. </t>
  </si>
  <si>
    <t>Detrimento patrimonial.
Pérdida de credibilidad.
Sanciones disciplinarias, fiscales o penales.
Posicionamiento y deterioro de la imagen institucional.</t>
  </si>
  <si>
    <t>ZONA DE RIESGO MODERADO (20)</t>
  </si>
  <si>
    <t>Procedimientos de auditorías
Seguimiento al plan anual de auditorías
Actualizaciones y ajustes de la infraestructura física y tecnológica de los sistemas de información para facilitar la gestión de la información y generación de reportes efectivos.
Revisiones intermedias en la ejecución de actividades o procedimientos.
Espacios en la página web de acceso publico para el control y seguimiento de las actividades internas de la Universidad: veeduría ciudadana, transparencia y acceso a la información pública; PQRS.
Publicación de planes y proyectos que evidencian el cumplimiento a la normatividad interna y externa.
Publicación, fácil acceso y socialización de guías, manuales y procedimientos que aclaran y facilitan el cumplimiento de las normas.
Informes de Desempeño de cada proceso.
Comunicaciones y socializaciones para dar a conocer las normas.
Divulgación del Diario Normativo</t>
  </si>
  <si>
    <t xml:space="preserve">Hacer seguimiento a los proyectos  planteados por la Vicerrectoría Administrativa. </t>
  </si>
  <si>
    <t xml:space="preserve">Vicerrectoría Administrativa </t>
  </si>
  <si>
    <t xml:space="preserve">Informe de seguimiento </t>
  </si>
  <si>
    <t>No hay estandarización en los procedimientos y formatos de las actividades que realizan las UAA con el Sistema de Gestión de Calidad.</t>
  </si>
  <si>
    <t>Falta definir procedimientos y formatos formales que correspondan con la normativa por parte de las UAA encargadas y estén enmarcados en el Sistema de Gestión de Calidad.</t>
  </si>
  <si>
    <t>Desconocimiento del proceso y las funciones propias de la administración pública.
Por necesidad de tomar las decisiones en menos tiempo (improvisación).</t>
  </si>
  <si>
    <t>Complejidad en las políticas y normativa.</t>
  </si>
  <si>
    <t>No alineación en los temas por parte de los emisores de la normatividad.</t>
  </si>
  <si>
    <t>Inexistencia de guías o manuales que faciliten la interpretación y aplicación de las normas.</t>
  </si>
  <si>
    <t>Establecer y ejecutar actividades de formación relacionadas con el cumplimiento de normativa actual.
Temas: Veeduría ciudadana, Plan Anticorrupción y de atención al ciudadano, integridad y transparencia en la función pública, PQRS.</t>
  </si>
  <si>
    <t>Vicerrectoría Administrativa
División de Gestión del Talento Humano</t>
  </si>
  <si>
    <t xml:space="preserve">Actividades de formación ejecutadas </t>
  </si>
  <si>
    <t>Aplicación de normas para beneficio propio o de terceros.</t>
  </si>
  <si>
    <t>Seguimiento deficiente en las actividades de cada proceso.</t>
  </si>
  <si>
    <t>Inexistencia de controles finales en las decisiones tomadas y actividades realizadas por los funcionarios.</t>
  </si>
  <si>
    <t>No hay participación o apropiación por parte de la comunidad en la definición de las políticas institucionales.</t>
  </si>
  <si>
    <t>Incomunicación entre estamentos o carencia de reflexión crítica sobre el estado de cosas existentes.</t>
  </si>
  <si>
    <t>Medios y espacios ineficientes de comunicación entre estamentos.</t>
  </si>
  <si>
    <t>Extemporaneidad de rendición de cuentas</t>
  </si>
  <si>
    <t>No se realiza rendición de cuentas en el tiempo previsto</t>
  </si>
  <si>
    <t>Entrega de informes de gestión de las UAA por fuera de las fechas establecidas.</t>
  </si>
  <si>
    <t>Falta de actualización de la información por parte de las UAA.</t>
  </si>
  <si>
    <t>Deficiencias en la planificación de la rendición de cuentas.</t>
  </si>
  <si>
    <t>Deterioro de la imagen institucional.
Disminución de la participación de la comunidad en temas institucionales.
Incumplimiento de la normatividad en rendición de cuentas.</t>
  </si>
  <si>
    <t>Publicación de la información de rendición de cuentas en la página Web.
Evaluación de los ejercicios de rendición de cuentas.
Plan Anticorrupción y Atención al Ciudadano publicado en la página institucional.
Estrategia de rendición de cuentas actualizada anualmente.
Especiales periodísticos desarrollados en diversos formatos y publicados en los medios de comunicación y redes sociales institucionales; impresos UIS.
Difusión por medio de Redes sociales institucionales.
Informes publicados en la página Web: UIS en Cifras.</t>
  </si>
  <si>
    <t>Realizar análisis de la evaluación de los ejercicios de rendición de cuentas desarrollados durante la vigencia.</t>
  </si>
  <si>
    <t>Rectoría (Protocolo) Planeación</t>
  </si>
  <si>
    <t>junio de 2021</t>
  </si>
  <si>
    <t>Documento con el análisis para la mejora de la estrategia de rendición de cuentas a partir de la evaluación de los ejercicios previos de rendición de cuentas</t>
  </si>
  <si>
    <t>Entrega de información poco clara y extensa por parte de las UAA.</t>
  </si>
  <si>
    <t>No hay claridad en los lineamientos para la rendición de cuentas.</t>
  </si>
  <si>
    <t>Baja participación de la comunidad en los ejercicios de rendición de cuentas.</t>
  </si>
  <si>
    <t>Poco interés y baja apropiación de la comunidad hacia la rendición de cuentas.</t>
  </si>
  <si>
    <t>Enviar información errónea o incompleta en reportes a entes de control y demás instituciones a las que se proporciona  información institucional.</t>
  </si>
  <si>
    <t>Presentar información errónea o incompleta que no esté de acuerdo a la realidad de la Universidad a los entes de control y demás entidades o instituciones que lo solicitan.</t>
  </si>
  <si>
    <t xml:space="preserve">
Unidades Académico Administrativas</t>
  </si>
  <si>
    <t xml:space="preserve">Error involuntario en el registro de los datos e información </t>
  </si>
  <si>
    <t>Modificaciones en la forma de reportar la información solicitada.</t>
  </si>
  <si>
    <t>Desconocimiento de la plataforma  y sistemas de información o sus actualizaciones.
Las  entidades a las que se les reporta información institucional no divulgan los cambios, ni capacitan al personal sobre el manejo de las herramientas o la forma de presentar la información solicitada.</t>
  </si>
  <si>
    <t>Medición incorrecta en indicadores a nivel  nacional.
Sanciones; hallazgos administrativos, penales y fiscales
Toma de decisiones inadecuadas
Actos mal intencionados de terceros
Deterioro de la imagen y credibilidad institucional</t>
  </si>
  <si>
    <t>Revisiones periódicas de los informes a presentar por las UAA
Actualizaciones y ajustes de la infraestructura física y tecnológica de los sistemas de información para facilitar la gestión de la información y generación de reportes efectivos.
Informes publicados en la página Web (Informes financieros, UIS en Cifras).</t>
  </si>
  <si>
    <t>Hacer seguimiento al proyecto Renovación de sistemas de información institucionales liderado  por la Vicerrectoría Administrativa. Fase II</t>
  </si>
  <si>
    <t>Evolución de la administración de riesgos en la UIS 
2023</t>
  </si>
  <si>
    <t xml:space="preserve">Para mostrar la evolución de la administración de riesgos en la UIS, se elaboró por parte de la Dirección de Control Interno y Evaluación de Gestión un mecanismo de comparación entre la Guía para la administración del riesgo y el diseño de controles en entidades públicas v6- emitida por el Departamento Administrativo de la Función Pública en noviembre de 2022 y la Administración de riesgos UIS, lo anterior también se encuentra alineado con el MIPG. </t>
  </si>
  <si>
    <t xml:space="preserve">Seguimiento </t>
  </si>
  <si>
    <t xml:space="preserve">El Seguimiento se realiza periódicamente por parte de los líderes de proceso, adicionalmente la Dirección de Control Interno y Evaluación de Gestión consolida un informe que incluye la verificación de: 
- Implementación de la metodología por parte de las unidades, en el formato FSE.18 Mapa de riesgos 
- Identificación de riesgos, causas y posibles consecuencias 
- Valoración del riesgo inherente 
- Asignación de controles 
- Valoración del riesgo residual 
- Acciones adicionales que contribuyan a evitar la materialización del riesgo. </t>
  </si>
  <si>
    <t xml:space="preserve">Micrositio Administración de riesgos </t>
  </si>
  <si>
    <t>https://uis.edu.co/uis-control-gestion-administracion-riesgos-es/</t>
  </si>
  <si>
    <t xml:space="preserve">Calificación </t>
  </si>
  <si>
    <t>Para mostrar la evolución, se elaboró un mecanismo de comparación entre la Guía para la administración del riesgo y el diseño de controles en entidades públicas v6- emitida por el Departamento Administrativo de la Función Pública en noviembre de 2022 y la Administración de riesgos UIS. De donde se pueden identificar aspectos por mejorar que se encuentran en proceso de incorporación en la actualización del manual de administración de riesgos y herramienta para el despliegue de la metodología.</t>
  </si>
  <si>
    <t xml:space="preserve">Acciones de mitigación </t>
  </si>
  <si>
    <t xml:space="preserve">Son las estrategias, planes o acciones que ha establecido la institución para disminuir los efectos de posibles eventualidades derivadas de los riesgos identificados, para el caso de la Universidad se cuenta con los siguientes mecanismos: 
- Acciones adicionales en los mapas de riesgos de cada proceso que contribuyen a identificar nuevos controles, fortalecer los controles existentes y contener los efectos de los riesgos y causas identificados. 
- Proyectos en el programa de gestión institucional que contribuyen a evitar o mitigar los riesgos identificados en los diferentes proceso. 
- Planes de acción formulados a través de la gestión del cambio o acciones de mejora derivados de la evaluación institucional de la administración de riesgos. </t>
  </si>
  <si>
    <t>Micrositio en página web para la Administración de Riesgos</t>
  </si>
  <si>
    <t>Con el fin de contar con la información de administración de riesgos a disposición de las Unidades, se diseñó e incorporó a la página web institucional un micrositio, en el cual se muestran aspectos como:
− Generalidades de la administración de Riesgos
− Articulación de la gestión de riesgos MIPG - MECI - ISO 9001
− Pautas para la gestión de riesgos
− Riesgos de gestión
− Riesgos de Corrupción
− Riesgos de seguridad digital</t>
  </si>
  <si>
    <t xml:space="preserve">En la siguiente tabla se encuentran los niveles de cumplimiento de la administración de riesgos UIS respecto a la Guía del DAFP. 
Se presentan 10 criterios que contienen en total 56 ítems para valoración. 
El total de puntos posibles por criterio= # de ítems por criterio / la calificación máxima del nivel de cumplimiento (4)
El cálculo del promedio de cumplimiento de cada nivel es igual a= sumatoria de los resultados obtenidos de todos los ítems de cada criterio / el total de puntos posibles por criterio. </t>
  </si>
  <si>
    <t xml:space="preserve">NIVEL DE CUMPLIMIENTO ADMINISTRACIÓN DE RIESGOS vs GUÍA DAFP </t>
  </si>
  <si>
    <t xml:space="preserve">% promedio total de Cumplimiento </t>
  </si>
  <si>
    <t>BAJO</t>
  </si>
  <si>
    <t xml:space="preserve">La Institución reconoce que pueden existir amenazas en su entorno y no se han identificado los controles suficientes. </t>
  </si>
  <si>
    <t>1% - 30%</t>
  </si>
  <si>
    <t>INTERMEDIO</t>
  </si>
  <si>
    <t xml:space="preserve">La identificación de riesgos no se ha extendido para todos los procesos sino para unos pocos y es por eso que al interior de la Institución no se ha podido madurar la valoración y administración de los mismos, ni el diseño de mapas de riesgo por proceso y lineamientos para la administración de riesgos y adicionalmente, falta fortalecer los controles. </t>
  </si>
  <si>
    <t>31% - 60%</t>
  </si>
  <si>
    <t>SATISFACTORIO</t>
  </si>
  <si>
    <t xml:space="preserve">La Institución se esmera por estar al día, con que su política de riesgos sea coherente con los cambios que surjan al interior de la misma y sus procesos. Las falencias están en no tener un comportamiento frecuente de la Institución y faltan aún procesos, áreas o unidades a los cuales se les debe identificar o actualización de los mapas de riesgos. 
Se sensibilizan a los servidores en cuanto a las metodologías de administración de riesgos, pero se requiere fortalecer el avances en la apropiación de la metodología.
Se cuenta con controles pero falta fortalecer la identificación y descripción para que mitiguen de manera adecuada el riesgo. </t>
  </si>
  <si>
    <t>61% - 90%</t>
  </si>
  <si>
    <t>AVANZADO</t>
  </si>
  <si>
    <t xml:space="preserve">Todos los procesos cuentan con su mapa de riesgos, se tienen identificados los riesgos que afectan los objetivos institucionales. El ejercicio de detectar nuevos riesgos se reflejan en la revisión continua de los mapas. La sensibilización de la administración de riesgos se da en toda la entidad, y las personas involucradas en procesos cuentan con herramientas de control, lineamientos y herramientas de administración de riesgos, actualizados y completos.
Los controles son revisados, fortalecidos constantemente y cuentan con las especificaciones de construcción para que mitiguen de manera adecuada el riesgo. </t>
  </si>
  <si>
    <t>91% - 100%</t>
  </si>
  <si>
    <t>n°</t>
  </si>
  <si>
    <t xml:space="preserve">CRITERIO </t>
  </si>
  <si>
    <t>DESCRIPCIÓN</t>
  </si>
  <si>
    <t>Total de puntos posibles  por criterio</t>
  </si>
  <si>
    <t xml:space="preserve">NIVEL DE CUMPLIMIENTO </t>
  </si>
  <si>
    <t xml:space="preserve">Promedio de Cumplimiento </t>
  </si>
  <si>
    <t xml:space="preserve">Evidencia </t>
  </si>
  <si>
    <t xml:space="preserve">Oportunidades de mejora </t>
  </si>
  <si>
    <t>Bajo 
(1)</t>
  </si>
  <si>
    <t>Aceptable
(2)</t>
  </si>
  <si>
    <t xml:space="preserve">Medio 
(3) </t>
  </si>
  <si>
    <t>Alto
(4)</t>
  </si>
  <si>
    <t xml:space="preserve">Conocimiento de la Institución </t>
  </si>
  <si>
    <t xml:space="preserve">Está definida la Misión </t>
  </si>
  <si>
    <t>https://uis.edu.co/wp-content/uploads/2022/04/proyectoInstitucional.pdf#page=30</t>
  </si>
  <si>
    <t xml:space="preserve">Está definida la Visión </t>
  </si>
  <si>
    <t>https://uis.edu.co/wp-content/uploads/2022/04/proyectoInstitucional.pdf#page=31</t>
  </si>
  <si>
    <t xml:space="preserve">Han definido los objetivos estratégicos </t>
  </si>
  <si>
    <t>https://uis.edu.co/wp-content/uploads/2022/04/11.-OBJETIVOS-ESTRATEGICOS-04.jpg</t>
  </si>
  <si>
    <t>Cuenta con una Planeación Institucional (Políticas, lineamientos, otros)</t>
  </si>
  <si>
    <t>https://uis.edu.co/wp-content/uploads/2022/04/proyectoInstitucional.pdf
https://uis.edu.co/wp-content/uploads/2023/01/PLAN-DE-DESARROLLO-INSTITUCIONAL-2019_2030.pdf
https://uis.edu.co/uis-politicas-es/</t>
  </si>
  <si>
    <t xml:space="preserve">Modelo de operación por proceso </t>
  </si>
  <si>
    <t xml:space="preserve">Están definidos los procesos en la institución </t>
  </si>
  <si>
    <t xml:space="preserve">1. Gestionar la inclusión de riesgos a nivel de subprocesos con el fin de contemplar todas las actividades ejecutadas 
2. Socializar la identificación de riesgos a otras unidades de la institución que no se encuentran en el marco del mapa de procesos del sistema de gestión de calidad.  </t>
  </si>
  <si>
    <t xml:space="preserve">Los procesos contemplan todas las actividades, unidades, áreas u otros que contribuyen a la misión de la institución. </t>
  </si>
  <si>
    <t>Los procesos definidos cuentan con caracterizaciones</t>
  </si>
  <si>
    <t xml:space="preserve">Los procesos tienen definidos sus objetivos </t>
  </si>
  <si>
    <t xml:space="preserve">Los objetivos están alineados con los objetivos institucionales </t>
  </si>
  <si>
    <t>https://www.uis.edu.co/intranet/calidad/documentos/direccion%20institucional/Anexos/Anexo7.xlsx</t>
  </si>
  <si>
    <t xml:space="preserve">Se han definido planes, programas o proyectos asociados a los procesos para contribuir con la misión institucional y se les han identificado los riesgos. </t>
  </si>
  <si>
    <t>https://www.uis.edu.co/intranet/calidad/documentos/direccion%20institucional/Anexos/Anexo4.xlsx</t>
  </si>
  <si>
    <t xml:space="preserve">Política de administración de riesgos </t>
  </si>
  <si>
    <t>Cuenta con una política de administración del riesgo o un manual o guía de riesgos</t>
  </si>
  <si>
    <t xml:space="preserve">https://www.uis.edu.co/intranet/calidad/documentos/SEGUIMIENTO_INSTITUCIONAL/manuales/MSE.01.pdf
En proceso de actualización con nueva metodología de riesgos </t>
  </si>
  <si>
    <t xml:space="preserve">Fortalecer en el Manual de administración de riesgos los siguientes aspectos: 
1. Mejorar la metodología actual de identificación, valoración de riesgos y establecimiento de controles, definida en el manual MSE.01 v5 
2. Contemplar los lineamientos metodológicos para los riesgos de gestión, corrupción, fiscales y el anexo metodológico para la gestión de riesgos de seguridad de la información. 
3. Elaborar un documento con la  metodológica para la gestión de riesgos de seguridad de la información. 
4. Actualizar la matriz de roles y responsabilidades conforme a la actualización del manual de administración de riesgos </t>
  </si>
  <si>
    <t xml:space="preserve">Cuenta con un objetivo </t>
  </si>
  <si>
    <t xml:space="preserve">Hay definido un alcance </t>
  </si>
  <si>
    <t xml:space="preserve">Están definidos los niveles de aceptación del riesgo o tolerancia al riesgo </t>
  </si>
  <si>
    <t>Han identificado y descrito los términos y definiciones asociados a la administración de riesgos</t>
  </si>
  <si>
    <t>Han instaurado una metodología a utilizar</t>
  </si>
  <si>
    <t>Han definido los niveles de responsabilidad y autoridad frente a la Administración del riesgo en la institución (acorde con el esquema de líneas de defensa).</t>
  </si>
  <si>
    <t xml:space="preserve">Se encuentra definida los niveles para calificar el impacto </t>
  </si>
  <si>
    <t xml:space="preserve">Se encuentra definida los niveles para calificar probabilidad </t>
  </si>
  <si>
    <t>Cuentan con una herramienta para la gestión de riesgos y se encuentra la explicación de su manejo</t>
  </si>
  <si>
    <t xml:space="preserve">Incluye factores de riesgo estratégicos que se puedan escalar a los procesos </t>
  </si>
  <si>
    <t xml:space="preserve">Han determinado el tratamiento de riesgos, los niveles de riesgo aceptados para la Institución y su forma de manejo. </t>
  </si>
  <si>
    <t>Se encuentra especificada la periodicidad para el monitoreo y revisión de los riesgos, así como el seguimiento de los riesgos de corrupción (Decreto 124 de 2016 - DAFP).</t>
  </si>
  <si>
    <t xml:space="preserve">Establecimiento del contexto </t>
  </si>
  <si>
    <t xml:space="preserve">Está establecido el contexto interno de la institución </t>
  </si>
  <si>
    <t>https://uis.edu.co/wp-content/uploads/2023/01/PLAN-DE-DESARROLLO-INSTITUCIONAL-2019_2030.pdf#page=17
https://www.uis.edu.co/intranet/calidad/documentos/direccion%20institucional/Anexos/Anexo1.xlsx</t>
  </si>
  <si>
    <t xml:space="preserve">1. Incluir en la metodología de administración de riesgos la identificación de factores asociados al contexto del proceso. </t>
  </si>
  <si>
    <t xml:space="preserve">Han establecido el contexto externo de la institución </t>
  </si>
  <si>
    <t xml:space="preserve">Se ha identificado el contexto del proceso  </t>
  </si>
  <si>
    <t xml:space="preserve">En proceso de implementación con nueva metodología de riesgos </t>
  </si>
  <si>
    <t>Tienen identificados los activos de seguridad de la información</t>
  </si>
  <si>
    <t xml:space="preserve">Se tienen identificados y reposan en el archivo de la DSI (uso reservado) </t>
  </si>
  <si>
    <t xml:space="preserve">Identificación de riesgos </t>
  </si>
  <si>
    <t xml:space="preserve">Cuentan con técnicas para la identificación de riesgos </t>
  </si>
  <si>
    <t>https://uis.edu.co/wp-content/uploads/2023/05/f163d5_0351aa4a1ece4665831ece75e06d2f51.pdf
En proceso de actualización con nueva metodología de riesgos</t>
  </si>
  <si>
    <t xml:space="preserve">Fortalecer en el Manual de administración de riesgos los siguientes aspectos: 
1. Pautas para la identificación y redacción de riesgos 
2. Contemplar los lineamientos metodológicos para los riesgos de gestión, corrupción, fiscales y el anexo metodológico para la gestión de riesgos de seguridad de la información. 
3. Elaborar un documento con la  metodológica para la gestión de riesgos de seguridad de la información.
4. Gestionar la identificación de los riesgos fiscales </t>
  </si>
  <si>
    <t xml:space="preserve">Cuentan con técnicas para la redacción de riesgos </t>
  </si>
  <si>
    <t xml:space="preserve">Tienen identificadas y descritas las tipologías de riesgos </t>
  </si>
  <si>
    <t xml:space="preserve">En proceso de actualización con nueva metodología de riesgos </t>
  </si>
  <si>
    <t xml:space="preserve">Se tienen identificados los riesgos de gestión por proceso </t>
  </si>
  <si>
    <t>https://www.uis.edu.co/intranet/calidad/mapa_riesgos.html</t>
  </si>
  <si>
    <t xml:space="preserve">Se tienen identificados los riesgos de corrupción </t>
  </si>
  <si>
    <t>https://uis.edu.co/uis-control-gestion-administracion-riesgos-es/#Riesgos-Corrupcion</t>
  </si>
  <si>
    <t xml:space="preserve">Se tienen identificados los seguridad digital </t>
  </si>
  <si>
    <t>https://uis.edu.co/uis-control-gestion-administracion-riesgos-es/#Riesgos-Digital</t>
  </si>
  <si>
    <t>Se tienen identificados los riesgos fiscales</t>
  </si>
  <si>
    <t xml:space="preserve">Valoración de riesgos </t>
  </si>
  <si>
    <t xml:space="preserve">Cuenta con análisis de causas </t>
  </si>
  <si>
    <t>Metodología de los 3 porque y 5 M</t>
  </si>
  <si>
    <t xml:space="preserve">1. Mejorar en la metodología el mecanismo de valoración de impacto y probabilidad </t>
  </si>
  <si>
    <t xml:space="preserve">Se ha realizado el cálculo de probabilidad y nivel de impacto </t>
  </si>
  <si>
    <t xml:space="preserve">https://www.uis.edu.co/intranet/calidad/documentos/SEGUIMIENTO_INSTITUCIONAL/manuales/MSE.01.pdf#page=16
En proceso de actualización en la nueva metodología de riesgos </t>
  </si>
  <si>
    <t>Cuenta con la valoración de riesgos  inicial o inherente</t>
  </si>
  <si>
    <t xml:space="preserve">https://www.uis.edu.co/intranet/calidad/mapa_riesgos.html
En proceso de actualización en la nueva metodología de riesgos </t>
  </si>
  <si>
    <t>Valoración de los controles – diseño de controles</t>
  </si>
  <si>
    <t xml:space="preserve">Se han defino o establecido controles </t>
  </si>
  <si>
    <t>https://www.uis.edu.co/intranet/calidad/documentos/SEGUIMIENTO_INSTITUCIONAL/manuales/MSE.01.pdf#page=20</t>
  </si>
  <si>
    <t xml:space="preserve">Fortalecer en el Manual de administración de riesgos los siguientes aspectos: 
1. Identificación, diseño, propósito y redacción de controles 
2. Periodicidad de ejecución y evidencia del control
3. Valoración de controles </t>
  </si>
  <si>
    <t xml:space="preserve">Los controles están diseñados de forma que mitiguen de manera adecuada el riesgo </t>
  </si>
  <si>
    <t>Se tienen controles pero no cumplen con la estructura sugerida por la guía del DAFP, En proceso de implementación con nueva metodología de riesgos</t>
  </si>
  <si>
    <t>En la redacción está definido el responsable de llevar a cabo la actividad de control.</t>
  </si>
  <si>
    <t xml:space="preserve">En la redacción está identificada la periodicidad de ejecución del control </t>
  </si>
  <si>
    <t>Han Indicado cuál es el propósito del control.</t>
  </si>
  <si>
    <t xml:space="preserve">Se han valorado los controles identificados </t>
  </si>
  <si>
    <t xml:space="preserve">https://www.uis.edu.co/intranet/calidad/documentos/SEGUIMIENTO_INSTITUCIONAL/manuales/MSE.01.pdf#page=20
https://www.uis.edu.co/intranet/calidad/mapa_riesgos.html
En proceso de actualización en la nueva metodología de riesgos </t>
  </si>
  <si>
    <t>En la redacción está identificada cómo se realiza la actividad de control.</t>
  </si>
  <si>
    <t>Han identificado qué pasa con las observaciones o desviaciones resultantes de ejecutar el control</t>
  </si>
  <si>
    <t>Se ha definido la evidencia de la ejecución del control.</t>
  </si>
  <si>
    <t>Se tienen evidencias de los controles pero no cumplen con la estructura sugerida por la guía del DAFP, En proceso de implementación con nueva metodología de riesgos</t>
  </si>
  <si>
    <t xml:space="preserve">Mapa de Calor </t>
  </si>
  <si>
    <t>Cuentan con mapa de calor para los riesgos inherente (antes de controles)</t>
  </si>
  <si>
    <t xml:space="preserve">1. Incluir en la metodología el mapa de calor para riesgo inherente y residual </t>
  </si>
  <si>
    <t xml:space="preserve">Cuentan con mapa de calor para los riesgos residuales (después de controles) </t>
  </si>
  <si>
    <t xml:space="preserve">Monitoreo y revisión </t>
  </si>
  <si>
    <t xml:space="preserve">Se tienen definidos las responsabilidades frente a la administración de riesgos y el monitoreo </t>
  </si>
  <si>
    <t>https://www.uis.edu.co/intranet/calidad/documentos/direccion%20institucional/Anexos/Anexo3.xlsx</t>
  </si>
  <si>
    <t xml:space="preserve">1. Generar mecanismos de socialización sensibilizando a los procesos sobre la importancia de reportar los riesgos materializados y la importancia de generar acciones para evitar que la situación de vuelva a presentar. </t>
  </si>
  <si>
    <t xml:space="preserve">Los procesos reportan los riesgos materializados cada vez que se identifica el evento </t>
  </si>
  <si>
    <t>Se identifica en el seguimiento anual pero no se reporta a la DCIEG una vez ocurrido el evento</t>
  </si>
  <si>
    <t xml:space="preserve">Se tienen definida la periodicidad del monitoreo por parte de cada responsable de los riesgos identificados </t>
  </si>
  <si>
    <t>https://www.uis.edu.co/intranet/calidad/documentos/SEGUIMIENTO_INSTITUCIONAL/manuales/MSE.01.pdf#page=35</t>
  </si>
  <si>
    <t xml:space="preserve">Se ha realizado seguimientos a los riesgos de gestión por proceso según la periodicidad establecida por la institución. </t>
  </si>
  <si>
    <t>https://uis.edu.co/uis-control-gestion-administracion-riesgos-es/#Riesgos-Gestion</t>
  </si>
  <si>
    <t xml:space="preserve">1. Realizar el seguimiento a los riesgos de seguridad digital identificados 
2. Gestionar la identificación de los riesgos fiscales con el fin de poder realizar el seguimiento a los mismos </t>
  </si>
  <si>
    <t xml:space="preserve">Se ha realizado seguimiento a la estructura y cumplimiento de controles </t>
  </si>
  <si>
    <t xml:space="preserve">Se realiza seguimiento a los controles pero no cumplen con la estructura sugerida por la guía del DAFP, En proceso de implementación con nueva metodología de riesgos </t>
  </si>
  <si>
    <t xml:space="preserve">Se ha realizado seguimientos a los riesgos de seguridad digital según la periodicidad establecida por la institución. </t>
  </si>
  <si>
    <t>En proceso 
https://uis.edu.co/uis-control-gestion-administracion-riesgos-es/#Riesgos-Digital</t>
  </si>
  <si>
    <t xml:space="preserve">Se ha realizado seguimientos a los riesgos de corrupción de manera cuatrimestral como lo establece la normativa </t>
  </si>
  <si>
    <t>Se ha realizado seguimientos a los riesgos fiscales</t>
  </si>
  <si>
    <t xml:space="preserve">*Nota: Tabla es de construcción propia, con el fin de hacer un posible acercamiento a las brechas actuales de la gestión de riesgos frente a la guía del DAFP  </t>
  </si>
  <si>
    <r>
      <t xml:space="preserve">Con base en el resultado promedio de cumplimiento total </t>
    </r>
    <r>
      <rPr>
        <b/>
        <sz val="11"/>
        <color theme="1"/>
        <rFont val="Humanst521 BT"/>
        <family val="2"/>
      </rPr>
      <t>71%</t>
    </r>
    <r>
      <rPr>
        <sz val="11"/>
        <color theme="1"/>
        <rFont val="Humanst521 BT"/>
        <family val="2"/>
      </rPr>
      <t xml:space="preserve">, se puede identificar que la Universidad se encuentra en un </t>
    </r>
    <r>
      <rPr>
        <b/>
        <sz val="11"/>
        <color theme="1"/>
        <rFont val="Humanst521 BT"/>
        <family val="2"/>
      </rPr>
      <t>nivel satisfactorio</t>
    </r>
    <r>
      <rPr>
        <sz val="11"/>
        <color theme="1"/>
        <rFont val="Humanst521 BT"/>
        <family val="2"/>
      </rPr>
      <t xml:space="preserve"> frente a las pautas establecidas en la guía para la administración del riesgo y el diseño de controles en entidades públicas v6 del DAFP. 
Por lo anterior, se plantean acciones de mejora para que sean revisadas y de ser consideradas se incorporen a la gestión de riesgos institucional y así poder avanzar en el tema. </t>
    </r>
  </si>
  <si>
    <t xml:space="preserve">Fuente: </t>
  </si>
  <si>
    <t xml:space="preserve">Informe de Informe de acompañamiento y seguimiento / 09.08.2023/ Administración del Riesgo Institucional /Elaborado por: Adriana Patricia Afanador Velasco </t>
  </si>
  <si>
    <t xml:space="preserve">SEGUIMIENTO POLÍTICA DE ADMINISTRACIÓN DE RIESGOS </t>
  </si>
  <si>
    <t>https://uis.edu.co/uis-control-gestion-es/#administracion-riesgo</t>
  </si>
  <si>
    <t xml:space="preserve">Política de administración de riesgos UIS </t>
  </si>
  <si>
    <t xml:space="preserve">• Se evidenció que los procesos han gestionado los riesgos atendiendo los lineamientos establecidos en la metodología adoptada en el MSE.01 Manual para la Administración del Riesgo. </t>
  </si>
  <si>
    <t>https://www.uis.edu.co/intranet/calidad/documentos/SEGUIMIENTO_INSTITUCIONAL/manuales/MSE.01.pdf</t>
  </si>
  <si>
    <t xml:space="preserve">• Para la identificación de cambios en el entorno, contexto externo e interno se tiene establecida la matriz DOFA, cual ha sido actualizada conforme a las necesidades cambiantes del entorno. </t>
  </si>
  <si>
    <t>https://www.uis.edu.co/intranet/calidad/documentos/direccion%20institucional/Anexos/Anexo1.xlsx</t>
  </si>
  <si>
    <t xml:space="preserve">• La Universidad cuenta con un mapa de riesgos de gestión por proceso según la estructura del Mapa de Procesos Institucional. Estos se encuentran publicados en la intranet. </t>
  </si>
  <si>
    <t xml:space="preserve">• A nivel institucional también se cuenta con mapa de riesgos de corrupción, el cual aplica para todos los procesos. El seguimiento de dicho mapa se realiza cuatrimestralmente. </t>
  </si>
  <si>
    <t xml:space="preserve">• Adicionalmente, a nivel institucional también se cuenta con mapa de riesgos de  seguridad digital 2022-2025, el cual aplica para todos los procesos. </t>
  </si>
  <si>
    <t xml:space="preserve">SEGUIMIENTO ACCIONES POR PROCESO </t>
  </si>
  <si>
    <t>n° de Riesgos UIS</t>
  </si>
  <si>
    <t xml:space="preserve">n° de Acciones  </t>
  </si>
  <si>
    <t>% Prom. cumplimiento de  acciones</t>
  </si>
  <si>
    <t>CUMPLIMIENTO DE CONTROLES</t>
  </si>
  <si>
    <t xml:space="preserve">Cada proceso analizó y reporto en el informe de seguimiento del cumplimiento de los controles establecidos para los riesgos identificados. Las directrices institucionales para el tema es establecer acciones que puedan fortalecer los controles actuales o formular acciones que permitan cambios en la severidad del riesgo inherente.
</t>
  </si>
  <si>
    <t xml:space="preserve">¿Hay cumplimiento de los controles? </t>
  </si>
  <si>
    <t>Parcial</t>
  </si>
  <si>
    <t xml:space="preserve">21 
procesos </t>
  </si>
  <si>
    <t>MATERIALIZACIÓN DE LOS RIESGOS</t>
  </si>
  <si>
    <t>La División de Talento Humano reportó los riesgos materializados a través del reporte de seguimiento al 30 de junio de 2023. Los riesgos materializados de Servicios I y T fueron identificados a través de una auditoría interna y reportados el 30 de junio de 2023. 
Cada proceso responsable estableció una acción correctiva en el formato definido por la Universidad. Talento Humano y Servicios I y T actualizaron sus mapas de riesgos teniendo en cuenta los riesgos materializados.</t>
  </si>
  <si>
    <t>¿Hubo Riesgos materializados?</t>
  </si>
  <si>
    <t>No. Riesgos materializados</t>
  </si>
  <si>
    <t>Servicios I y T</t>
  </si>
  <si>
    <t>RESULTADOS FURAG II -2022</t>
  </si>
  <si>
    <t>La Universidad continúa fortaleciendo los componentes establecidos en el MECI, acción que se evidencia al obtener un resultado de 77,3 para la vigencia 2022 superando en 5,9 puntos el promedio del índice de su grupo par que fue de 71.4 puntos. Realizando la comparación con Universidades territoriales nos ubicamos en el puesto 5 de 17 Universidades de Orden Territorial.</t>
  </si>
  <si>
    <t xml:space="preserve">Dimensión </t>
  </si>
  <si>
    <t>Puntaje UIS</t>
  </si>
  <si>
    <t xml:space="preserve">Puntaje Max. </t>
  </si>
  <si>
    <t xml:space="preserve">El FURAG II – MECI es una herramienta que permite medir el estado de los componentes del Sistema de Control Interno entre los cuales está la Evaluación Estratégica del Riesgo para la cual se obtuvo un puntaje del 67 en la vigencia evaluada 2022, aspecto en comparación con valor media de Referencia en donde se tuvo un puntaje de 66,6 esto significa que estamos ubicados en la calificación promedio de todas las Universidades territoriales en la evaluación del MECI.
De igual forma se ha venido avanzado en la actualización de la metodología de riesgos incluyendo, la definición de roles y responsabilidades según las líneas de defensa y las políticas del Furag, así como la inclusión de los riesgos fiscales y lineamientos para lso riesgos de seguridad digital.
Con base en lo anterior ya se había identificado algunos aspectos a mejorar en la medición del FURAG, en el tema de riesgos que tuvieron una puntuación baja y que se plantearon mejoras para la Administración de Riesgos de la institución, las cuales a la fecha, ya se encuentra en revisión para aprobación y se inicie su implementación para el 2024. </t>
  </si>
  <si>
    <t>Ambiente propicio para el ejercicio del control</t>
  </si>
  <si>
    <t>Evaluación estratégica del riesgo</t>
  </si>
  <si>
    <t>Actividades de control efectivas</t>
  </si>
  <si>
    <t>Información y comunicación relevante y oportuna para el control</t>
  </si>
  <si>
    <t>88.9</t>
  </si>
  <si>
    <t>Actividades de monitoreo sistemáticas y orientadas a la mejora</t>
  </si>
  <si>
    <t xml:space="preserve">OBSERVACIONES / RECOMENDACIONES </t>
  </si>
  <si>
    <t>En el seguimiento realizado a la administración de riesgos se evidencia que la Universidad tiene una metodología definida que se compone de un manual y un formato en excel, la cual está en proceso de actualización con base en los lineamientos del Departamento Administrativo de la Función Pública, en la Guía para la administración del Riesgos y el diseño de controles en entidades públicas V6, a corte de octubre el avance de la modificación presenta un 100% de avance, quedando pendiente la aprobación por parte del Comité correspondiente continuando con la socialización e implementación
Los procesos continúan trabajando por fortalecer la gestión de los riesgos, en cuanto a la identificación, valoración y ejecución de los controles, con el fin de evitar la materialización de los mismos. A pesar de los esfuerzos, se evidenció la materialización de riesgos, que fueron detectados auditoría interna y externa realizada en la vigencia 2022 y 2023, por lo cual cada proceso responsable estableció un plan de acción en el formato definido por el ente de control y adicionalmente se formularon acciones correctivas en el marco del sistema de gestión de calidad.</t>
  </si>
  <si>
    <t xml:space="preserve">Fecha corte del Seguimiento </t>
  </si>
  <si>
    <t xml:space="preserve">Directora de Control Interno y Evaluación de Gestión </t>
  </si>
  <si>
    <t xml:space="preserve">GLORIA PATRICIA PORRAS ROJAS </t>
  </si>
  <si>
    <t xml:space="preserve">Profesional de Control Interno y Evaluación de Gestión </t>
  </si>
  <si>
    <t>ANDRÉS MAURICIO MEJÍA ANGULO</t>
  </si>
  <si>
    <t xml:space="preserve">DIRECCIÓN INSTITUCIONAL </t>
  </si>
  <si>
    <t>MATERIALIZACIÓN DEL RIESGO</t>
  </si>
  <si>
    <t>CONTROLES EXISTENTES</t>
  </si>
  <si>
    <t>ACCIONES DE MITIGACIÓN DEL RIESGO</t>
  </si>
  <si>
    <t>Riesgo</t>
  </si>
  <si>
    <t>El riesgo se ha materializado</t>
  </si>
  <si>
    <t>Descripción de la posible materialización del riesgo</t>
  </si>
  <si>
    <t>¿Qué acciones se adelantaron al respecto?</t>
  </si>
  <si>
    <t xml:space="preserve">Controles existentes por Riesgo </t>
  </si>
  <si>
    <t>Los controles se están ejecutando</t>
  </si>
  <si>
    <t>Relacionar evidencias del cumplimiento de los controles</t>
  </si>
  <si>
    <t>Acción</t>
  </si>
  <si>
    <t xml:space="preserve">% Avance </t>
  </si>
  <si>
    <t>Descripción del seguimiento de las acciones</t>
  </si>
  <si>
    <t>Relacionar evidencias del cumplimiento de las acciones.</t>
  </si>
  <si>
    <t>Si</t>
  </si>
  <si>
    <t>No</t>
  </si>
  <si>
    <t>Escribir la acción</t>
  </si>
  <si>
    <t>x</t>
  </si>
  <si>
    <t>Seguimiento anual al comportamiento de los indicadores del PDI 2019-2030</t>
  </si>
  <si>
    <t>Enlace al seguimiento de indicadores del PDI: https://app.powerbi.com/view?r=eyJrIjoiNGM2MjRkOWItMWI4OC00Y2Y1LThmOGItM2QyOTMyMjNlYmZkIiwidCI6ImE1ODRhZDMyLWRjZjYtNDE1MC1hNGI1LTdmYWZmOTI0OGFhNiIsImMiOjR9&amp;pageName=ReportSection</t>
  </si>
  <si>
    <t>En el mes de noviembre de 2022 el Consejo Superior aprobó según acuerdo 057 la modificación de los indicadores del PDI 2019-2030</t>
  </si>
  <si>
    <t>Acuerdo Consejo Superior 057 de 2022</t>
  </si>
  <si>
    <t xml:space="preserve">Batería de indicadores del sistema de gestión de calidad </t>
  </si>
  <si>
    <t>c1.2 Bateria_Indicadores_SGC</t>
  </si>
  <si>
    <t xml:space="preserve">
Capacitaciones realizadas por Planeación a las UAA con el fin de guiar la formulación de proyectos del Programa Anual de Gestión (PAG) de acuerdo con los objetivos del PDI. </t>
  </si>
  <si>
    <t>c1.3 Presentación capacitación PAG y listados de asistencia</t>
  </si>
  <si>
    <t>Seguimiento a los proyectos del PAG de las UAA por parte de la Dirección de Control Interno y Evaluación de Gestión.</t>
  </si>
  <si>
    <t>c1.4 Seguimiento Programa de Gestión 2022</t>
  </si>
  <si>
    <t>Procedimientos de auditorías</t>
  </si>
  <si>
    <t xml:space="preserve">* Procedimiento de auditorías internas de los sistemas de gestión - PSE08 ...(MODIFICADO/PUB. 14/12/2021):
https://www.uis.edu.co/intranet/calidad/documentos/SEGUIMIENTO_INSTITUCIONAL/procedimientos/PSE.08.pdf
</t>
  </si>
  <si>
    <t>Reportes periódicos en el Sistema del Plan de Gestión Anual UIS</t>
  </si>
  <si>
    <t>Enlace al sistema de información del programa de gestión anual. Se ingresa seleccionando el año (2022 y 2023) con el usuario publico y contraseña publico: https://www.uis.edu.co/plan_gestion/index.jsp</t>
  </si>
  <si>
    <t xml:space="preserve">
* Procedimiento de auditorías internas - PSE09 ...(MODIFICADO/PUB. 14/12/2021):
https://www.uis.edu.co/intranet/calidad/documentos/SEGUIMIENTO_INSTITUCIONAL/procedimientos/PSE.09.pdf</t>
  </si>
  <si>
    <t xml:space="preserve">Seguimiento al plan anual de auditorías </t>
  </si>
  <si>
    <t>Plan anual de auditorías 2022: https://mailuis-my.sharepoint.com/:b:/g/personal/sanjulpe_uis_edu_co/Eb1ldJyAq41Dk6YSvtkkGMgB_kLqgbCk3Mt16QAw_NF9FQ?e=qO73FO</t>
  </si>
  <si>
    <t>Plan anual de auditorías 2023: https://mailuis-my.sharepoint.com/:x:/g/personal/sanjulpe_uis_edu_co/EQH_0MQEdrBDm_I_eLasPJsBB3BfL3JAsK-F7gNjuDLIgA?e=K0Fl1r</t>
  </si>
  <si>
    <t>Actualizaciones y ajustes de la infraestructura física y tecnológica de los sistemas de información para facilitar la gestión de la información y generación de reportes efectivos.</t>
  </si>
  <si>
    <t>Informe de gestión 2022 proyecto RSI: https://mailuis-my.sharepoint.com/:f:/g/personal/sanjulpe_uis_edu_co/EheOQGmAoJNBuhXfhEx1_X0BVuBXN04XCNI08gsvGJ-YIg?e=PFAd1P</t>
  </si>
  <si>
    <t>Revisiones intermedias en la ejecución de actividades o procedimientos.</t>
  </si>
  <si>
    <t>Boletines Actualización documentos: https://mailuis-my.sharepoint.com/:f:/g/personal/sanjulpe_uis_edu_co/EvHnI0gNIABBvqklP4uNIE4BWQP9_GDJkKFZaX-tgQ_gdw?e=ghdPUk</t>
  </si>
  <si>
    <t>Espacios en la página web de acceso publico para el control y seguimiento de las actividades internas de la Universidad: veeduría ciudadana, transparencia y acceso a la información pública; PQRS.</t>
  </si>
  <si>
    <t>Veeduría Ciudadana:https://www.uis.edu.co/veeduria/indexNuevo.html</t>
  </si>
  <si>
    <t>Actividades de formación organizadas por la DGTH</t>
  </si>
  <si>
    <t>https://mailuis-my.sharepoint.com/:f:/g/personal/sanjulpe_uis_edu_co/Euf1k16pDvVNpWjOJzsM1q0Bw8XW8RS1jqJsY7zsWido8Q?e=e6oymC</t>
  </si>
  <si>
    <t>Transparencia y acceso a la información pública: https://uis.edu.co/uis-transparencia-es/</t>
  </si>
  <si>
    <t>PQRS: https://uis.edu.co/uis-pqrs-es/</t>
  </si>
  <si>
    <t>Publicación de planes y proyectos que evidencian el cumplimiento a la normatividad interna y externa.</t>
  </si>
  <si>
    <t>Publicación, fácil acceso y socialización de guías, manuales y procedimientos que aclaran y facilitan el cumplimiento de las normas.</t>
  </si>
  <si>
    <t>Ruta para ingresar al Mapa de Procesos del Sistema de Gestión de Calidad: https://www.uis.edu.co/intranet/auth/acceso.html
Se ingresa con el usuario publico y contraseña publico. En el menú superior se selecciona "Sistema de Gestión de Calidad" y en el menú lateral izquierdo la opción "Mapa de procesos documentación"</t>
  </si>
  <si>
    <t>Informes de Desempeño de cada proceso.</t>
  </si>
  <si>
    <t>Batería de indicadores del SGC: https://mailuis-my.sharepoint.com/:x:/g/personal/sanjulpe_uis_edu_co/ERxYOr7owh5ApGWhVtiC7IwBJA-UjF54SNOFwG_ubLqR3g?e=mtuxwo</t>
  </si>
  <si>
    <t>Comunicaciones y socializaciones para dar a conocer las normas.</t>
  </si>
  <si>
    <t>C2.9_Publicacion_normativa</t>
  </si>
  <si>
    <t>Divulgación del Diario Normativo</t>
  </si>
  <si>
    <t>https://uis.edu.co/uis-diario-normativo-es/</t>
  </si>
  <si>
    <t>Publicación de la información de rendición de cuentas en la página Web.</t>
  </si>
  <si>
    <t>https://uis.edu.co/uis-rendicion-cuentas-es/</t>
  </si>
  <si>
    <t xml:space="preserve">Se elaboró un documento de análisis con algunas propuestas de mejora para la rendición de cuentas. </t>
  </si>
  <si>
    <t>Documento oportunidades de mejora rendición de cuentas</t>
  </si>
  <si>
    <t>Evaluación de los ejercicios de rendición de cuentas.</t>
  </si>
  <si>
    <t>https://uis.edu.co/wp-content/uploads/2023/01/Evaluacion-EjercicioRendicionDeCuentasVigencia2021yTrienio_compressed.pdf</t>
  </si>
  <si>
    <t>Plan Anticorrupción y Atención al Ciudadano publicado en la página institucional.</t>
  </si>
  <si>
    <t>https://uis.edu.co/uis-transparencia-anticorrupcion-atencion-es/</t>
  </si>
  <si>
    <t>Estrategia de rendición de cuentas actualizada anualmente.</t>
  </si>
  <si>
    <t>https://uis.edu.co/wp-content/uploads/2023/04/3.-ESTRATEGIA-DE-RENDICION-DE-CUENTAS-2022-2023.pdf</t>
  </si>
  <si>
    <t>Especiales periodísticos desarrollados en diversos formatos y publicados en los medios de comunicación y redes sociales institucionales; impresos UIS.</t>
  </si>
  <si>
    <t>https://uis.edu.co/wp-content/uploads/2022/12/1-Desarrollo-Informativo.pdf</t>
  </si>
  <si>
    <t>Difusión por medio de Redes sociales institucionales.</t>
  </si>
  <si>
    <t>https://twitter.com/UISsedeMalaga/status/1602320409101213697
https://fb.watch/jrcuzSo6iA/</t>
  </si>
  <si>
    <t>Informes publicados en la página Web: UIS en Cifras.</t>
  </si>
  <si>
    <t>UIS en cifras: https://uis.edu.co/uis-cifras-es/</t>
  </si>
  <si>
    <t>Revisiones periódicas de los informes a presentar por las UAA</t>
  </si>
  <si>
    <t>Se han realizado las actividades de seguimiento y consolidación de evidencias de avance del proyecto</t>
  </si>
  <si>
    <t>https://mailuis-my.sharepoint.com/:f:/g/personal/sanjulpe_uis_edu_co/EhtRKN9GXtFCjYnKOIfyycQB5wsNSsTim848yif49HZkkg?e=jV5Dt4</t>
  </si>
  <si>
    <t>Proyecto RSI 2022: https://mailuis-my.sharepoint.com/:f:/g/personal/sanjulpe_uis_edu_co/Ep_AMLmz1ZRFtewmpBslkYIB1ndemArzDPtB8JOuj2DoTQ?e=jaAqcW</t>
  </si>
  <si>
    <t>Informes publicados en la página Web (Informes financieros, UIS en Cifras)</t>
  </si>
  <si>
    <t>Enlace División Financiera: https://uis.edu.co/uis-financiera-es/</t>
  </si>
  <si>
    <t xml:space="preserve">Total de riesgos </t>
  </si>
  <si>
    <t xml:space="preserve">Total de acciones </t>
  </si>
  <si>
    <t xml:space="preserve">%Promedio Cumplimiento Acciones </t>
  </si>
  <si>
    <t xml:space="preserve">PLANEACIÓN INSTITUCIONAL </t>
  </si>
  <si>
    <t>1.1-1.5 Soportes actualizado 2022</t>
  </si>
  <si>
    <t>1.6 a 1.8 INFORME EVIDENCIAS EJECUCIÓN CONTROLES  PLANEAMIENTO FÍSICO</t>
  </si>
  <si>
    <t>1.9 Listados de asistencia a inducciones</t>
  </si>
  <si>
    <t>2.1 Lineamientos Presupuestales 2023.pdf</t>
  </si>
  <si>
    <t>En el mes de julio de 2022 se realizó un ejercicio de revisión de  prioridades teniendo en cuenta el nuevo plan de gestión del rector, las recomendaciones fruto de la acreditación institucional y otros cambios sufridos en algunos documentos como requerimientos externos, normativa entre otra.</t>
  </si>
  <si>
    <t>Como evidencia se incluye excel soporte de los temas comprados para la elaboración de prioridades</t>
  </si>
  <si>
    <t>2.2-2.3 Comportamiento Variables Macroeconómicas_ Serie histórica smmlv e IPC.pdf</t>
  </si>
  <si>
    <t>Difusión a líderes de UAA y profesionales de apoyo del proceso de planificación anual</t>
  </si>
  <si>
    <t>2.4 listados de asistencia y presentación realizada</t>
  </si>
  <si>
    <t>2.5 listados de asistencia y presentación realizada
2.5.2 Lista asistentes Cap Prog Ppto_9 sep 2022
2.5.1 Lista asistentes Cap Prog Ppto_8 sep 2022</t>
  </si>
  <si>
    <t>2.6 Histórico Ingresos fondo común y programación 2023.pdf
2.6.1 Histórico de Gastos fondo común y programación 2023.pdf</t>
  </si>
  <si>
    <t>2.7. Presupuesto fondo común 2023 - versión inicial y final.pdf</t>
  </si>
  <si>
    <t>2.8 Copia correo solicitud saldos de liquidez.PNG
2.8.1 UAA que programaron recursos saldo fiscal_ppto 2023_F3.txt
2.8.2 UAA que programaron recursos saldo fiscal_ppto 2023_F6.txt</t>
  </si>
  <si>
    <t>2.9 Reuniones de capacitación a UAA, revisión y retroalimentación</t>
  </si>
  <si>
    <t>2.10 acta Consejo Académico y presentación de prioridades 2023</t>
  </si>
  <si>
    <t>https://www.uis.edu.co/plan_gestion/index.jsp
www.uis.edu.co, menú empleado, submenú nuevas versiones, opción sistema financiero.</t>
  </si>
  <si>
    <t>2.12 observaciones proyectos de gestión</t>
  </si>
  <si>
    <t>2.13 Copia correo envío documentos para analizar en Comisión Segunda
2.13.1 Acta del Consejo Superior</t>
  </si>
  <si>
    <t>Procedimiento para la formulación del plan de desarrollo institucional - PPI06 
https://www.uis.edu.co/intranet/calidad/documentos/planeacion%20institucional/PROCEDIMIENTOS/PPI.06.pdf</t>
  </si>
  <si>
    <t>https://uis.edu.co/wp-content/uploads/2023/01/1.-Acuerdo-060-de-2022-PGI-2023.pdf
https://uis.edu.co/wp-content/uploads/2023/01/2.-Acuerdo-061-de-2022-PPTO-2023.pdf</t>
  </si>
  <si>
    <t>2.16 Ejemplos proyectos PAG 2023 (Riesgos)</t>
  </si>
  <si>
    <t>3.1 Priorizados para Ordenanza 2023 - 2023</t>
  </si>
  <si>
    <t>3.2 Aguas residuales 07.22; 3.2 Aromáticas1 06.22;  3.2 Aromaticas2 06.22
3.2 Celulas tumorales 08.22
3.2 Comunicaciones 07.22
3.2 Prof. David Sanabria 10.22
3.2 Sede Málaga 11.22
3.2 Vicerrectoría Adm 10.22
3.2 Vicerrectoría Inv. y Ext.  06.22</t>
  </si>
  <si>
    <t>3.3 Radicado Área Metropolitana 2023
3.3 Radicado Sedes Regionales 2023
3.3 Radicado Servicios educativos 2023</t>
  </si>
  <si>
    <t>3.4 Seguimiento proyectos 10.01.2023 Contabilidad</t>
  </si>
  <si>
    <t>3.5-Programa-Operativo-Anual-POAI-2023</t>
  </si>
  <si>
    <t>Informe reporte de asesoría y acompañamiento a las UAA que formularon proyectos de gestión para la vigencia</t>
  </si>
  <si>
    <t>Evidencia Asesorías y acompañamientos e Informes seguimiento PGI 2022</t>
  </si>
  <si>
    <t>2.5 listados de asistencia y presentación realizada</t>
  </si>
  <si>
    <t>Informe de seguimiento de evaluación de los proyectos del PGI 2022</t>
  </si>
  <si>
    <t>Evidencia Informes ejecutivos seguimiento PGI 2022</t>
  </si>
  <si>
    <t>2.13 Acta del Consejo Superior</t>
  </si>
  <si>
    <t>4.11 Seguimiento Programa de Gestión 2022</t>
  </si>
  <si>
    <t>4.12 Riesgos en acción mejora</t>
  </si>
  <si>
    <t xml:space="preserve">SEGUIMIENTO INSTITUCIONAL </t>
  </si>
  <si>
    <t>C1</t>
  </si>
  <si>
    <t>C2</t>
  </si>
  <si>
    <t>Periódicamente el comité de control interno se reúne y está dirección realiza reportes según el avance del programa anual de auditorias y eventualidades o necesidades que se presentan. Adicionalmente, la directora envía correos a los miembros del comité con información de interés según las actividades desarrolladas por el proceso.</t>
  </si>
  <si>
    <t>C3</t>
  </si>
  <si>
    <t>https://uis.edu.co/uis-control-gestion-informes-ley-seguimientos-es/#Labores-DCIEG</t>
  </si>
  <si>
    <t xml:space="preserve">* Plan de Auditorías </t>
  </si>
  <si>
    <t>C4</t>
  </si>
  <si>
    <t>https://uis.edu.co/wp-content/uploads/2023/01/PAAI-2022.pdf</t>
  </si>
  <si>
    <t>C5</t>
  </si>
  <si>
    <t>Cartilla para el fomento de la cultura de autocontrol</t>
  </si>
  <si>
    <t>C6</t>
  </si>
  <si>
    <t>https://uis.edu.co/wp-content/uploads/2023/06/Cartilla-Autocontrol-UIS-V2.pdf</t>
  </si>
  <si>
    <t xml:space="preserve">Plan de Formación 
Inducción y reinducción de personal </t>
  </si>
  <si>
    <t>C7</t>
  </si>
  <si>
    <t>https://uis.edu.co/uis-transparencia-planes-estrategicos-es/
En el anterior link se encuentra el numeral 6. Plan institucional de capacitación Subnumeral 2. Administrativos</t>
  </si>
  <si>
    <t xml:space="preserve">Normativa interna asociada a eventualidades de salud pública,  orden público o ambientales. </t>
  </si>
  <si>
    <t>C8</t>
  </si>
  <si>
    <t>http://documentosdw.uis.edu.co/docuis/ConsultasSecretariaGeneral/ConsultaGeneral.aspx</t>
  </si>
  <si>
    <t xml:space="preserve">Se definió un formato de trabajo en Word de seguimiento y adicionalmente se definió hacer uso del formato FSE.27 INFORME DE AUDITORÍA INTERNA DE GESTIÓN 
</t>
  </si>
  <si>
    <t>https://mailuis-my.sharepoint.com/:x:/g/personal/sanjulpe_uis_edu_co/EQKkw2o6fMtHhwVyFNXTZ_IBPLWWi1780f4KYA01nZjfMw?e=NIiDqr</t>
  </si>
  <si>
    <t>C9</t>
  </si>
  <si>
    <t xml:space="preserve">https://uis.edu.co/uis-control-gestion-auditorias-internas-es/
Los informes se realizan y reposan en el archivo de la Dirección de Control Interno y Evaluación de Gestión </t>
  </si>
  <si>
    <t>C10</t>
  </si>
  <si>
    <t>https://www.uis.edu.co/intranet/calidad/documentos/SEGUIMIENTO_INSTITUCIONAL/anexos/anexo1.pdf
El cumplimiento se evidencia en el desarrollo de las auditorias, entrega de informes y evaluación de encuesta de beneficiarios.</t>
  </si>
  <si>
    <t>C11</t>
  </si>
  <si>
    <t>https://www.uis.edu.co/intranet/calidad/documentos/SEGUIMIENTO_INSTITUCIONAL/anexos/anexo2.pdf
El cumplimiento se evidencia en el desarrollo de las auditorias, entrega de informes y evaluación de encuesta de beneficiarios.</t>
  </si>
  <si>
    <t>C12</t>
  </si>
  <si>
    <t>https://uis.edu.co/wp-content/uploads/2022/08/Manual-para-la-Gestion-de-Conflictos-de-Interes.pdf</t>
  </si>
  <si>
    <t>C13</t>
  </si>
  <si>
    <t>El seguimiento de las acciones correctivas de todos los procesos, lo realiza la coordinación de calidad con apoyo de la dirección de CI.
El seguimiento de las acciones correctivas del proceso de seguimiento institucional reposa en la carpeta compartida por la coordinación de calidad
https://mailuis-my.sharepoint.com/:f:/g/personal/sanjulpe_uis_edu_co/EgdvO3u6M7JIlM7BWT5r5a4BnoyTQcwBWIi7VZpN8-rh8Q?e=Uyi1Dy</t>
  </si>
  <si>
    <t>* Procedimientos de Auditorias</t>
  </si>
  <si>
    <t>C14</t>
  </si>
  <si>
    <t>https://www.uis.edu.co/intranet/calidad/documentos/SEGUIMIENTO_INSTITUCIONAL/procedimientos/PSE.08.pdf
https://www.uis.edu.co/intranet/calidad/documentos/SEGUIMIENTO_INSTITUCIONAL/procedimientos/PSE.09.pdf</t>
  </si>
  <si>
    <t>C15</t>
  </si>
  <si>
    <t>https://www.uis.edu.co/intranet/calidad/documentos/SEGUIMIENTO_INSTITUCIONAL/procedimientos/PSE.02.pdf</t>
  </si>
  <si>
    <t>C16</t>
  </si>
  <si>
    <t>Esta actividad se realiza por el equipo auditor según comunicación directa con los lideres o jefe de unidad a través de correo electrónico</t>
  </si>
  <si>
    <t>*Plan de Formación 
Inducción y reinducción de personal</t>
  </si>
  <si>
    <t>C17</t>
  </si>
  <si>
    <t>Se realizaron solicitudes según las necesidades del proceso a través de la plataforma nuevas versiones gestión de solicitudes y fueron atendidas por la división de servicios de información</t>
  </si>
  <si>
    <t>C18</t>
  </si>
  <si>
    <t>Según las necesidades o eventualidades se utilizaron plataformas tecnológicas como Microsoft Teams y zoom para el desarrollo de auditorias y otras actividades propias del proceso.</t>
  </si>
  <si>
    <t>Presentar propuesta de actualización de metodología de administración de riesgos ante el comité respectivo.</t>
  </si>
  <si>
    <t>https://mailuis-my.sharepoint.com/:f:/g/personal/sanjulpe_uis_edu_co/Eo78lFDqfQhAtZ25mF-atUYBD18ZP15WAVCYsvWZ_OVhXA?e=XoWSlW</t>
  </si>
  <si>
    <t>C19</t>
  </si>
  <si>
    <t>C20</t>
  </si>
  <si>
    <t>Se cuenta con el formato FSE-18 diligenciado los riesgos identificados y valoración respectiva
https://mailuis-my.sharepoint.com/:x:/g/personal/sanjulpe_uis_edu_co/Eao3XT7wObpHtPSGBkNRKAYBvsW_pzfKDamb8kNl2etuYA?e=KB7dCx</t>
  </si>
  <si>
    <t>Se cuenta con el formato FSE-19 diligenciado con los controles asociados a los riesgos identificados
https://mailuis-my.sharepoint.com/:x:/g/personal/sanjulpe_uis_edu_co/Eao3XT7wObpHtPSGBkNRKAYBvsW_pzfKDamb8kNl2etuYA?e=KB7dCx</t>
  </si>
  <si>
    <t>C21</t>
  </si>
  <si>
    <t>https://uis.edu.co/wp-content/uploads/2023/01/InformeAdminRiesgos-21-22.xlsx</t>
  </si>
  <si>
    <t>C22</t>
  </si>
  <si>
    <t>https://www.uis.edu.co/intranet/calidad/documentos/SEGUIMIENTO_INSTITUCIONAL/formatos/FSE.22.xlsx</t>
  </si>
  <si>
    <t xml:space="preserve">Se identificaron los informes que debe rendir la universidad para los entes de control y se está revisando la forma más apropiada de compartir ya sea a través de tareas por Planner, por alertas de Teams o calendario del Outlook </t>
  </si>
  <si>
    <t>https://mailuis-my.sharepoint.com/:x:/g/personal/sanjulpe_uis_edu_co/EUrHtKtB349EpBGZffuot78BDv5iX0YT6HHeB7pulbe4_g?e=7zWEWV</t>
  </si>
  <si>
    <t>Guía para la elaboración del plan de acción y/o corrección</t>
  </si>
  <si>
    <t>Constantemente se revisan las diferentes paginas web de los entes de control con el fin de revisar novedades y adicionalmente, hacer la rendición oportuna de informes</t>
  </si>
  <si>
    <t>Seguimiento a las páginas web de los entes de control con el fin de conocer sus cronogramas y novedades</t>
  </si>
  <si>
    <t>C23</t>
  </si>
  <si>
    <t>https://uis.edu.co/uis-control-gestion-informes-ley-seguimientos-es/</t>
  </si>
  <si>
    <t xml:space="preserve">Rendiciones periódicas según normativa de los entes de control </t>
  </si>
  <si>
    <t>C24</t>
  </si>
  <si>
    <t xml:space="preserve">Plataformas tecnológicas de comunicación  dispuestas por la Universidad </t>
  </si>
  <si>
    <t>*Seguimiento y acompañamiento para la rendición de información</t>
  </si>
  <si>
    <t>Según la periodicidad de la rendición de informes se realiza el envío de correos con recordatorios o solicitudes de información para realizar las rendiciones en los tiempos definidos por los diferentes entes externos. Adicionalmente, se cuenta con alertas programadas en calendarios de los correos electrónicos de las unidades responsables.</t>
  </si>
  <si>
    <t>C26</t>
  </si>
  <si>
    <t>https://www.uis.edu.co/sipqrsPublico/home.seam</t>
  </si>
  <si>
    <t>C27</t>
  </si>
  <si>
    <t>https://www.uis.edu.co/intranet/calidad/documentos/SEGUIMIENTO_INSTITUCIONAL/procedimientos/PSE.04.pdf</t>
  </si>
  <si>
    <t>C28</t>
  </si>
  <si>
    <t>https://www.uis.edu.co/intranet/calidad/documentos/SEGUIMIENTO_INSTITUCIONAL/formatos/FSE.06.doc</t>
  </si>
  <si>
    <t>C29</t>
  </si>
  <si>
    <t>https://uis.edu.co/uis-pqrs-es/#Informes-Estadisticos</t>
  </si>
  <si>
    <t xml:space="preserve">GESTIÓN DE LA CALIDAD ACADÉMICA </t>
  </si>
  <si>
    <t>-</t>
  </si>
  <si>
    <r>
      <rPr>
        <b/>
        <sz val="10"/>
        <rFont val="Humanst521 BT"/>
        <family val="2"/>
      </rPr>
      <t>Observación:</t>
    </r>
    <r>
      <rPr>
        <sz val="10"/>
        <rFont val="Humanst521 BT"/>
        <family val="2"/>
      </rPr>
      <t xml:space="preserve">
Mediante Resolución No 014043 de 19 de julio de 2022 el MEN renovó la acreditación institucional en alta calidad a la UIS por 10 años. 
</t>
    </r>
    <r>
      <rPr>
        <b/>
        <sz val="10"/>
        <rFont val="Humanst521 BT"/>
        <family val="2"/>
      </rPr>
      <t>Evidencia</t>
    </r>
    <r>
      <rPr>
        <sz val="10"/>
        <rFont val="Humanst521 BT"/>
        <family val="2"/>
      </rPr>
      <t xml:space="preserve">
Plan de mejoramiento derivado de los resultados de la acreditación institucional (autoevaluación, evaluación externa y evaluación integral) remitido al CNA el 27 de enero de 2023.
</t>
    </r>
  </si>
  <si>
    <t>NA</t>
  </si>
  <si>
    <t>•SeguimientoPDI2019-2030_Junio2022</t>
  </si>
  <si>
    <t>•Biologia_ResultadosAcreditacion_PDEMActualizado
•Matematicas_ResultadosAcreditacion_PDEMActualizado
•MaestriaMatematicas_ResultadosAcreditacion_PDEMActualizado</t>
  </si>
  <si>
    <t>• Biologia_InformeSeguimiento01_2022
• DoctoradoFisica_InformeSeguimiento01_2022
• DoctoradoIngQuimica_InformeSeguimiento01-2022
• DoctoradoQuimica_InformeSeguimiento01-2022
• Economia_InformeSeguimiento01_2022
• EspCirugiaGeneral_InformeSeguimiento01_2022
• EspGinecologiaObstetricia_InformeSeguimiento01_2022
• EspMedicinaInterna_InformeSeguimiento01_2022
• EspOftalmologia_InformeSeguimiento01_2022
• EspPediatria_InformeSeguimiento01_2022
• Fisica_InformeSeguimiento01_2022
• HistoriaArchivistica_InformeSeguimiento01_2022
• IngenieriaElectrica_InformeSeguimiento01-2022
• IngenieriaMecanica_InformeSeguimiento01_2022
• IngenieriaPetroleos_InformeSeguimiento02_2022
• IngenieriaQuimica_InformeSeguimiento01_2022
• IngenieriaSistemas_InformeSeguimiento01_2022
• LicenciaturaLiteraturaLenguaCastellana_InformeSeguimiento01_2022
• LicenciaturaMusica_InformeSeguimiento01_2022
• MaestriaCienciasBasicasBiomedicas_InformeSeguimiento02_2022
• MaestriaFisica_InformeSeguimiento01_2022
• MaestriaIngElectronica_InformeSeguimiento02_2022
• MaestriaIngHidrocarburos_InformeSeguimiento01_2022
• MaestriaIngMateriales_InformeSeguimiento01_2022
• MaestriaIngQuimica_InformeSeguimiento01_2022
• MaestriaIngSistemas_InformeSeguimiento01_2022
• MaestriaMatematicas_InformeSeguimiento01_2022
• MaestriaQuimica_InformeSeguimiento01_2022
• MaestriaSemiotica_InformeSeguimiento01_2022
• Matematicas_InformeSeguimiento01_2022
• TrabajoSocial_InformeSeguimiento01_2022</t>
  </si>
  <si>
    <t xml:space="preserve">•Plan Anual de Gestión 2022 disponible en http://www.uis.edu.co/planeacion/plantillas/pgestion.htm
•Programa anual de gestión disponible en: https://www.uis.edu.co/plan_gestion/index.jsp  </t>
  </si>
  <si>
    <t xml:space="preserve">•Conceptos emitidos por Planeación y CEDEDUIS que forman parte de los Acuerdos del Consejo Académico que aprueban las reformas curriculares de los programas. Los acuerdos están disponibles en https://www.uis.edu.co/webUIS/es/index.jsp &gt;Sistemas de Información&gt;Intranet&gt;Usuario y Contraseña&gt;Documentos internos. </t>
  </si>
  <si>
    <t>Realizar seguimiento del inicio de los procesos de renovación de registro calificado</t>
  </si>
  <si>
    <r>
      <rPr>
        <u/>
        <sz val="10"/>
        <rFont val="Humanst521 BT"/>
        <family val="2"/>
      </rPr>
      <t>Según el número de programas académicos que deben iniciar el proceso de renovación del registro calificado de julio de 2022 a junio de 2023:</t>
    </r>
    <r>
      <rPr>
        <sz val="10"/>
        <rFont val="Humanst521 BT"/>
        <family val="2"/>
      </rPr>
      <t xml:space="preserve"> 
De los 5 programas académicos que deben iniciar el proceso de renovación del registro calificado de julio de 2022 a junio de 2023 se ha realizado seguimiento del inicio del proceso a 5. </t>
    </r>
  </si>
  <si>
    <t>Formato_SeguimientoProcesoRC_(julio2022-)</t>
  </si>
  <si>
    <t>• NodoCoordinador_Acta01(03_02_2023).
• RAEMA_PlanTrabajo_2023.
• RAEMA - Primer seguimiento a procesos con plazos externos 2</t>
  </si>
  <si>
    <t>• Monitoreo del estado y de las fechas de vencimiento de Registro Calificado y Acreditación de Programas que reposa en el archivo de la Coordinación de Evaluación de la Calidad Académica.</t>
  </si>
  <si>
    <r>
      <rPr>
        <u/>
        <sz val="10"/>
        <rFont val="Humanst521 BT"/>
        <family val="2"/>
      </rPr>
      <t>Según el número de programas académicos que deben finalizar el proceso de renovación del registro calificado de julio de 2022 a junio de 2023:</t>
    </r>
    <r>
      <rPr>
        <sz val="10"/>
        <rFont val="Humanst521 BT"/>
        <family val="2"/>
      </rPr>
      <t xml:space="preserve"> 
De los 20 programas académicos que deben  finalizar el proceso de renovación del registro calificado de julio de 2022 a junio de 2023 se realizó seguimiento de avance a 20. </t>
    </r>
  </si>
  <si>
    <t>https://uis.edu.co/uis-disposiciones-es/ 
Resolución Nº 829 de 1999 de Rectoría
Resolución Nº 830 de 1999 de Rectoría
Resolución Nº 831 de 1999 de Rectoría
ManualBioseguridadConvivenciaTiemposCovid_V.2</t>
  </si>
  <si>
    <t xml:space="preserve">FORMACIÓN </t>
  </si>
  <si>
    <t>Cada periodo académico se realiza la contratación de profesores ocasionales de acuerdo con los requerimientos de la Escuelas.  Evidencias en el SIRH.</t>
  </si>
  <si>
    <t>Convocatoria para la conformación del banco de elegibles de profesores ocasionales.</t>
  </si>
  <si>
    <t>Durante el periodo de seguimiento: junio 2022-julio 2023 se abrió una convocatoria para la vinculación de profesores en modalidad ocasional y se obtuvo como resultado la contratación de  42 docentes.</t>
  </si>
  <si>
    <r>
      <rPr>
        <b/>
        <sz val="11"/>
        <color rgb="FF000000"/>
        <rFont val="Calibri"/>
        <scheme val="minor"/>
      </rPr>
      <t xml:space="preserve">Informe seguimiento de vinculaciones docentes y convocatorias:
</t>
    </r>
    <r>
      <rPr>
        <u/>
        <sz val="11"/>
        <color rgb="FF0563C1"/>
        <rFont val="Calibri"/>
        <scheme val="minor"/>
      </rPr>
      <t xml:space="preserve">
 https://mailuis-my.sharepoint.com/:b:/g/personal/claorgom_uis_edu_co/EdCoxhyb5klPtZwcOE7bWAsBrJriZuza2GiUEczRxx5X-A?e=2B56ku</t>
    </r>
  </si>
  <si>
    <t>https://mailuis-my.sharepoint.com/:f:/g/personal/academicaestudiantes_uis_edu_co/EqfcLMgj7qREvR325BexTKoB5QpImZFeKECHXQ-Gqpzc_g?e=zIVTQD</t>
  </si>
  <si>
    <t>Cada periodo académico se realiza la contratación de profesores cátedra de acuerdo con los requerimientos de la Escuelas.  Evidencias en el SIRH.</t>
  </si>
  <si>
    <t>Durante el periodo de seguimiento, junio 2022 a julio 2023, se hicieron 3
convocatorias para ampliar el banco de elegibles para profesores de cátedra: Resolución n.° 911 del 25 de julio de 2022; Resolución n.° 988 del 09 de agosto de 2022; Acuerdo del Consejo Académico n.° 009 del 24 de enero de 2023.</t>
  </si>
  <si>
    <t>En el periodo junio 2022-julio 2023 se vincularon 31 profesores de carrera. Estos profesores participaron en los concursos profesorales realizados en los años 2021 (6 profesores) y 2022 (25 profesores).</t>
  </si>
  <si>
    <t>En cuanto a las convocatorias realizadas, durante el periodo de seguimiento junio
2022-julio 2023, se finalizó el concurso profesoral del año 2022
y se realizó el concurso
profesoral del año 2023.</t>
  </si>
  <si>
    <t>Acuerdo Superior No. 030  del 13 de junio de 2022. Por el cual se modifica Plan Institucional de Formación de profesores de Planta 2021-2023</t>
  </si>
  <si>
    <r>
      <rPr>
        <sz val="11"/>
        <color rgb="FF000000"/>
        <rFont val="Humanst521 BT"/>
      </rPr>
      <t xml:space="preserve">En resumen el balance del cumplimiento es el siguiente por nivel de formación, para el segundo año del plan de formación:
</t>
    </r>
    <r>
      <rPr>
        <u/>
        <sz val="11"/>
        <color rgb="FF000000"/>
        <rFont val="Humanst521 BT"/>
      </rPr>
      <t xml:space="preserve">
</t>
    </r>
    <r>
      <rPr>
        <sz val="11"/>
        <color rgb="FF000000"/>
        <rFont val="Humanst521 BT"/>
      </rPr>
      <t>Cumplimiento en maestrías (5 programadas): 20%
Cumplimiento en doctorados (13 programados): 61,53%
Cumplimiento en posdoctorados (14 programadas): 28,57%</t>
    </r>
  </si>
  <si>
    <r>
      <rPr>
        <b/>
        <sz val="11"/>
        <color rgb="FF000000"/>
        <rFont val="Calibri"/>
        <scheme val="minor"/>
      </rPr>
      <t xml:space="preserve">Informe salidas 2021-2022-2: 
</t>
    </r>
    <r>
      <rPr>
        <u/>
        <sz val="11"/>
        <color rgb="FF0563C1"/>
        <rFont val="Calibri"/>
        <scheme val="minor"/>
      </rPr>
      <t xml:space="preserve">
https://mailuis-my.sharepoint.com/:x:/g/personal/claorgom_uis_edu_co/Ed0qja24NtVKrzayM5VyQMsB1sJKaglN2jY3cEhP4EPzaA?e=nHD3j9</t>
    </r>
  </si>
  <si>
    <t>Cada UAA define los perfiles de profesores requeridos, la selección de profesores, la definiciones del plan de formación y apoya el proceso de capacitación de profesores.</t>
  </si>
  <si>
    <t xml:space="preserve">Acuerdo Superior No. 058 del 13 de diciembre de 2021
Reporte de avance recursos 2022 a junio 30.
• Código BPPIUIS: 021401211163
• Código presupuestal: 1597
• Objetivo: Suministrar a la comunidad universitaria contenidos actualizados y herramientas de
tipo científico que den soporte tanto los procesos de enseñanza aprendizaje, de investigación
y de extensión, en formatos que favorezcan la consulta en todas las sedes de la Universidad.
</t>
  </si>
  <si>
    <t>Teniendo en cuenta que la forma de “adquisición” de las bases de datos o recursos electrónicos disponibles en Biblioteca Virtual UIS es por suscripción anual, la cantidad de las adquiridas en el periodo junio 2022-junio 2023 es igual a las totales con las que cuenta la Universidad a la fecha = 132.</t>
  </si>
  <si>
    <r>
      <rPr>
        <b/>
        <sz val="11"/>
        <color rgb="FF000000"/>
        <rFont val="Calibri"/>
        <scheme val="minor"/>
      </rPr>
      <t xml:space="preserve">Informe Adquisición de BD y material bibliográfico 2022-2023: 
</t>
    </r>
    <r>
      <rPr>
        <sz val="11"/>
        <color rgb="FF0563C1"/>
        <rFont val="Calibri"/>
        <scheme val="minor"/>
      </rPr>
      <t xml:space="preserve">
</t>
    </r>
    <r>
      <rPr>
        <u/>
        <sz val="11"/>
        <color rgb="FF0563C1"/>
        <rFont val="Calibri"/>
        <scheme val="minor"/>
      </rPr>
      <t>https://mailuis-my.sharepoint.com/:x:/g/personal/claorgom_uis_edu_co/EXlSyLCnjkNAmjYa8qcx2YABYQgDDLWjNowXF-RuZt5ikQ?e=mFx1Qf</t>
    </r>
  </si>
  <si>
    <t>Oficina de Planeación UIS.</t>
  </si>
  <si>
    <t xml:space="preserve">Acuerdo Superior No. 058 del 13 de diciembre de 2021
• Código BPPIUIS: 021401211163
• Código presupuestal: 1597
• Objetivo: Suministrar a la comunidad universitaria contenidos actualizados y herramientas de
tipo científico que den soporte tanto los procesos de enseñanza aprendizaje, de investigación
y de extensión, en formatos que favorezcan la consulta en todas las sedes de la Universidad.
</t>
  </si>
  <si>
    <r>
      <rPr>
        <sz val="11"/>
        <color rgb="FF000000"/>
        <rFont val="Humanst521 BT"/>
      </rPr>
      <t xml:space="preserve">En el periodo junio 2022-junio 2023 se adquirieron un total de </t>
    </r>
    <r>
      <rPr>
        <b/>
        <sz val="11"/>
        <color rgb="FF000000"/>
        <rFont val="Humanst521 BT"/>
      </rPr>
      <t>2274</t>
    </r>
    <r>
      <rPr>
        <sz val="11"/>
        <color rgb="FF000000"/>
        <rFont val="Humanst521 BT"/>
      </rPr>
      <t xml:space="preserve"> libros impresos.
Bucaramanga:    1.767
Barbosa:                   6
Barranca:              400
Málaga:                   87
 Socorro:                  14</t>
    </r>
  </si>
  <si>
    <t>Todos los recursos destinados a operativizar la política de TIC se proyectan en el Fondo Común cód. 1454 y se presentan en el PFC anual.</t>
  </si>
  <si>
    <t>Operativizar la Política de TIC aprobada</t>
  </si>
  <si>
    <r>
      <rPr>
        <sz val="11"/>
        <color rgb="FF000000"/>
        <rFont val="Humanst521 BT"/>
      </rPr>
      <t>El primer informe del avance de los logros alcanzados en 2022 expone que se realizaron un total de 1</t>
    </r>
    <r>
      <rPr>
        <b/>
        <sz val="11"/>
        <color rgb="FF000000"/>
        <rFont val="Humanst521 BT"/>
      </rPr>
      <t xml:space="preserve">8 cursos </t>
    </r>
    <r>
      <rPr>
        <sz val="11"/>
        <color rgb="FF000000"/>
        <rFont val="Humanst521 BT"/>
      </rPr>
      <t xml:space="preserve">y el número de Docentes formados en TIC es </t>
    </r>
    <r>
      <rPr>
        <b/>
        <sz val="11"/>
        <color rgb="FF000000"/>
        <rFont val="Humanst521 BT"/>
      </rPr>
      <t xml:space="preserve">413. </t>
    </r>
    <r>
      <rPr>
        <sz val="11"/>
        <color rgb="FF000000"/>
        <rFont val="Humanst521 BT"/>
      </rPr>
      <t>En el mes de agosto se publicará el siguiente informe de avance.</t>
    </r>
  </si>
  <si>
    <r>
      <rPr>
        <b/>
        <sz val="11"/>
        <color rgb="FF000000"/>
        <rFont val="Humanst521 BT"/>
      </rPr>
      <t xml:space="preserve">Seguimiento Política TIC: </t>
    </r>
    <r>
      <rPr>
        <sz val="11"/>
        <color rgb="FF000000"/>
        <rFont val="Humanst521 BT"/>
      </rPr>
      <t>https://mailuis-my.sharepoint.com/:w:/g/personal/claorgom_uis_edu_co/EcLJPHpG1dRKrocOELRWwVcBb8BqzNflWpMK7gyBz2Up-A?e=HNpc8v</t>
    </r>
  </si>
  <si>
    <t xml:space="preserve">Luego de la presencialidad remota y modalidad híbrida vividas durante el tiempo de pandemia, la Universidad, mediante la resolución N° 2157 del 20 de diciembre de 2021, establece que todos los integrantes de la comunidad académica y administrativa deben continuar el calendario de este nuevo año académico de manera presencial. garantizando los espacios físicos requeridos para el desarrollo de clases. Además, mantiene licencias Zoom para diferentes encuentros en presencialidad remota y como soporte permanente a la comunidad universitaria que son manejadas por el grupo Apoyo TIC.
Para el periodo de seguimiento mencionado se atendieron 443 solicitudes de salas Zoom realizadas a parte de la programación automática de las clases y se respondieron 39 solicitudes de salones y espacios físicos para la realización de actividades de Formación.
</t>
  </si>
  <si>
    <r>
      <t xml:space="preserve">Asignación de salas Zoom en el Sistema de Información Académico y soporte a cargo del grupo Apoyo TIC de la DSI.
</t>
    </r>
    <r>
      <rPr>
        <b/>
        <sz val="11"/>
        <color rgb="FF000000"/>
        <rFont val="Humanst521 BT"/>
      </rPr>
      <t>Informe infraestructura tecnológica 2023</t>
    </r>
    <r>
      <rPr>
        <sz val="11"/>
        <color rgb="FF000000"/>
        <rFont val="Humanst521 BT"/>
      </rPr>
      <t xml:space="preserve">: 
https://mailuis-my.sharepoint.com/:b:/g/personal/claorgom_uis_edu_co/EQg882qRW1lJq2AdHeFXQ78Bwp5OwXiTncNzfiETGF1gtA?e=ouLsUc
</t>
    </r>
    <r>
      <rPr>
        <b/>
        <sz val="11"/>
        <color rgb="FF000000"/>
        <rFont val="Humanst521 BT"/>
      </rPr>
      <t>N. solicitudes salas zoom para actividades de Formación</t>
    </r>
    <r>
      <rPr>
        <sz val="11"/>
        <color rgb="FF000000"/>
        <rFont val="Humanst521 BT"/>
      </rPr>
      <t xml:space="preserve">:
https://mailuis-my.sharepoint.com/:x:/g/personal/claorgom_uis_edu_co/ETzBng84XidKg14WAy8OTwYBadDnUhkUv3MdyNJdOsWwJg?e=aSJcRS 
</t>
    </r>
    <r>
      <rPr>
        <b/>
        <sz val="11"/>
        <color rgb="FF000000"/>
        <rFont val="Humanst521 BT"/>
      </rPr>
      <t>N. solicitudes espacios físicos admisiones</t>
    </r>
    <r>
      <rPr>
        <sz val="11"/>
        <color rgb="FF000000"/>
        <rFont val="Humanst521 BT"/>
      </rPr>
      <t>: 
https://mailuis-my.sharepoint.com/:i:/g/personal/claorgom_uis_edu_co/EdQsB1Lsf6BMtxGbqZVoadoBCd6nNzN_iexO51ENRaPpYg?e=Rl8p1X</t>
    </r>
  </si>
  <si>
    <t>Acuerdo Superior No. 052 del 16 de diciembre de 2020.</t>
  </si>
  <si>
    <t>Se invirtieron $386.000.000 para la adquisición de licencias de software que facilitaran el trabajo remoto en las escuelas.</t>
  </si>
  <si>
    <t xml:space="preserve">INVESTIGACIÓN </t>
  </si>
  <si>
    <t>Disminución de la investigación realizada en la Universidad.</t>
  </si>
  <si>
    <t xml:space="preserve">1. Apoyo en la formulación de propuestas y requisitos de las convocatorias vigentes: generalidades de la propuesta, socialización de tarifas institucionales, proforma de presupuesto y contenido de la  propuesta.
2. Disponibilidad de los procedimientos- guía del investigador, Estatuto de Investigación (Acuerdo 043 de 2011)
3. convocatorias internas y programas que se promueven desde el Portafolio de Programas VIE.
4.  Monitoreo de las fuentes de financiación externa.
5. Socialización de las convocatorias financiación de investigación y eventos de instituciones de ciencia, tecnología e innovación a través: 
-Medios informativos institucionales de la Universidad (NOTIUIS, HECHOS UIS, CATEDRA LIBRE, INFORMATIVO INSTITUCIONAL “LA UIS QUE QUEREMOS” y EMISORAS UIS)
-Boletín Institucional denominado NOTIVIE
-Flash Informativos
-Boletín Patenta2
6. Socialización del portafolio VIE a través de UN ESPACIO CON LA VIE
7. Socialización de los lineamientos para el desarrollo de actividades y servicios de investigación.
8. Ajuste y ampliación del cronograma a través de adendas para la recepción de propuestas a las convocatorias internas de investigación.
9. Orientación de los lineamientos institucionales para la continuación de los trámites y documentos contractuales.  
10. Revisar y evaluar los proyectos de investigación científica, solicitudes  y actividades propuestos a su consideración, con el fin, de dar continuidad con el desarrollo de los mismos.   
</t>
  </si>
  <si>
    <t>1. Correos electrónicos.
2. Procedimientos - Guía.
3. Portafolio 2022 , portafolio VIE 2023.
4. Resultado de propuestas aprobadas 2022.
Boletín Institucional VIE.
5. Boletín Institucional denominado NOTIVIE:
-Circulares informativas de las convocatorias internas
-Presentación Portafolio de Programas Vicerrectoría de Investigación y Extensión 2022
-Flash Informativo.
-Circulares lineamientos para asignación de apoyo en pago de gastos de publicación.
-Boletín Patenta2, el cual reúne el trabajo científico de nuestros investigadores, cuyas invenciones han resultado como patentes en distintos campos del saber, en el  Programa de Propiedad Intelectual
6. Actas socialización portafolio, conferencias a través de plataforma zoom (WeTranfer).
7. Circular  lineamientos para el desarrollo de actividades y servicios de investigación y extensión. y circular para lineamiento de reconocimiento grupos de Investigación.
8. Portafolio VIE 2022, Adenda #2: Apoyo a grupos de investigación, Adenda # 3: UIS INGENIUM
 Portafolio VIE 2023: Adenda # 2: Modificación cronograma Convocatorias: Investigación básica, Investigación, Generando espíritu Científico, Salud Mental. Adenda #3; Modificación cronograma Convocatoria Programa estratégico de investigación interdisciplinaria y aplicada.
9.Correos electrónicos, Página web, Infografías.
10. Actas Comité Operativo de Investigación y Extensión COIE.</t>
  </si>
  <si>
    <t xml:space="preserve">1. Realizar jornadas de socialización de convocatorias con financiación externa de proyectos de investigación utilizando plataformas virtuales.
2. Socializar programa del portafolio VIE con acceso a recursos en efectivo para proyectos con financiación externa según los términos de referencia de la convocatoria.
 3. Promover participación en convocatorias de investigación a  proyectos que contribuyan a la solución de problemáticas actuales de los objetivos de desarrollo sostenible.                                </t>
  </si>
  <si>
    <t>1. Se socializa los espacios de las convocatorias externas por medio del flash informativo, se envían boletines institucionales, se realizan invitaciones a  participar a través de webinar sobre los concursos innóvate,  también, se convoca  a través de los flash informativos a la comunidad  para la participación de la socialización de los lineamientos institucionales.
2. Se participó en una jornada de capacitación del Estatuto de Contratación, formatos VIE, portafolio VIE a los profesores de reciente vinculación.
Adicionalmente, se realizó una presentación sobre la postulación de  los proyectos a convocatorias externas de investigación y se enviaron correos a los profesores sobre la información de los tramites de los mismos.
3. Pieza gráfica: modificación del cronograma para participar en las convocatorias de investigación.
Pieza gráfica: Fortalecimiento de la actividad investigativa del Portafolio de Programas VIE 2022.</t>
  </si>
  <si>
    <t>1, Flash informativos.
-Boletines institucionales NOTIVIE
- Webinar
2. Listado de asistencia.
-Presentación de los proyectos a convocatorias externas de investigación 
-correos a los profesores informándoles dando información de los proyectos de la convocatoria externa. 
3. Infografía 1 e Infografía 2  por la cual se presentan la jornada de socialización frente a las convocatorias internas del eje de fortalecimiento y la convocatoria de apoyo a la investigación en el área de salud mental.</t>
  </si>
  <si>
    <t xml:space="preserve">11. Reglamento de propiedad intelectual
12. Comité de propiedad intelectual
13. Programa de apoyo de propiedad intelectual de la VIE.
14. Asesoría a la comunidad universitaria sobre derechos de propiedad intelectual.
15. Acompañamiento del equipo de propiedad intelectual en los procesos que e ejecutan.
16.  Formación en propiedad intelectual dirigidos a la comunidad universitaria.
17. Participar en la capacitación dirigida a los profesores de reciente vinculación.
18. Socializar los procesos de propiedad intelectual a través de los medios institucionales </t>
  </si>
  <si>
    <t>11. Reglamento propiedad intelectual.
12. Actas propiedad intelectual.
13. Portafolio VIE 2022 - 2023.
14. Listado jornadas de asesoría a la comunidad universitaria.
15. Listado del acompañamiento del equipo propiedad intelectual en los procesos que se ejecutan.
16. Listado de eventos de sensibilización y capacitación.
Procedimientos de investigación.
17. Soporte jornada de capacitación.
18. Correo Propiedad Intelectual, en el cual se indica la eliminación del control ya que no se tienen infografías al respecto.</t>
  </si>
  <si>
    <t>Realizar eventos de sensibilización y capacitación en propiedad intelectual dirigidos a la comunidad universitaria.</t>
  </si>
  <si>
    <t>Se socializa la información relacionada con las creaciones intelectuales de los investigadores</t>
  </si>
  <si>
    <t>4. Tabla cronograma de socializaciones propiedad intelectual: 
       -Videoconferencia permiso marco de recolección
      -Tabla de presentaciones Presentación programa de propiedad intelectual a estudiantes  en trabajo de grado
       -Derechos de autor en el ámbito académico
        -Introducción a la propiedad intelectual
        -Aproximación a los conceptos generales de derechos de autor a profesores planta y catedra de enfermería
        -Aproximación a los conceptos generales de derechos de autor profesores facultad de salud
        -Actividad día mundial de la propiedad intelectual 2022 charla "la pi y la juventud: innovar para un futuro mejor"
       -Aproximación a los conceptos generales de derechos de autor estudiantes de maestría de ingeniería química en tres sesiones.
Anexo a esta información se adjunta los informes de dichas jornadas, los cuales servirán de evidencia para el control establecido del mapa.</t>
  </si>
  <si>
    <t>Incumplimiento de los compromisos derivados de los proyectos de Investigación</t>
  </si>
  <si>
    <t>19. Procedimientos establecidos.
20. Términos de referencia de las convocatorias internas (inhabilidad para presentación en próximas convocatorias por estado de mora de compromisos).
21. Acta de inicio y/o contratos con entes financiadores.
22. Reprogramación o prórrogas  para la ejecución de las actividades de los proyectos, a cargo de los investigadores y seguimiento previo a su finalización.
23. Recepción de solicitudes de suspensión temporal de proyectos presentadas a concepto del COIE.
24. Realizar seguimiento al cumplimiento de los compromisos de los proyectos de investigación.</t>
  </si>
  <si>
    <t>19. Procedimientos de investigación.
20. Portafolio 2022.
Portafolio 2023.
21. Actas de inicio de los proyectos de Investigación.
22. Actas COIE.
23. Actas COIE.
24. Listado del reporte seguimiento de los compromisos.</t>
  </si>
  <si>
    <t>Realizar seguimiento al cumplimiento de los compromisos de los proyectos de investigación.</t>
  </si>
  <si>
    <t>Seguimiento a los proyectos de investigación  internos y externos según base de datos de la VIE.
Retroalimentación y  claridad  de los tiempos para el cumplimiento de los compromisos establecidos en las Actas de Inicio.</t>
  </si>
  <si>
    <t xml:space="preserve">
5 Tabla de proyectos internos y externos en donde se alimenta el Seguimiento al indicador: (Cantidad de proyectos con seguimiento realizado/Cantidad de proyectos en mora durante el año)</t>
  </si>
  <si>
    <t>Apropiación a beneficio propio o terceros, de los recursos públicos que destina la Universidad para la investigación.</t>
  </si>
  <si>
    <t>25.Reporte de contratos en el sistema de gestión transparente.
26. Términos de referencia de las convocatorias internas.
27. Trámites revisados a través del SIVIE para su aprobación debidamente incluidos en la propuesta.
28. Informes financieros de los proyectos a la mitad y finalización de la vigencia.
29. Realizar seguimiento a la ejecución financiera de los proyectos de investigación con financiación interna.</t>
  </si>
  <si>
    <t>25. Reportes de gestión transparente.
26. Portafolio VIE 2022 - 2023.
27. Trámites revisados.
Pantallazos de los proyectos de investigación aprobados.
28. Guía para la elaboración de informes financieros de los proyectos de investigación con financiación externa.
29. Consolidado de proyectos.</t>
  </si>
  <si>
    <t>Realizar seguimiento a la ejecución financiera de los proyectos de investigación.</t>
  </si>
  <si>
    <t>Participación en  jornada de capacitación del Estatuto de Contratación, formatos VIE, portafolio VIE a los profesores de reciente vinculación. 
Control en el sistema Financiero
Actas e informes suscritas en el desarrollo de los proyectos.</t>
  </si>
  <si>
    <t xml:space="preserve">6.Listado de asistencia.
Informe de ejecución financiera </t>
  </si>
  <si>
    <t xml:space="preserve">EXTENSIÓN </t>
  </si>
  <si>
    <t>Incumplimiento en el registro de las actividades de extensión</t>
  </si>
  <si>
    <t xml:space="preserve">1. Acuerdo del Consejo Superior N° 103 de 2010.
2. Procedimientos de Extensión 
3. Comunicaciones a las UAA solicitando el reporte de las actividades de extensión.
4. Elaboración y entrega de los informes de actividades de extensión por medio del correo electrónico.
5. Registro en el módulo de extensión.
6. Realizar seguimiento al reporte semestral de las actividades de extensión.
7. Socializar los trámites del proceso de extensión a través de los medios institucionales </t>
  </si>
  <si>
    <t>1.Acuerdo No. 103 . Publicado en página web.
2.Procedimientos, Se encuentra en la página web  (Intranet)
3. Comunicaciones.
4. Informes.
5. Base de datos.
6. Correo solicitud informe semestral.
7. página web</t>
  </si>
  <si>
    <t>Socialización en actividad de formación dirigido a profesores</t>
  </si>
  <si>
    <t>Dirigir comunicación a las UAA solicitando el reporte de las actividades de extensión
 Capacitación de registro de actividades de extensión a profesores de reciente vinculación</t>
  </si>
  <si>
    <t>Correo Electrónico
Listado de asistencia de actividades de formación del personal de reciente vinculación.</t>
  </si>
  <si>
    <t>Disminución en la formulación de iniciativas de extensión</t>
  </si>
  <si>
    <t xml:space="preserve">8. Orientación en el registro y formulación de propuestas de extensión.
9. Utilización de herramientas virtuales para actividades de educación no formal.
</t>
  </si>
  <si>
    <t xml:space="preserve">8. Registro de actividades.
9. Base de datos.
10. Base de datos.
11. Soporte de capacitación </t>
  </si>
  <si>
    <t>Participar en la actividad de formación dirigido a profesores.</t>
  </si>
  <si>
    <t xml:space="preserve">2.Socialización a la introducción propiedad Intelectual, conceptos generales de derechos de autor:
</t>
  </si>
  <si>
    <t xml:space="preserve">Listado asistencia Actividad de formación profesores de reciente vinculación.
- Conferencia sobre la gestión de la investigación y la extensión 
-Actividades de sensibilización y capacitación: Derechos conexos y sociedades de gestión colectiva; Propiedad intelectual y Recursos Biológicos; Derechos de autor en el ámbito cultural y artístico; Presentación programa de propiedad intelectual a estudiantes en trabajo de grado.
</t>
  </si>
  <si>
    <t>SUBPROCESO</t>
  </si>
  <si>
    <t xml:space="preserve">CONSULTORIO JURÍDICO Y CENTRO DE CONCILIACIÓN </t>
  </si>
  <si>
    <t xml:space="preserve">Posible disminución en los beneficiarios atendidos en Consultorio Jurídico y Centro de Conciliación </t>
  </si>
  <si>
    <t xml:space="preserve">Cambio de modalidad de atención a usuarios debido a cambios en el contexto interno y externo, problemáticas externas como salud pública, medio ambientales, orden público entre otros. </t>
  </si>
  <si>
    <t xml:space="preserve">Planificación de Estrategias de divulgación por parte de la Dirección de Consultorio Jurídico. </t>
  </si>
  <si>
    <t xml:space="preserve">Plan de divulgación </t>
  </si>
  <si>
    <t xml:space="preserve">Enviar correos electrónicos a los líderes de acción comunal e instituciones de atención a población vulnerable para hacer efectiva la comunicación. </t>
  </si>
  <si>
    <t>Correos a los diferentes personeros, en los cuales el CJU explica y ofrece sus servicios a poblaciones vulnerables</t>
  </si>
  <si>
    <t>Word con pantallazos de los correos.</t>
  </si>
  <si>
    <t>Pérdida de información del Consultorio Jurídico y del Centro de Conciliación</t>
  </si>
  <si>
    <t xml:space="preserve">Desconocimiento en el manejo de la información en medios y entornos digitales </t>
  </si>
  <si>
    <t>Inducción a estudiantes sobre el Manejo seguro de la información, carpetas y procesos en el sistema y archivo físico.</t>
  </si>
  <si>
    <t>Realizar una capacitación</t>
  </si>
  <si>
    <t xml:space="preserve">Capacitar a funcionarios y estudiantes que tienen acceso a información relevante sobre los beneficiarios </t>
  </si>
  <si>
    <t>Capacitación en el marco de la inducción a estudiantes de Consultorio Jurídico 3.</t>
  </si>
  <si>
    <t>documento donde se evidencia la inducción y los temas tratados.</t>
  </si>
  <si>
    <t>Manejo inadecuado de información confidencial</t>
  </si>
  <si>
    <t>Desconocimiento del Estudiante sobre la importancia en el Manejo de la  Confidencialidad de la Información suministrada por el beneficiario en la Asesoría Jurídica, Trámite procesal o extraprocesal</t>
  </si>
  <si>
    <t>Manual de procedimientos de Consultorio Jurídico (Numeral 5.5.10 Propiedad de los beneficiarios)</t>
  </si>
  <si>
    <t>Incorporar como aspecto abordado en el marco de la inducción a Consultorio Jurídico</t>
  </si>
  <si>
    <t>Acuerdo de confidencialidad firmado por los estudiantes.</t>
  </si>
  <si>
    <t>Acuerdo firmado formato Word.</t>
  </si>
  <si>
    <t>Recibir y cobrar dinero por la prestación del servicio.</t>
  </si>
  <si>
    <t>Desconocimiento de las consecuencias de No cumplir con las leyes y acuerdos donde se establece que el servicio prestado es GRATUITO para aquellas personas que cumplan con los requisitos.</t>
  </si>
  <si>
    <t>Socializar  a estudiantes  y personal docente de la  prohibición de recibir dinero por parte de  los  beneficiarios</t>
  </si>
  <si>
    <t>Aviso dirigido a beneficiarios tanto en el CJU como en el CC.</t>
  </si>
  <si>
    <t xml:space="preserve"> Hacer pieza comunicativa sobre la gratuidad y no cobro del servicio y enviar a los estudiantes</t>
  </si>
  <si>
    <t>Aviso en el área de reparto y Centro de Conciliación dirigido a los beneficiarios.</t>
  </si>
  <si>
    <t>Word con imágenes del aviso.</t>
  </si>
  <si>
    <t xml:space="preserve">INSTITUTO DE LENGUAS </t>
  </si>
  <si>
    <r>
      <t xml:space="preserve">Controles existentes por Riesgo
</t>
    </r>
    <r>
      <rPr>
        <b/>
        <sz val="11"/>
        <color theme="4"/>
        <rFont val="Humanst521 BT"/>
        <family val="2"/>
      </rPr>
      <t xml:space="preserve">(Trascribir cada unos de los controles identificados para cada riesgo (columna G) </t>
    </r>
  </si>
  <si>
    <t xml:space="preserve">Relacionar evidencias del cumplimiento de los controles
</t>
  </si>
  <si>
    <t xml:space="preserve">Descripción del seguimiento de las acciones
</t>
  </si>
  <si>
    <r>
      <t>Escribir la acción
(</t>
    </r>
    <r>
      <rPr>
        <b/>
        <sz val="11"/>
        <color theme="4"/>
        <rFont val="Humanst521 BT"/>
        <family val="2"/>
      </rPr>
      <t xml:space="preserve">Trascribir las acciones que se encuentran en el mapa de riesgos (columna k) </t>
    </r>
  </si>
  <si>
    <t>Cese forzoso de la actividad académica en el campus principal que no permita cumplir el cronograma académico ofrecido.</t>
  </si>
  <si>
    <t xml:space="preserve">No poder dar cumplimiento al cronograma académico ofrecido en la sede principal. 
Disminución de la matrícula hasta el punto que afecte la autosostenibilidad. </t>
  </si>
  <si>
    <t>Arrendamiento de  sedes alternas  que  permita cumplir el cronograma establecido.</t>
  </si>
  <si>
    <t xml:space="preserve">Se cuenta con una sede alterna de propiedad de la UIS, en la calle 58 No 32-33 del barrio conucos de Bucaramanga, para el servicio del Instituto de Lenguas a donde se trasladan los grupos de los cursos de Lenguas extranjeras  de extensión en eventualidades. </t>
  </si>
  <si>
    <t xml:space="preserve">Gestión Administrativa para celebrar contratos de arrendamiento de sedes alternas extramurales. 
. </t>
  </si>
  <si>
    <t xml:space="preserve">Gestión administrativa ante la alta dirección y  banco de proyectos de la UIS  para la compra de una sede alterna en la calle 58 No 32-33 para el servicio del  Instituto de Lenguas UIS. </t>
  </si>
  <si>
    <t xml:space="preserve">Documentos de compra del predio que reposan en Planeación, banco de proyectos y en la división financiera  de la UIS. </t>
  </si>
  <si>
    <t xml:space="preserve">Préstamo  de salones  en otras Escuelas o Dependencias. </t>
  </si>
  <si>
    <t>Comunicaciones a las Escuelas solicitando el préstamo de salones.</t>
  </si>
  <si>
    <t>Gestión para  el préstamo de salones en otros edificios  de la UIS  u otras Instituciones. 
Autorizar y  programar  el  traslado de los cursos a la sede alterna u otras Instituciones.</t>
  </si>
  <si>
    <t xml:space="preserve">Asignación de salones para cada uno de los cursos en el Sistema Académico del Instituto de Lenguas. 
Correos enviados a docentes y estudiantes indicando el cambio de lugar para recibir la clase. </t>
  </si>
  <si>
    <t xml:space="preserve">Anexo 1.
Correo enviado a las Escuelas para el préstamo de los salones. 
Anexo 2.
Correos electrónicos enviados a los profesores y estudiantes indicando el cambio de  las clases.  
</t>
  </si>
  <si>
    <t xml:space="preserve">Reconfiguración de actividades académicas.  
Reprogramación del  cronograma de los periodos académicos.  
</t>
  </si>
  <si>
    <t xml:space="preserve">Actualización del cronograma. Socialización de las nuevas fechas a través de la página web,  Facebook  y  correos electrónicos masivos  a los usuarios del Instituto informando los cambios por la dificultad presentada.
Cambio a modalidad en presencialidad remota. </t>
  </si>
  <si>
    <t>Cancelar las clases en los horarios  que se vean afectados por la situación presentada. 
Reprogramar la finalización de las clases.
Actualización del cronograma.
Socializar a los usuarios del Instituto de Lenguas,   los cambios y  nuevas fechas  a través de la página Web Institucional, algunas redes sociales y  correos electrónicos.
Se dictaron clases en modalidad de presencialidad remota</t>
  </si>
  <si>
    <t xml:space="preserve">Modificación del cronograma.
Correo electrónico a docentes y estudiantes   con  información  sobre  los cambios. 
</t>
  </si>
  <si>
    <t xml:space="preserve">Anexo 3. 
Publicación en redes sociales de los cronogramas actualizados. 
Anexo 4. 
Comunicaciones  enviadas a los profesores y estudiantes. </t>
  </si>
  <si>
    <t xml:space="preserve"> FEX-IL.45   Formato de reposición de clase. </t>
  </si>
  <si>
    <t xml:space="preserve">Diligenciamiento del formato FEX-IL. 45 por estudiantes y docente y autorización por Coordinación  Académica. </t>
  </si>
  <si>
    <t xml:space="preserve">Revisar y aprobar los formato FEX-IL.45 diligenciados por docentes y estudiantes para el acuerdo de reposición de clase. </t>
  </si>
  <si>
    <t xml:space="preserve">Acuerdo entre estudiantes y profesor para reponer las clases que no se pudieron dictar y autorización de la Coordinación académica FEX-IL.45 </t>
  </si>
  <si>
    <t xml:space="preserve">Anexo 5. 
Pantallazo formato diligenciado y archivo digital en equipo de computo de la  Coordinación académica programa de extensión. </t>
  </si>
  <si>
    <t xml:space="preserve">Análisis de la  Deserción.
Invitación  a estudiantes a continuar en los cursos.
</t>
  </si>
  <si>
    <t xml:space="preserve">Encuesta a los estudiantes que no matriculan, tabulación y análisis de resultados. 
Envío de correo de invitación a continuar en los cursos a los desertores. </t>
  </si>
  <si>
    <t>Aplicación encuesta sobre deserción
Envío de correos electrónicos a los estudiantes que han desertado para que continúen con los cursos. 
Envío de correo con  un  módulo de  refuerzo gratuito a los estudiantes nuevos. 
Ofrecimiento de tutorías gratuitas para estudiantes. 
Desarrollo  de talleres gratuitos de aprender a aprender. 
Ofrecimiento de clubes de  Intercambio Cultural.
Actualización de la información en el  SIET para mantener  la validez de las certificaciones expedidas.</t>
  </si>
  <si>
    <t xml:space="preserve">Correos electrónicos enviados a los estudiantes que no matriculan en el siguiente ciclo.  
Realización de talleres de aprender a aprender. 
Tutorías gratuitas dictadas.   
Clubes de conversación.
Registros en el SIET.
</t>
  </si>
  <si>
    <t xml:space="preserve">Anexo 6. 
Encuesta enviada a estudiantes que no matriculan y análisis de resultados. Reposa en archivo digital de Coordinación Administrativa.
Anexo 7. 
Talleres de aprender a aprender y Talleres de bienvenida. 
Anexo 8. 
Club de conversación.   </t>
  </si>
  <si>
    <t xml:space="preserve">Insuficiencia de personal docente para atender las actividades académicas de un periodo académico. </t>
  </si>
  <si>
    <t xml:space="preserve">Disminución representativa de Profesores -Instructores para atender las actividades académicas en segunda lengua. </t>
  </si>
  <si>
    <t>Reasignación  de carga académica a  profesores -instructores  existentes.</t>
  </si>
  <si>
    <t xml:space="preserve">Asignación de docentes a cada uno de los cursos en el sistema académico del Instituto de Lenguas.  </t>
  </si>
  <si>
    <t xml:space="preserve">Revisar hoja de vida de docentes teniendo en cuenta evaluación docente,  experiencia, disponibilidad de tiempo y  número de cursos asignados para la  asignación de nuevos cursos. </t>
  </si>
  <si>
    <t>Formato  de novedades de nómina.
Sistema académico.
Correos electrónicos a los docentes.
Reuniones de inicio de ciclo</t>
  </si>
  <si>
    <t xml:space="preserve">Formato de novedades de nómina que reposa en archivo digital de las Coordinaciones académicas y administrativa. 
Correos electrónicos a los docentes desde Coordinación académica.  </t>
  </si>
  <si>
    <t>Convocatoria para Instructores I.L.</t>
  </si>
  <si>
    <t xml:space="preserve">Realización de convocatorias para ampliar el banco de elegibles. </t>
  </si>
  <si>
    <t>Realizar convocatoria docente, según necesidades,  para ampliar el grupo de  Instructores elegibles.
Comunicación directa con la Escuela de Idiomas.</t>
  </si>
  <si>
    <t>Convocatorias al año  (mínimo 1)</t>
  </si>
  <si>
    <t xml:space="preserve">Anexo 9. 
Actas de Grupo primario inicio y fin de convocatoria para ampliar el banco de profesores elegibles para dictar cursos de Lenguas extranjeras.   </t>
  </si>
  <si>
    <t>Plan de actualización  docente</t>
  </si>
  <si>
    <t xml:space="preserve">Plan de actualización semestral para los docentes </t>
  </si>
  <si>
    <t>Fortalecimiento y seguimiento al plan de actualización docente.</t>
  </si>
  <si>
    <t xml:space="preserve">Sesiones de actualización.
Correos electrónicos de invitación a sesiones de actualización. </t>
  </si>
  <si>
    <t xml:space="preserve">Anexo 10.
Pantallazo y controles de asistencia a las sesiones de actualización 
</t>
  </si>
  <si>
    <t xml:space="preserve">Evaluación semestral de la actividad docente y realimentación a Profesores -Instructores I.L.
</t>
  </si>
  <si>
    <t xml:space="preserve">Formatos de observación de clase. 
Acta de Grupo primario de análisis de resultados de encuesta de satisfacción.
Sistema académico del Instituto de Lenguas Sección Docentes - Evaluación de desempeño. </t>
  </si>
  <si>
    <t xml:space="preserve">Observación directa de clase por parte de los Coordinadores.
Aplicación  y análisis de encuestas de satisfacción. 
Realimentación a cada uno de los docentes de los resultados obtenidos en la observación y encuesta.
Planeación y seguimiento de planes acción en caso que aplique. </t>
  </si>
  <si>
    <t>La observación de clase se realiza por los Coordinadores y se hace la realimentación a cada uno de los profesores.  
Aplicación de encuesta de satisfacción, tabulación y análisis de resultados los cuales se socializan a cada docente y se registran en el sistema académico del instituto de lenguas en la Hoja de vida.</t>
  </si>
  <si>
    <t>Anexo 11. 
Acta de Grupo primario resultados de encuesta de satisfacción.
Formatos de observación de clase. Reposan en cada Coordinación.
Sistema académico del Instituto de Lenguas Sección Docentes - Evaluación de desempeño.</t>
  </si>
  <si>
    <t xml:space="preserve">Situaciones de peligro para la integridad y salud física de los usuarios.  </t>
  </si>
  <si>
    <t xml:space="preserve">Emergencias  que  impidan el normal  desarrollo de las actividades por peligro  de contaminación, desastre natural, fuerza mayor o caso fortuito.   </t>
  </si>
  <si>
    <t xml:space="preserve">Reconfiguración de actividades académicas  y/o cancelación  de las clases en los horarios  que se vean afectados por la situación presentada. </t>
  </si>
  <si>
    <t>Correos enviados  a los Docentes y Usuarios con información sobre los cambios autorizados.</t>
  </si>
  <si>
    <t xml:space="preserve">Enviar comunicación vía correo electrónico a los usuarios  del Instituto de Lenguas  sobre  las medidas tomadas por la dificultad presentada.
Publicar en la página web, la  información sobre los cambios hechos  por la dificultad presentada. </t>
  </si>
  <si>
    <t xml:space="preserve">Correos enviados a docentes y estudiantes indicando el cambio de lugar  y / o  modalidad  para recibir la clase. </t>
  </si>
  <si>
    <t xml:space="preserve">Correos enviados a docentes y estudiantes indicando el cambio de lugar  y / o  modalidad  para recibir la clase.  Anexo 4. </t>
  </si>
  <si>
    <t xml:space="preserve">Contar con grupo de  profesores  elegibles, preparados para dictar las clases  en presencialidad remota en plataformas virtuales.  
Disponibilidad de plataformas digitales  con el  material empleado para  desarrollo de las clases. </t>
  </si>
  <si>
    <t xml:space="preserve">Realizar convocatorias docentes para mantener un grupo de docentes en el banco de elegibles. 
Salones dotados con tecnología para clases virtuales. 
</t>
  </si>
  <si>
    <t xml:space="preserve">Realizar convocatorias docente,  para ampliar el grupo de  Instructores elegibles.
Realizar capacitaciones a los docentes enfocadas al manejo de herramientas virtuales.
Encuesta a estudiantes sobre el manejo de las herramientas por parte de los docentes. 
Seguimiento a las plataformas dispuestas para el desarrollo de las clases. </t>
  </si>
  <si>
    <t xml:space="preserve">Convocatorias realizadas durante el año 2022 y 2023
Plan de actualización docente </t>
  </si>
  <si>
    <t xml:space="preserve">Anexo 12.
Convocatorias realizadas. Banco de elegibles IL - UIS. Reporte en la Coordinación de Evaluación General. 
Anexo 13.
 Asistencia a capacitaciones </t>
  </si>
  <si>
    <t xml:space="preserve">Protocolo de bioseguridad </t>
  </si>
  <si>
    <t xml:space="preserve">Se cuenta con el protocolo de Bioseguridad, avisos y control permanente por parte de profesores y personal Administrativo. </t>
  </si>
  <si>
    <t>Elaborar, actualizar y socializar el protocolo de bioseguridad.</t>
  </si>
  <si>
    <t xml:space="preserve">Protocolo de bioseguridad del Instituto de Lenguas. </t>
  </si>
  <si>
    <t xml:space="preserve">Protocolo de bioseguridad  compartido a administrativos y docentes. </t>
  </si>
  <si>
    <t xml:space="preserve">Deterioro o  daños en la infraestructura física que afecten la aceptación de los servicios por parte de los usuarios de tal  forma que represente disminución de la matrícula en los cursos de extensión  hasta el punto que afecte la auto sostenibilidad.  </t>
  </si>
  <si>
    <t xml:space="preserve">Fallas y falta de  infraestructura  física. </t>
  </si>
  <si>
    <t>Fortalecimiento de  estrategias de mercadeo y publicidad.</t>
  </si>
  <si>
    <t xml:space="preserve">Campañas en redes sociales y redes institucionales </t>
  </si>
  <si>
    <t xml:space="preserve">Promocionar los servicios del I.L. a través de diferentes medios. </t>
  </si>
  <si>
    <t xml:space="preserve">Reels, campañas publicidad en redes y volantes. </t>
  </si>
  <si>
    <t>Anexo 14. 
Fotos campañas publicitarias</t>
  </si>
  <si>
    <t xml:space="preserve">Ofrecimiento de variados programas y horarios de alta calidad académica. </t>
  </si>
  <si>
    <t>Actualización constante documentos S.G.C</t>
  </si>
  <si>
    <t xml:space="preserve">Mantenimiento del S.G.C  
</t>
  </si>
  <si>
    <t xml:space="preserve">Certificación de Calidad  
Actualización de documentos del Sistema de Gestión de Calidad del Instituto. </t>
  </si>
  <si>
    <t xml:space="preserve">Documentos en plataforma Intranet UIS. </t>
  </si>
  <si>
    <t>Planes de control y prevención para el cuidado de los menores de edad.</t>
  </si>
  <si>
    <t xml:space="preserve">Reunión de inicio de ciclo, mitad de ciclo y correos con padres de familia. </t>
  </si>
  <si>
    <t>Reuniones  de profesores con los padres de familia. 
Control de asistencia  a clase. 
Vigilancia en el descanso de menores de edad.
Señalización con avisos preventivos.
Control a salida de estudiantes menores de edad.
Póliza seguro de accidentes.</t>
  </si>
  <si>
    <t xml:space="preserve">Correos electrónicos enviados a los padres de familia.  
Correos electrónicos enviados a estudiantes.
Formato control de salida de estudiantes. 
Póliza seguro de accidentes publicada en la pagina del Instituto. 
</t>
  </si>
  <si>
    <t xml:space="preserve">Archivo digital Coordinación Académica  Niños y  Joven y docentes.  </t>
  </si>
  <si>
    <t xml:space="preserve">Reparaciones locativas  según necesidad.
Revisión periódica de mobiliario  
</t>
  </si>
  <si>
    <t xml:space="preserve">Mantenimiento de instalaciones </t>
  </si>
  <si>
    <t xml:space="preserve">Adecuaciones locativas 
 (mantenimiento de piso, paredes, techo, instalación de persianas, polarización de ventanas,  instalación de equipos tecnológicos, adecuación de oficinas para la actividad administrativa, renovación del mobiliario, instalación por cambio de  aires acondicionados). </t>
  </si>
  <si>
    <t xml:space="preserve">Mantenimiento a Pisos, paredes, sillas, tableros. 
</t>
  </si>
  <si>
    <t xml:space="preserve">Anexo 15. 
Fotos instalaciones físicas Instituto de Lenguas. </t>
  </si>
  <si>
    <t xml:space="preserve">Contratación de una persona con funciones de todero de tiempo completo para mantenimiento de las instalaciones. </t>
  </si>
  <si>
    <t xml:space="preserve">Horarios para el cumplimiento de  labores del señor todero. </t>
  </si>
  <si>
    <t>Gestión con Planta Física solicitando el servicio del todero.
Plan de trabajo para el todero contratado.</t>
  </si>
  <si>
    <t xml:space="preserve"> Plan de trabajo asignado para el cumplimiento de las  labores </t>
  </si>
  <si>
    <t xml:space="preserve">Ordenes de pago de la persona contratada  reposa en financiera. </t>
  </si>
  <si>
    <t xml:space="preserve">Daño, fallas o incidentes en la seguridad de los equipos de computo, plataformas, y/o Sistema de Información del Instituto de Lenguas que conlleven a la perdida de información relevante de propiedad del Instituto y de  los estudiantes.
. </t>
  </si>
  <si>
    <t xml:space="preserve">Imposibilidad para hacer los registros en  el sistema directa y oportunamente que afecte el proceso de matricula. </t>
  </si>
  <si>
    <t xml:space="preserve">Recolección  manual de la  información de los usuarios.
Pago oportuno servicio internet </t>
  </si>
  <si>
    <t>Creación de un Drive en el momento de la dificultad para registrar la información y hacer seguimiento.  
Ordenes de pago de facturas por servicio de Internet.</t>
  </si>
  <si>
    <t xml:space="preserve">Creación de un drive o documento compartido con el personal que realiza los registros,  para la recolección manual de la información de los usuarios, que luego debe ser incluida en el  sistema,   para  posteriormente enviar el recibo de matricula vía correo electrónico.    
</t>
  </si>
  <si>
    <t>Registro de la información de los usuarios en el Drive que se crea en el momento de la dificultad y seguimiento para que se envíen las facturas a cada usuario registrado.   
Ordenes de pago de facturas por servicio de Internet.</t>
  </si>
  <si>
    <t xml:space="preserve">Anexo 16
Foto del drive c diligenciado.  </t>
  </si>
  <si>
    <t>Solicitud a la D.S.I.</t>
  </si>
  <si>
    <t xml:space="preserve">Correos enviados a la división de servicios de información solicitando ajustes al sistema. </t>
  </si>
  <si>
    <t xml:space="preserve">Solicitudes a la D.S.I. para realizar los ajustes requeridos al sistema de académico del Instituto de Lenguas. </t>
  </si>
  <si>
    <t>Correos enviados a DSI  solicitando mejoras al sistema  del Instituto de Lenguas.</t>
  </si>
  <si>
    <t>Anexo 17 
pantallazos correos enviados a DSI</t>
  </si>
  <si>
    <t xml:space="preserve">Perdida o deterioro de la información  y/o del material tecnológico de apoyo a los procesos académicos </t>
  </si>
  <si>
    <t xml:space="preserve">Plan de  mantenimiento preventivo de equipos. 
Backup de la información de los administrativos en disco duro extraíble y en one drive institucional.
Re potencialización de infraestructura tecnológica.
Conceptos tecnológicos.
Formato de control de préstamo de salones y equipos.
Salones con llave cuando no están en uso. </t>
  </si>
  <si>
    <t xml:space="preserve">Mantenimiento preventivo a equipos
Backup de la información de los equipos de computo Administrativos en la nube y en disco extraíble. 
Control de préstamo de salones </t>
  </si>
  <si>
    <t>Elaboración, desarrollo y seguimiento del plan de mantenimiento preventivo de equipos.
Realizar semestralmente  el backup de la información de los administrativos del  Instituto en  un disco duro extraíble y en el one drive institucional.   Esta información debe estar debidamente organizada según tablas de retención documental de la unidad. 
Adquisición de nuevos equipos. 
Diligenciamiento del formato de control del préstamo de salones.</t>
  </si>
  <si>
    <t>Realización de mantenimiento preventivo de equipos tecnológicos. 
Pantallazos de la información en one drive y en el disco duro extraíble. 
Formato de control de préstamo de salones.</t>
  </si>
  <si>
    <t xml:space="preserve">Anexo 18 
Pantallazo drive de mantenimiento equipos
Foto formato control préstamo de salones. </t>
  </si>
  <si>
    <t>Mal uso de la información por parte de los Administrativos y  Profesores _ Instructores.</t>
  </si>
  <si>
    <t xml:space="preserve">
Clave personal e intransferible para cada usuario. 
Accesos restringidos a las plataformas, sistema y equipos según las funciones asignadas.  
</t>
  </si>
  <si>
    <t xml:space="preserve">Cada  funcionario cuenta con su clave de acceso a los diferentes sistemas. </t>
  </si>
  <si>
    <t xml:space="preserve">Creación de la hoja de vida en el sistema del instituto de lenguas con los respectivos roles y permisos. 
Solicitud a la DSI, de las contraseñas para cada usuario:
Capacitación en el manejo del sistema y cuidado de la información a los usuarios Administrativos y docentes nuevos. 
Ejecución  de  las capacitaciones programadas en el uso y manejo de los equipos tecnológicos. </t>
  </si>
  <si>
    <t xml:space="preserve">Solicitudes a  la  DSI   de usuarios y contraseñas.
</t>
  </si>
  <si>
    <t xml:space="preserve">Archivo de Coordinación académica y Dirección del Instituto de Lenguas. </t>
  </si>
  <si>
    <t xml:space="preserve">ADMISIONES Y REGISTRO ACADÉMICO </t>
  </si>
  <si>
    <t xml:space="preserve">La posibilidad de no cumplir con las características brindadas en el cronograma establecido para los procesos de admisión por circunstancias internas o externas </t>
  </si>
  <si>
    <t xml:space="preserve">Correos electrónicos enviados a la oficina de excelencia académica previamente a la apertura de inscripciones, para verificación de los registros calificados vigentes </t>
  </si>
  <si>
    <t>canales de atención a través de correo electrónico, líneas telefónicas u otros medios, para brindar apoyo en el proceso de inscripción, en caso de que el aspirante presente inconvenientes en la plataforma</t>
  </si>
  <si>
    <t>Se ha mejorado la forma de entrega de información, diseñando el modulo de inscripciones</t>
  </si>
  <si>
    <t>https://inscripciones.uis.edu.co/</t>
  </si>
  <si>
    <t>El numero de inscritos no sea suficientes para completar la cantidad de cupos disponibles en los diferentes programas académicos, teniendo en cuenta que se presenta deserción después de ser admitido</t>
  </si>
  <si>
    <t>Informe de las actividades que componen la divulgación, asistiendo a ferias universitarias fuera de la institución, como los recorridos a las instituciones que visitan la universidad</t>
  </si>
  <si>
    <t>Teniendo en cuenta el proceso de asignación y reasignación de cupos para el 2023-1, se establece una estadística del comportamiento de los programas académicos.</t>
  </si>
  <si>
    <t>Informe Reasignación de Cupo 2023-1</t>
  </si>
  <si>
    <t>Cuando se extravía un expediente físico , digital o algún documento  que compone el expediente</t>
  </si>
  <si>
    <t>El indicador Seguridad  de la Información no se ha medido en el periodo evaluado, teniendo en cuenta que no se han establecido las directrices del manejo de expedientes físicos, híbridos y digitales. Teniendo en cuenta la anterior, se plantea la acción correctiva 32 como resultado de la identificación de una no conformidad en auditoria interna.</t>
  </si>
  <si>
    <t>Se ha descargado del modulo usado y se han organizado las hojas de vidas digitales. De igual forma dentro del plan de gestión del 2023 se ha puesto dentro de sus proyectos la creación de un modulo directo al sistema de información</t>
  </si>
  <si>
    <t xml:space="preserve">Expedientes organizados para los admitidos en los periodos académicos señalados </t>
  </si>
  <si>
    <t>One Drive- Admisiones-2023-1</t>
  </si>
  <si>
    <t>BARRANCABERMEJA</t>
  </si>
  <si>
    <t>Incumplimiento de la Programación de las actividades de admisiones a los programas de pregrado</t>
  </si>
  <si>
    <t xml:space="preserve">Correo electrónico y línea de atención establecido para realizar inscripciones que no se han podido realizar directamente por lentitud u otra razón que se presente en la web. </t>
  </si>
  <si>
    <t>Correos electrónicos admisiones  2021-2 y 2022-1 y, líneas de atención 6200700/6344000 Extensiones  6006 y 6009 / Evidencia correos Institucional</t>
  </si>
  <si>
    <t>Cierre de la Universidad</t>
  </si>
  <si>
    <t>Se envió correo a la Dirección de Admisiones y Registro Académico con copia a la Coordinación de Sede, Dirección del IPRED y Subdirección Académica del IPRED informando de la situación de cese de actividades del Nivel Introductorio desde el 25 de abril debido a que los estudiantes de pregrado de la sede Barrancabermeja decidieron entrar en asamblea y a la cual se unieron los estudiantes de Nivel Introductorio</t>
  </si>
  <si>
    <t>No existen controles</t>
  </si>
  <si>
    <t>MÁLAGA</t>
  </si>
  <si>
    <t>Correo electrónico y línea de atención establecido para realizar inscripciones que no se han podido realizar directamente por lentitud u otra razón que se presente en la web.</t>
  </si>
  <si>
    <t>Se reporta a la dependencia encargada la novedades presentadas</t>
  </si>
  <si>
    <t>Reprogramación del cronograma de admisiones</t>
  </si>
  <si>
    <t>Se solicita al IPRED la gestión de la aplicación del cronograma de inscripciones de los programas de la sede.</t>
  </si>
  <si>
    <t>Solicitar mediante correo electrónico el comprobante</t>
  </si>
  <si>
    <t>Se solicita a la dependencia encargada la revisión de los pagos No reportados a tiempo.</t>
  </si>
  <si>
    <t>CONTRATACIÓN</t>
  </si>
  <si>
    <t xml:space="preserve">Se actualizaron cinco procedimientos </t>
  </si>
  <si>
    <t>Se carga a la carpeta evidencia de la actualización de los procedimientos Anexo 1</t>
  </si>
  <si>
    <t>Se actualizaron 3 formatos</t>
  </si>
  <si>
    <t>Se carga a la carpeta la evidencia de los documentos ya actualizados y publicados en la vigencia 2022 Anexo. 2</t>
  </si>
  <si>
    <t>La pagina se actualiza cada vez que se requiera un cambio</t>
  </si>
  <si>
    <t>Se carga a la carpeta evidencia de la pagina web actualizada Anexo 3</t>
  </si>
  <si>
    <t>Tres funcionarios de la División asistieron a capacitaciones</t>
  </si>
  <si>
    <t>Se carga a la carpeta la evidencia de la participación del personal a capacitaciones Anexo.4</t>
  </si>
  <si>
    <t>Se enviaron circulares informativas</t>
  </si>
  <si>
    <t>Se carga a la carpeta la evidencia de las circulares enviadas Anexo 5</t>
  </si>
  <si>
    <t>Se realizaron debidamente los cambios de contraseña automáticamente en la plataforma</t>
  </si>
  <si>
    <t xml:space="preserve">Se actualiza documento </t>
  </si>
  <si>
    <t>Se anexa documento actualizado Anexo 6</t>
  </si>
  <si>
    <t>JURÍDICO</t>
  </si>
  <si>
    <t>Resumen de revisión diaria de Litisdata.
Formato Control de Correspondencia FJU-01.
Formato Control de Procesos Judiciales FJU-09 actualizado.             
Dos personas del proceso jurídico revisan diariamente en forma independiente los datos suministrados por los informativos.
Realizar seguimiento aleatorio mensual a los controles establecidos.</t>
  </si>
  <si>
    <t>Reporte de los Estados judiciales que diariamente remite la empresa Litis data
Seguimiento formato FJU.01
Seguimiento formato FJU.09</t>
  </si>
  <si>
    <t xml:space="preserve">Folleto del proceso jurídico
Correos electrónicos de remisión del folleto a las Unidades Académico Administrativas
</t>
  </si>
  <si>
    <t xml:space="preserve">Seguimiento formato FJU.01
</t>
  </si>
  <si>
    <t>RELACIONES EXTERIORES</t>
  </si>
  <si>
    <t>de</t>
  </si>
  <si>
    <t>Adhesión a redes de cooperación que ofrecieran intercambios virtuales y publicación en la Web de Relaciones Exteriores</t>
  </si>
  <si>
    <t>Riesgo Mov E</t>
  </si>
  <si>
    <t>Con el fin de aumentar la visibilidad de la Universidad se participó en los eventos: Encuentro de investigadores colombo francesa, Ferias académicas expo Dubái, Asistencias a cátedras de países de Canadá, reino unido que se realizaron en Bogotá</t>
  </si>
  <si>
    <t>Becas</t>
  </si>
  <si>
    <t>Se realizó una versión en inglés con subtítulos, del tutorial para los estudiantes interesados en movilidad entrante, además se hizo una lista de reproducción con testimonios de estudiantes visitantes</t>
  </si>
  <si>
    <t>https://www.youtube.com/playlist?list=PLvwgA-3gXjlbyiQXtDticlaobJLG7vj2Y</t>
  </si>
  <si>
    <t>Un estudiante en movilidad internacional puede tener situaciones adversas que afecten su integridad física, psicológica y legal en el país anfitrión. El estudiante puede no contar con perfil psicológico estable, que le permita realizar la movilidad sin percances, incluyendo nivel de responsabilidad para cumplir con los compromisos adquiridos.</t>
  </si>
  <si>
    <t xml:space="preserve">
A través de correos electrónicos, se informó a los estudiantes de movilidad sobre la importancia de cumplir con compromisos y responsabilidades sociales al finalizar su período de movilidad.</t>
  </si>
  <si>
    <t>INDICACIONES DE RETORNO ESTUDIANTES EN MOVILIDADES 2022-2.msg</t>
  </si>
  <si>
    <t xml:space="preserve">A través de correos electrónicos, se informo a los estudiantes de movilidad acerca de las responsabilidades que deben cumplir en función de los beneficios recibidos, con indicaciones de salida y retorno. </t>
  </si>
  <si>
    <t>Riesgo 2 Conductas</t>
  </si>
  <si>
    <t>Riesgo cumplimiento Compromisos</t>
  </si>
  <si>
    <t>Seguimiento a estudiantes de movilidad en el cumplimiento de sus responsabilidades de prestación de servicios.</t>
  </si>
  <si>
    <t>https://mailuis-my.sharepoint.com/:f:/g/personal/movilidad_uis_edu_co/Em2VqH-LmUREhEvN91fcBEwBGmtUXqrMxJ6hZ2bBMO5FbQ?e=5Y8qIK</t>
  </si>
  <si>
    <t>Se realizó una revisión de compromisos y se hizo seguimiento a cada caso.</t>
  </si>
  <si>
    <t>https://mailuis-my.sharepoint.com/:x:/g/personal/movilidad_uis_edu_co/EVqXv_ZK3t9JuJ4QI1fJY4MBIJA2vruK0vhmusNtcnCBKA?e=O8faPQ</t>
  </si>
  <si>
    <t>Realizar seguimiento, controles y monitoreo a los estudiantes que realizan movilidades, a través del formulario de descuento en el que cargan las evidencias de cumplimiento de compromisos financieros y académicos. Realizar   la actualización inmediatamente en el libro de  excel con los estudiantes que no cumplen</t>
  </si>
  <si>
    <t>A través de un video explicativo, se les informo a los estudiantes de movilidad las instrucciones para su retorno y se les explicó cómo llevar a cabo el proceso de finalización de su período de movilidad de manera adecuada</t>
  </si>
  <si>
    <t>https://youtu.be/mpVdevmLX9A</t>
  </si>
  <si>
    <t>Comunicaciones oficiales, encuentros virtuales, correos gestores de los convenios</t>
  </si>
  <si>
    <t>https://mailuis-my.sharepoint.com/:f:/g/personal/relextconvenios_uis_edu_co/EsXmle8WFbVPn_GNijnnFMMBk5Qd8dkik_iEImbId8p7Vg?e=JdlZji</t>
  </si>
  <si>
    <t>No renovar o prorrogar un convenio de cooperación académica que sea estratégico</t>
  </si>
  <si>
    <t>Se llevó a cabo una revisión que permitió identificar los convenios próximos para su proceso de renovación..</t>
  </si>
  <si>
    <t>Encuesta de seguimiento y evaluación convenios</t>
  </si>
  <si>
    <t>Una vez aplicada la encuestas se presentan los resultados del seguimiento gestores de convenios de cooperación académica</t>
  </si>
  <si>
    <t>Consolidado actividad de convenios</t>
  </si>
  <si>
    <t>Generación de recordatorios en el aplicativo Power Automate</t>
  </si>
  <si>
    <t>Flujo_PowerAutomate y ej. Recordatorio.pdf</t>
  </si>
  <si>
    <t>Proceso que se adelantará a partir del segundo trimestre del 2023</t>
  </si>
  <si>
    <t xml:space="preserve">El proceso que se adelantará a partir del segundo trimestre del 2023 para lo cual ya se dio inicio a las reuniones previas para avanzar en los ajustes requeridos de los formatos según directrices de la Comisión. </t>
  </si>
  <si>
    <t>20230523_Reunión ComisionEvalConv.pdf</t>
  </si>
  <si>
    <t>A través de encuestas de seguimiento, se llevó a cabo una evaluación de los convenios.</t>
  </si>
  <si>
    <t xml:space="preserve">
Remisión circulares Relext convenios perfeccionados
Encuesta de seguimiento y evaluación convenios
Proceso que se adelantará a partir del segundo trimestre del 2023</t>
  </si>
  <si>
    <t>El reporte a los gestores se realiza regularmente a través de encuesta</t>
  </si>
  <si>
    <t>1. https://mailuis-my.sharepoint.com/:f:/g/personal/relextconvenios_uis_edu_co/Es98EwrSx_REnkJjzPmJz0YBfp8TJF77sGIoXUbauiEmAw?e=tyEavP
2. https://mailuis-my.sharepoint.com/:f:/g/personal/relextconvenios_uis_edu_co/Es98EwrSx_REnkJjzPmJz0YBfp8TJF77sGIoXUbauiEmAw?e=tyEavP</t>
  </si>
  <si>
    <t>No se ejecuten actividades derivadas de la suscripción del acuerdo</t>
  </si>
  <si>
    <t>Solicitud a los egresados para que actualicen su información en el enlace web dedicado específicamente para ellos, por medio de canales de comunicación para facilitar la interacción y el flujo de información.</t>
  </si>
  <si>
    <t>Campañas de actualización vía correo electrónico y con formulario de asistencia a eventos virtuales</t>
  </si>
  <si>
    <t>Depurar la base general de egresados estandarizando los datos correctos a través de la plataforma Mail Up</t>
  </si>
  <si>
    <t xml:space="preserve">Teniendo en cuenta que los datos de los egresados provienen de admisiones y que los datos de aquellas bases suelen estar desactualizados, se realizo por medio de corferias virtuales, la captación de información o datos de los egresados. </t>
  </si>
  <si>
    <t>1. https://www.youtube.com/watch?v=1VUzIaxr8NQ&amp;ab_channel=ProgramaInstitucionaldeEgresadosUIS
2. https://www.youtube.com/watch?v=-_cfBt36Md8&amp;t=1375s&amp;ab_channel=ProgramaInstitucionaldeEgresadosUIS
3. https://www.youtube.com/watch?v=tgZTZyHMNRw&amp;ab_channel=ProgramaInstitucionaldeEgresadosUIS
4. https://www.youtube.com/watch?v=rN82SeSuxoA&amp;t=64s&amp;ab_channel=ProgramaInstitucionaldeEgresadosUIS
5. https://www.youtube.com/watch?v=F7LkGwd1mUk&amp;t=453s&amp;ab_channel=ProgramaInstitucionaldeEgresadosUIS
6. https://www.youtube.com/watch?v=-52UFFe1_04&amp;t=384s&amp;ab_channel=ProgramaInstitucionaldeEgresadosUIS
7. https://www.youtube.com/watch?v=K1ta5xeZWKE&amp;t=155s&amp;ab_channel=ProgramaInstitucionaldeEgresadosUIS</t>
  </si>
  <si>
    <t>Formato asistencia_ Titulo del evento (Respuestas).xlsx</t>
  </si>
  <si>
    <t>1. Campaña de sensibilización:  https://acrobat.adobe.com/link/review?uri=urn:aaid:scds:US:8395899a-5f64-3b2a-8f77-c017a704d222</t>
  </si>
  <si>
    <t>Se realizó campaña de sensibilización para actualizar datos</t>
  </si>
  <si>
    <t>1. Recordar el acuerdo 091 de forma periódica a través de las campañas de  sensibilización de la norma:  https://acrobat.adobe.com/link/review?uri=urn:aaid:scds:US:8395899a-5f64-3b2a-8f77-c017a704d222</t>
  </si>
  <si>
    <t>Se realizaron pruebas de compatibilidad y confidencialidad para garantizar que la plataforma seleccionada se ajuste adecuadamente a las necesidades y estándares de la institución</t>
  </si>
  <si>
    <t>Ya se adquirió para la vigencia 2023-2024 y esta en proceso de uso para las labores diarias</t>
  </si>
  <si>
    <t xml:space="preserve">La adquisición de  un servidor </t>
  </si>
  <si>
    <t>Ya se adquirió para la vigencia 2023-2024 https://mailuis-my.sharepoint.com/:b:/g/personal/relextconvenios_uis_edu_co/Ea5R1A2mhWZAp23gnCx3TBkBe3jxPkxr1kiEOubmdFWcYA?e=bB0NUF</t>
  </si>
  <si>
    <t>Se realizo una reunión con los directivos de la Unidades Académico-Administrativas involucradas con la gestión de la plataforma en la universidad como: CEDEDUIS, Instituto de Lenguas, Vicerrectoría Académica, Consejo Académico y Relaciones Exteriores.</t>
  </si>
  <si>
    <t>Socializaciones Jul 2022-Feb 2023.xlsx</t>
  </si>
  <si>
    <t>Se realizaron socializaciones en las que se les dio a conocer a los profesores los beneficios de la plataforma y el proceso de solicitud de credenciales.</t>
  </si>
  <si>
    <t>Base de datos</t>
  </si>
  <si>
    <t xml:space="preserve">A través de las redes sociales oficiales de la Oficina, se llevó a cabo la promoción del concurso de idiomas con el objetivo de incentivar la participación de los usuarios. Además, se publicaron los nombres de los ganadores para reconocer y felicitar su logro. </t>
  </si>
  <si>
    <t>Abril a corte de 09.05.xlsx</t>
  </si>
  <si>
    <t>Se ideó la dinámica del concurso y se fomentó la participación de todos los miembros de la Comunidad UIS. Los ganadores fueron premiados según lo establecido en las bases del concurso.</t>
  </si>
  <si>
    <t>3. Realizar concurso en la plataforma - OneDrive (sharepoint.com)</t>
  </si>
  <si>
    <t>Socializaciones IPRED</t>
  </si>
  <si>
    <t>4. Caracterizar la población estudiantil que ingresa al primer de la universidad, en el idioma inglés</t>
  </si>
  <si>
    <t>Se realizó una caracterización del nivel de inglés la población de estudiantes de nuevo ingreso de todas las carreras tanto en la sede central como de las sedes regionales. Los resultados obtenidos se presentaron en un tablero de Excel interactivo que permite la realización de análisis de forma sencilla y eficiente.</t>
  </si>
  <si>
    <t>REPORTE HISTÓRICO CARACTERIZACIÓN EN INGLES CON ALTISSIA - UIS.xlsx</t>
  </si>
  <si>
    <t>BIBLIOTECA</t>
  </si>
  <si>
    <t>Ley 1790 del 7 de julio de 2016, por medio de la cual se renueva la emisión de la Estampilla Pro-Universidad Industrial de Santander creada mediante Ley 85 de 1993, modificada parcialmente por la Ley 1216 de 2008</t>
  </si>
  <si>
    <t>https://www.suin-juriscol.gov.co/viewDocument.asp?id=30021673#:~:text=LEY%201790%20DE%202016&amp;text=(julio%2007)-,por%20medio%20de%20la%20cual%20se%20renueva%20la%20emisi%C3%B3n%20de,y%20se%20dictan%20otras%20disposiciones.</t>
  </si>
  <si>
    <t>Proyecto de inversión para la adquisición de MB 2023</t>
  </si>
  <si>
    <t>http://documentosdw.uis.edu.co/docuis/Discos5/SUPER000.000003/000/000/182/0000046691/c584b25d-686f-4896-91d7-1b65e2d9f8b6.pdf</t>
  </si>
  <si>
    <t>Acuerdo N° 101 de Julio 14 de 2004 del Consejo Académico por el cual se aprueba la Política de Desarrollo de Colecciones de la Biblioteca UIS.</t>
  </si>
  <si>
    <t>http://documentosdw.uis.edu.co/docuis/Discos5/ACADE000.000009/000/001/170/0000109091/6914be37-c4f8-4c67-af63-1223135fcd94.pdf</t>
  </si>
  <si>
    <t>Procedimiento  para la Adquisición (por compra) de Material Bibliográfico.PBI.02</t>
  </si>
  <si>
    <t>https://www.uis.edu.co/intranet/calidad/documentos/BIBLIOTECA/PROCEDIMIENTOS/PBI.02.pdf</t>
  </si>
  <si>
    <t>Estadísticas Adquisiciones. FBI.05</t>
  </si>
  <si>
    <t>https://mailuis-my.sharepoint.com/personal/vtorresa_uis_edu_co/_layouts/15/onedrive.aspx?ga=1&amp;id=%2Fpersonal%2Fvtorresa%5Fuis%5Fedu%5Fco%2FDocuments%2FSGC%2FMAPA%20RIESGOS%2F2022%2D2023%2FCONTROLES%2F1%2E%20Falta%20de%20material%20bibliografico%20por%20cantidad%20y%20calidad%2FEstad%C3%ADstica%20de%20adquisiciones%2E%20FBI%2E05</t>
  </si>
  <si>
    <t>Hoja de vida de indicadores. FSE.14. Eficacia en las adquisiciones de MB</t>
  </si>
  <si>
    <t>https://mailuis-my.sharepoint.com/personal/vtorresa_uis_edu_co/Documents/SGC/MAPA%20RIESGOS/2022-2023/CONTROLES/1.%20Falta%20de%20material%20bibliografico%20por%20cantidad%20y%20calidad/Hoja%20de%20vida%20de%20indicadores.%20FSE14.%20Eficacia%20en%20la%20adquisici%C3%B3n%20de%20MB/Indicador%20Eficacia%20en%20las%20adquisiciones.pdf?CT=1686931386325&amp;OR=ItemsView</t>
  </si>
  <si>
    <t>Solicitud de selección para material bibliográfico. FBI.021</t>
  </si>
  <si>
    <t>https://mailuis-my.sharepoint.com/personal/vtorresa_uis_edu_co/_layouts/15/onedrive.aspx?ga=1&amp;id=%2Fpersonal%2Fvtorresa%5Fuis%5Fedu%5Fco%2FDocuments%2FSGC%2FMAPA%20RIESGOS%2F2022%2D2023%2FCONTROLES%2F1%2E%20Falta%20de%20material%20bibliografico%20por%20cantidad%20y%20calidad%2FSolicitud%20de%20selecci%C3%B3n%20para%20material%20bibliogr%C3%A1fico%2E%20FBI%2E021</t>
  </si>
  <si>
    <t>Solicitudes de necesidades internas de material bibliográfico. FBI.022</t>
  </si>
  <si>
    <t>https://mailuis-my.sharepoint.com/personal/vtorresa_uis_edu_co/_layouts/15/onedrive.aspx?ga=1&amp;id=%2Fpersonal%2Fvtorresa%5Fuis%5Fedu%5Fco%2FDocuments%2FSGC%2FMAPA%20RIESGOS%2F2022%2D2023%2FCONTROLES%2F1%2E%20Falta%20de%20material%20bibliografico%20por%20cantidad%20y%20calidad%2FSolicitudes%20de%20necesidades%20internas%20de%20material%20bibliogr%C3%A1fico</t>
  </si>
  <si>
    <t>Solicitud de selección para recursos electrónicos. FBI.023</t>
  </si>
  <si>
    <t>Procedimiento para la Selección de Material Bibliográfico.PBI.01</t>
  </si>
  <si>
    <t>https://www.uis.edu.co/intranet/calidad/documentos/BIBLIOTECA/PROCEDIMIENTOS/PBI.01.pdf</t>
  </si>
  <si>
    <t>Pagina web biblioteca</t>
  </si>
  <si>
    <t>https://uis.edu.co/uis-biblioteca-es/</t>
  </si>
  <si>
    <t>Sistema de Información Financiero</t>
  </si>
  <si>
    <t>Ordenes:  de compra, prestación de servicios y pago al exterior</t>
  </si>
  <si>
    <t>https://mailuis-my.sharepoint.com/personal/vtorresa_uis_edu_co/_layouts/15/onedrive.aspx?ga=1&amp;id=%2Fpersonal%2Fvtorresa%5Fuis%5Fedu%5Fco%2FDocuments%2FSGC%2FMAPA%20RIESGOS%2F2022%2D2023%2FCONTROLES%2F1%2E%20Falta%20de%20material%20bibliografico%20por%20cantidad%20y%20calidad%2FMuestra%20Ordenes%20de%20compra</t>
  </si>
  <si>
    <t>Efectuar actividad de limpieza general de libros y estantería del área de colecciones y bodega de libros, con el objeto de mitigar riesgo de deterioro del material bibliográfico producto de factores físicos como el polvo y refugio de insectos.</t>
  </si>
  <si>
    <t>https://mailuis-my.sharepoint.com/personal/vtorresa_uis_edu_co/_layouts/15/onedrive.aspx?ga=1&amp;id=%2Fpersonal%2Fvtorresa%5Fuis%5Fedu%5Fco%2FDocuments%2FSGC%2FMAPA%20RIESGOS%2F2022%2D2023%2FCONTROLES%2F2%2E%20Perdida%20de%20material%20bibliogr%C3%A1fico%2FEfectuar%20limpieza%20general%20de%20libros%20y%20estanter%C3%ADas%20del%20%C3%A1rea%20de%20colecciones%20y%20bodegas%20de%20libros</t>
  </si>
  <si>
    <t>Solicitud de servicio de mantenimiento, adecuación y/o remodelación FRF. 26</t>
  </si>
  <si>
    <t>Procedimiento para el Proceso Físico de Material PBI.09</t>
  </si>
  <si>
    <t>https://www.uis.edu.co/intranet/calidad/documentos/BIBLIOTECA/PROCEDIMIENTOS/PBI.09.pdf</t>
  </si>
  <si>
    <t>Guía para el Mantenimiento de Colecciones GBI.02</t>
  </si>
  <si>
    <t>https://www.uis.edu.co/intranet/calidad/documentos/BIBLIOTECA/GUIAS/GBI.02.pdf</t>
  </si>
  <si>
    <t>Formato Mantenimiento de Colecciones FBI.10</t>
  </si>
  <si>
    <t>https://mailuis-my.sharepoint.com/personal/vtorresa_uis_edu_co/_layouts/15/onedrive.aspx?ga=1&amp;id=%2Fpersonal%2Fvtorresa%5Fuis%5Fedu%5Fco%2FDocuments%2FSGC%2FMAPA%20RIESGOS%2F2022%2D2023%2FCONTROLES%2F2%2E%20Perdida%20de%20material%20bibliogr%C3%A1fico%2FFormato%20Mantenimiento%20de%20Colecciones%2E%20FBI%2E10</t>
  </si>
  <si>
    <t>Control para Encuadernación de Material Bibliográfico FBI.12</t>
  </si>
  <si>
    <t>Procedimiento para la selección y preparación de material bibliográfico para mantenimiento PBI.13</t>
  </si>
  <si>
    <t>https://www.uis.edu.co/intranet/calidad/documentos/BIBLIOTECA/PROCEDIMIENTOS/PBI.13.pdf</t>
  </si>
  <si>
    <t>Manual LIBRUIS para Atención a Usuarios MBI.02</t>
  </si>
  <si>
    <t>https://www.uis.edu.co/intranet/calidad/documentos/BIBLIOTECA/MANUALES/MBI.02.pdf</t>
  </si>
  <si>
    <t>Certificación Entrega de Material Durante Caídas del Sistema FBI.14</t>
  </si>
  <si>
    <t xml:space="preserve">Acuerdo n.° 036 de Octubre 19 de 2018 del Consejo Superior por el cual aprueba el Reglamento para la prestación de servicios de Biblioteca de la Universidad Industrial de Santander. </t>
  </si>
  <si>
    <t>http://documentosdw.uis.edu.co/docuis/Discos5/SUPER000.000003/000/000/175/0000044820/74297399-b036-4680-b9a6-47f8e81e3a2e.pdf</t>
  </si>
  <si>
    <t>Guía para la Atención a Usuarios GBI.01</t>
  </si>
  <si>
    <t>https://www.uis.edu.co/intranet/calidad/documentos/BIBLIOTECA/GUIAS/GBI.01.pdf</t>
  </si>
  <si>
    <t>Sistema de Información bibliográfico LIBRUIS</t>
  </si>
  <si>
    <t xml:space="preserve"> Manual de funciones cargos de nivel directivo, asesor, ejecutivo y profesional</t>
  </si>
  <si>
    <t>https://www.uis.edu.co/intranet/documentos/rrhh/manualFuncionesProfesionales.pdf</t>
  </si>
  <si>
    <t>Manual de funciones cargos de empleados públicos no profesionales empleados públicos no profesionales y trabajadores oficiales</t>
  </si>
  <si>
    <t>https://www.uis.edu.co/intranet/documentos/rrhh/manualFuncionesNoProfesionales.pdf</t>
  </si>
  <si>
    <t>Acuerdos del Consejo Académico donde se establecen los calendarios académicos</t>
  </si>
  <si>
    <t>https://uis.edu.co/wp-content/uploads/2022/11/ACUERDO-377.pdf ; https://uis.edu.co/wp-content/uploads/2023/01/A-427-Calendario-2023-programas-distancia.pdf ; https://uis.edu.co/wp-content/uploads/2023/01/Acuerdo-297-de-2022-calendario-2023.pdf</t>
  </si>
  <si>
    <t>Manual para el registro de Pérdidas MBI.01</t>
  </si>
  <si>
    <t>https://www.uis.edu.co/intranet/calidad/documentos/BIBLIOTECA/MANUALES/MBI.01.pdf</t>
  </si>
  <si>
    <t>Página Web de Biblioteca</t>
  </si>
  <si>
    <t>Procedimiento para Dar de Baja Material Bibliográfico PBI.10</t>
  </si>
  <si>
    <t>https://www.uis.edu.co/intranet/calidad/documentos/BIBLIOTECA/PROCEDIMIENTOS/PBI.10.pdf</t>
  </si>
  <si>
    <t>Hoja de vida de indicadores. FSE 14 Porcentaje de pérdida de material bibliográfico</t>
  </si>
  <si>
    <t>https://mailuis-my.sharepoint.com/personal/vtorresa_uis_edu_co/_layouts/15/onedrive.aspx?ga=1&amp;id=%2Fpersonal%2Fvtorresa%5Fuis%5Fedu%5Fco%2FDocuments%2FSGC%2FMAPA%20RIESGOS%2F2022%2D2023%2FCONTROLES%2F2%2E%20Perdida%20de%20material%20bibliogr%C3%A1fico%2FHoja%20de%20vida%20de%20indicadores%2E%20FSE%2E14%20Porcentaje%20de%20perdida%20de%20material%20bibliogr%C3%A1fico</t>
  </si>
  <si>
    <t>Lista de chequeo para inspección de extintores FTH.136</t>
  </si>
  <si>
    <t>https://mailuis-my.sharepoint.com/personal/vtorresa_uis_edu_co/_layouts/15/onedrive.aspx?ga=1&amp;id=%2Fpersonal%2Fvtorresa%5Fuis%5Fedu%5Fco%2FDocuments%2FSGC%2FMAPA%20RIESGOS%2F2022%2D2023%2FCONTROLES%2F2%2E%20Perdida%20de%20material%20bibliogr%C3%A1fico%2FLista%20de%20chequeo%20para%20inspecci%C3%B3n%20de%20extintores</t>
  </si>
  <si>
    <t>Verificación del estado de los dispositivos contra incendios</t>
  </si>
  <si>
    <t>Software de la biblioteca alojado en un servidor de la DSI</t>
  </si>
  <si>
    <t>Prevención de desastres y planes de emergencia: compendio de la IFLA</t>
  </si>
  <si>
    <t>https://repository.ifla.org/bitstream/123456789/1317/1/ipi6-es.pdf</t>
  </si>
  <si>
    <t xml:space="preserve">Capacitación en temas de bioseguridad </t>
  </si>
  <si>
    <t>Plan de emergencia y brigadistas biblioteca</t>
  </si>
  <si>
    <t>https://mailuis-my.sharepoint.com/personal/vtorresa_uis_edu_co/_layouts/15/onedrive.aspx?ga=1&amp;id=%2Fpersonal%2Fvtorresa%5Fuis%5Fedu%5Fco%2FDocuments%2FSGC%2FMAPA%20RIESGOS%2F2022%2D2023%2FCONTROLES%2F2%2E%20Perdida%20de%20material%20bibliogr%C3%A1fico%2FPlan%20de%20emergencia%20y%20brigadistas%20biblioteca</t>
  </si>
  <si>
    <t>Guía para entrega de trabajos de grado. GBI.04</t>
  </si>
  <si>
    <t>https://www.uis.edu.co/intranet/calidad/documentos/BIBLIOTECA/GUIAS/GBI.04.pdf</t>
  </si>
  <si>
    <t xml:space="preserve">Se hizo el cotejo  de las cuatro ceremonias realizadas durante junio 2022 a junio 2023, aplicando la ecuación:
(Sumatoria)Trabajos de grado de estudiantes subidos al repositorio + estudiantes no presentan trabajos de grado + exoneraciones de estudiantes enviadas por las escuelas + proyectos de estudiantes en el catálogo Biblioteca LIBRIUIS /    (sumatoria)  Total de estudiantes graduados
Donde se encontró que </t>
  </si>
  <si>
    <t>https://mailuis-my.sharepoint.com/:f:/g/personal/vtorresa_uis_edu_co/ElPo8moAHjtCkvE8GnMOCzABi_KAP__3Wxda1jxDi0TsRA?e=Bjfxl0</t>
  </si>
  <si>
    <t xml:space="preserve"> Instructivo para los autores del autoarchivo de disertaciones, tesis y trabajos de grado IBI 02</t>
  </si>
  <si>
    <t>https://www.uis.edu.co/intranet/calidad/documentos/BIBLIOTECA/INSTRUCTIVOS/IBI.02.pdf</t>
  </si>
  <si>
    <t>Instructivo para los revisores del autoarchivo de disertaciones, tesis y trabajos de grado  IBI 03</t>
  </si>
  <si>
    <t>https://www.uis.edu.co/intranet/calidad/documentos/BIBLIOTECA/INSTRUCTIVOS/IBI.03.pdf</t>
  </si>
  <si>
    <t>Procedimiento para dar paz y salvo por entrega de trabajo de grado. PBI.14</t>
  </si>
  <si>
    <t>https://www.uis.edu.co/intranet/calidad/documentos/BIBLIOTECA/PROCEDIMIENTOS/PBI.14.pdf</t>
  </si>
  <si>
    <t xml:space="preserve">Normativa externa e interna  relacionada con eventos de salud pública o ambientales </t>
  </si>
  <si>
    <t>https://www.suin-juriscol.gov.co/legislacion/covid.html</t>
  </si>
  <si>
    <t xml:space="preserve">Directrices externas e internas para el funcionamiento de las bibliotecas </t>
  </si>
  <si>
    <t>http://unired.edu.co/images/unired/2020/Junio/Protocolo_para_el_retorno_seguro_a_las_actividades_acadmico-administrativas_en_las_instituciones_de_educacin_superior_3_de_junio.pdf</t>
  </si>
  <si>
    <t xml:space="preserve">Normativa interna  o directrices relacionadas con eventos de orden público emitidas por las directivas de la Universidad. </t>
  </si>
  <si>
    <t>http://documentosdw.uis.edu.co/docuis/ConsultasSecretariaGeneral/Resultados.aspx</t>
  </si>
  <si>
    <t>Corrida de fechas en el sistema de información LIBRUIS para no generar multas</t>
  </si>
  <si>
    <t xml:space="preserve">Carta compromiso para desarrollo de actividades presenciales en laboratorios de investigación, servicios o oficinas de las sedes institucionales </t>
  </si>
  <si>
    <t>BARBOSA</t>
  </si>
  <si>
    <t xml:space="preserve">Normativa externa e interna relacionada con eventos de salud pública o ambientales
Directrices externas e internas para el funcionamiento de las bibliotecas </t>
  </si>
  <si>
    <t>Implementar servicio para el material en físico</t>
  </si>
  <si>
    <r>
      <t xml:space="preserve">En la sede UIS Barbosa se realizó préstamo a domicilio de 143 libros en época de pandemia.
</t>
    </r>
    <r>
      <rPr>
        <b/>
        <sz val="11"/>
        <color rgb="FF000000"/>
        <rFont val="Humanst521 BT"/>
        <family val="2"/>
      </rPr>
      <t xml:space="preserve">Meta: </t>
    </r>
    <r>
      <rPr>
        <sz val="11"/>
        <color rgb="FF000000"/>
        <rFont val="Humanst521 BT"/>
        <family val="2"/>
      </rPr>
      <t xml:space="preserve">100% - </t>
    </r>
    <r>
      <rPr>
        <b/>
        <sz val="11"/>
        <color rgb="FF000000"/>
        <rFont val="Humanst521 BT"/>
        <family val="2"/>
      </rPr>
      <t xml:space="preserve">Resultado obtenido: </t>
    </r>
    <r>
      <rPr>
        <sz val="11"/>
        <color rgb="FF000000"/>
        <rFont val="Humanst521 BT"/>
        <family val="2"/>
      </rPr>
      <t>100% implementado el servicio</t>
    </r>
  </si>
  <si>
    <t xml:space="preserve">Ver anexo No. 01 </t>
  </si>
  <si>
    <t xml:space="preserve">Normativa interna  o directrices relacionadas con eventos de orden público emitidas por las directivas de la Universidad.
*Corrida de fechas en el sistema de información LIBRUIS para no generar multas
Carta compromiso para desarrollo de actividades presenciales en laboratorios de investigación, servicios o oficinas de las sedes institucionales </t>
  </si>
  <si>
    <t>Ver Anexo A</t>
  </si>
  <si>
    <t>Construir del protocolo de bioseguridad para la prestación del servicio</t>
  </si>
  <si>
    <r>
      <t xml:space="preserve">Se formulo e implemento los Protocolos de Bioseguridad para los diferentes servicios y espacios físico de la sede regional
</t>
    </r>
    <r>
      <rPr>
        <b/>
        <sz val="11"/>
        <color rgb="FF000000"/>
        <rFont val="Humanst521 BT"/>
        <family val="2"/>
      </rPr>
      <t>Meta:</t>
    </r>
    <r>
      <rPr>
        <sz val="11"/>
        <color rgb="FF000000"/>
        <rFont val="Humanst521 BT"/>
        <family val="2"/>
      </rPr>
      <t xml:space="preserve"> 100% - </t>
    </r>
    <r>
      <rPr>
        <b/>
        <sz val="11"/>
        <color rgb="FF000000"/>
        <rFont val="Humanst521 BT"/>
        <family val="2"/>
      </rPr>
      <t>Resultado obtenido:</t>
    </r>
    <r>
      <rPr>
        <sz val="11"/>
        <color rgb="FF000000"/>
        <rFont val="Humanst521 BT"/>
        <family val="2"/>
      </rPr>
      <t xml:space="preserve"> 100% construidos, aprobados e implementados los Protocolos de Bioseguridad Sede Barbosa </t>
    </r>
  </si>
  <si>
    <t>Ver anexo No. 02</t>
  </si>
  <si>
    <t>*Procedimiento para la Selección de Material Bibliográfico.PBI.01</t>
  </si>
  <si>
    <t>*Procedimiento  para la Adquisición (por compra) de Material Bibliográfico.PBI.02</t>
  </si>
  <si>
    <t>*Estadística de Colecciones .FBI.01</t>
  </si>
  <si>
    <t>https://www.dropbox.com/sh/nuiwwaxjqe7dnj1/AABB6xtF4Aq28XsQkIN5f4Wha?dl=0</t>
  </si>
  <si>
    <t>*Pagina web biblioteca</t>
  </si>
  <si>
    <t>http://tangara.uis.edu.co/</t>
  </si>
  <si>
    <t>* Solicitud de selección para material bibliográfico. FBI.021</t>
  </si>
  <si>
    <t>*Solicitudes de necesidades internas de material bibliográfico. FBI.022</t>
  </si>
  <si>
    <t>*Solicitud de selección para recursos electrónicos. FBI.023</t>
  </si>
  <si>
    <t>Daño, hurto y deterioro del material bibliográfico</t>
  </si>
  <si>
    <t xml:space="preserve">•Acuerdo n.° 036 de Octubre 19 de 2018 del Consejo Superior por el cual aprueba el Reglamento para la prestación de servicios de Biblioteca de la Universidad Industrial de Santander. </t>
  </si>
  <si>
    <t>http://www.uis.edu.co/webUIS/es/acercaUis/reglamentos/reglamentoBiblioteca.pdf</t>
  </si>
  <si>
    <t xml:space="preserve">Efectuar actividad de limpieza general de libros y estantería del área de colecciones y bodega de libros, con el objeto de mitigar riesgo de deterioro del material bibliográfico producto de factores físicos como el polvo y refugio de insectos.   </t>
  </si>
  <si>
    <t>Se solicita al equipo de planta física apoyo para ejecución de esta acción debido a la situación actual de la sede (paro estudiantil) que no permite el ingreso de funcionarios a la sede.                                                                                                         https://www.uis.edu.co/pfisicaSedes/Mantenimiento/MostrarOrden.jsp?numero=1955</t>
  </si>
  <si>
    <t>• Manual de funciones cargos de nivel directivo, asesor, ejecutivo y profesional</t>
  </si>
  <si>
    <t>• Procedimiento para el Proceso Físico de Material PBI.09</t>
  </si>
  <si>
    <t>• Procedimiento para Dar de Baja Material Bibliográfico PBI.10</t>
  </si>
  <si>
    <t>• Procedimiento para la selección y preparación de material bibliográfico para mantenimiento PBI.13</t>
  </si>
  <si>
    <t>• Manual para el registro de Pérdidas MBI.01</t>
  </si>
  <si>
    <t>• Manual LIBRUIS para Atención a Usuarios MBI.02</t>
  </si>
  <si>
    <t>• Guía para la Atención a Usuarios GBI.01</t>
  </si>
  <si>
    <t>* Utilizar elementos protectores para el material bibliográfico (forros, papel contac, empastes, encuadernación, otros).
* Realizar mantenimiento permanente  al material bibliográfico</t>
  </si>
  <si>
    <t>https://www.dropbox.com/sh/fcz3c6b8b0hlrqz/AAA5R5bdwn65pFfR63gDm_uaa?dl=0</t>
  </si>
  <si>
    <t>• Guía para el Mantenimiento de Colecciones GBI.02</t>
  </si>
  <si>
    <t>• Formato Mantenimiento de Colecciones FBI.10</t>
  </si>
  <si>
    <t>• Control para Encuadernación de Material Bibliográfico FBI.12</t>
  </si>
  <si>
    <t>• Certificación Entrega de Material Durante Caídas del Sistema FBI.14</t>
  </si>
  <si>
    <t>* Jornadas de formación en el uso adecuado y responsable del material de la institución</t>
  </si>
  <si>
    <t># de Inducciones a la comunidad universitaria  
Se realizan 2 por cada sede y frecuencia semestral</t>
  </si>
  <si>
    <t>• Certificación de Préstamo Manual Colección de Reserva Durante Caídas del Sistema FBI.16</t>
  </si>
  <si>
    <t>• Hoja de vida de indicadores. FSE 14 Porcentaje de pérdida de material bibliográfico</t>
  </si>
  <si>
    <t>• Sistema de Información bibliográfico LIBRUIS</t>
  </si>
  <si>
    <t>• Página Web de Biblioteca</t>
  </si>
  <si>
    <t>• Lista de chequeo para inspección de extintores FTH.136</t>
  </si>
  <si>
    <t>• Plan Anual De Mantenimiento Preventivo. FRT.24</t>
  </si>
  <si>
    <t>https://www.uis.edu.co/intranet/documentos/mantenimiento_preventivo/PlanMantenimientoPreventivo.pdf</t>
  </si>
  <si>
    <t>• Solicitud de servicio de mantenimiento, adecuación y/o remodelación FRF. 26</t>
  </si>
  <si>
    <t>• Mantenimiento físico de bienes muebles e inmuebles y fabricación de bienes muebles. PRF.01</t>
  </si>
  <si>
    <t>Debido a las restricciones de movilidad en ocasión a la pandemia el servicio presencial en la Biblioteca fue cerrado
Posibles dificultades que se pueden presentar para ingresar a las instalaciones de la Universidad o hacer llegar a los interesados material bibliográfico en físico para su uso</t>
  </si>
  <si>
    <t>Atención a usuarios por medio de correo electrónico y WhatsApp de solicitudes de préstamo, renovación y entrega de material bibliográfico, se permite el ingreso al personal de biblioteca para realizar estas operaciones.
Seguimiento a las Llamadas de apoyo que se realizan a estudiantes de pregrado de la sede, para acceder nuestras bases de datos, cambios de clave, activación en el sistema LIBRUIS y referencia</t>
  </si>
  <si>
    <t>https://www.dropbox.com/s/bc1oxr9byctr8ol/Lamadas%20Biblioteca%20-%20matriculados%202022-1%2012-05-22%20%281%29.xlsx?dl=0                                                                https://www.dropbox.com/s/7q35p1uutgzjkr6/Lamadas%20Biblioteca%20-%20matriculados%202022-1%2012-05-22%20%281%29%20%281%29.xlsx?dl=0</t>
  </si>
  <si>
    <t>*Corrida de fechas en el sistema de información LIBRUIS para no generar multas</t>
  </si>
  <si>
    <t>*Acuerdo N° 101 de Julio 14 de 2004 del Consejo Académico por el cual se aprueba la Política de Desarrollo de Colecciones de la Biblioteca UIS.</t>
  </si>
  <si>
    <t>http://documentos.uis.edu.co/documentos/ConsultasSecretariaGeneral/DocumentoContenido.aspx?Id=40356&amp;Tabla=ACADE000_NEW</t>
  </si>
  <si>
    <t xml:space="preserve">Ejecución del 10% destinado para la adquisición de textos o publicaciones periódicas, en formato digital o en papel, según el Artículo 7° de la Ley 1790 del 7 de julio de 2016 </t>
  </si>
  <si>
    <t>El procedimiento para compra de Material Bibliográfico se hace desde Adquisiciones en Biblioteca Central.</t>
  </si>
  <si>
    <t>Para el año 2021  Adquirió de 114 libros con fondos de Estampilla UIS (Proyecto "Competencias Genéricas. SABER PRO") en las áreas de Ciencias Sociales y Humanas.</t>
  </si>
  <si>
    <t>*Gestionar la adquisición de material bibliográfico  y monitoreo a trámites administrativos y pagos a proveedores</t>
  </si>
  <si>
    <t>UIS - Sede Málaga - FBI.01 EST. COLECCIONES.pdf - Todos los documentos (sharepoint.com)</t>
  </si>
  <si>
    <t>*Estadísticas Adquisiciones. FBI.05</t>
  </si>
  <si>
    <t>* Desarrollar instrumento para la selección de los recursos bibliográficos</t>
  </si>
  <si>
    <t>Para éste año 2022 estamos en el procedimiento  de selección de material bibliográfico con apoyo de  profesores de la Sede, Coordinación Académica y Biblioteca; con el fin de  determinar las prioridades de adquisición.</t>
  </si>
  <si>
    <t>* Se envió correo a profesores de la Sede, compartiendo formatos: Solicitud de selección para material bibliográfico. Y Solicitud de selección para recursos electrónicos                                        *Se envió correo a Coordinación Académica, con aspectos a tener en cuenta, según desarrollo de colecciones para solicitud de M.B. (para ser compartido desde Coordinación Académica. a profesores).                                                 *Para el caso de las necesidades internas de material bibliográfico.  se  está haciendo el consolidado de acuerdo a los contenidos de programas: Ingeniería Forestal y Zootecnia. *Archivo con solicitudes de profesores.. *Consolidado de solicitudes para ser enviado a Adquisiciones, Biblioteca, Bucaramanga</t>
  </si>
  <si>
    <t>*Sistema de Información Financiero</t>
  </si>
  <si>
    <t>*Hoja de vida de indicadores. FSE.14.
Efectividad en la ejecución del presupuesto asignado para las adquisiciones de MB
Eficacia en las adquisiciones de MB</t>
  </si>
  <si>
    <t>* Realización de los diferentes contratos, realizados para: La adquisición y la suscripción, las cuales están representadas en órdenes de compra, ordenes de prestación de servicios y ordenes de pagos al exterior</t>
  </si>
  <si>
    <t>Procedimiento realizado por Adquisiciones en la Biblioteca Central</t>
  </si>
  <si>
    <t>* Solicitud a recursos físicos . Asignación de personal de servicios generales para limpieza de estantería y colección de libros, siguiendo lineamientos de bioseguridad. *Siguiendo fechas del cronograma de actividades para el 18 de julio se hace la solicitud  a Recursos Físicos, para limpieza</t>
  </si>
  <si>
    <t>* Solicitud en el sistema
* Evidencia Fotográfica</t>
  </si>
  <si>
    <t>• Manual de funciones cargos de empleados públicos no profesionales empleados públicos no profesionales y trabajadores oficiales</t>
  </si>
  <si>
    <t>Se hizo manteniendo primario: pegado de hojas sueltas, elaboración de refuerzo interno, sellar lomos, colocar rótulos. a 92 libros</t>
  </si>
  <si>
    <t xml:space="preserve">* Formato FBI 10 </t>
  </si>
  <si>
    <t>*Jornada de Inducción y Bienvenida a los Estudiantes nuevos                                           * Inducción servicios de Biblioteca, uso y  manejo de información del catálogo y Biblioteca Virtual, a estudiantes de los Programas Ingeniería Forestal, Zootecnia y Estudiantes de Pregrado</t>
  </si>
  <si>
    <t xml:space="preserve">* Asistencia a capacitaciones
</t>
  </si>
  <si>
    <t>• Instructivo de Apertura y Cierre de la Biblioteca Central de la Universidad Industrial de Santander. IBI.01</t>
  </si>
  <si>
    <t>https://www.uis.edu.co/intranet/calidad/documentos/BIBLIOTECA/INSTRUCTIVOS/IBI.01.pdf</t>
  </si>
  <si>
    <t xml:space="preserve">*Generar un servicio que permita a  la comunidad universitaria acceder a los recursos en físico de la Biblioteca mientras permanezca la pandemia </t>
  </si>
  <si>
    <t xml:space="preserve">Se crea servicio temporal de préstamo, entrega y/o renovación de material bibliográfico en físico con el que cuenta la biblioteca en las colecciones: de reserva, y general                          </t>
  </si>
  <si>
    <t>*Correo enviado a Coordinación de Sede, informando procedimiento a seguir     *Diapositiva publicada el fanepage de la Universidad, con información de préstamo, entrega y renovación de material bibliográfico.    * Formato digital para solicitud de préstamo, entrega y renovación de material Bibliográfico</t>
  </si>
  <si>
    <t>https://mailuis-my.sharepoint.com/:f:/g/personal/vtorresa_uis_edu_co/ElBcvmtaM-pKqaCOHbriKvoBl0Ga4FZTxRJCHIleNeSY2w?e=fJpXNs</t>
  </si>
  <si>
    <t>* Servidor en las instalaciones de la DSI</t>
  </si>
  <si>
    <t>En Biblioteca Central se llevo a cabo el montaje del portal web de la Biblioteca, se hicieron las instalaciones y configuraciones necesarias para poder visualizar de manera local el portal web y sus aplicativos, se solicitaron los permisos de acceso a la DSI de las respectivas bases de datos de la biblioteca central y sedes regionales con el propósito de poder hacer pruebas y validar el cargue de la información y funcionamiento de los diferentes módulos del portal web</t>
  </si>
  <si>
    <t>* Correos electrónicos
* Migración servidor portal web Tangara</t>
  </si>
  <si>
    <t xml:space="preserve">* Construcción del protocolo de bioseguridad para la prestación del servicio </t>
  </si>
  <si>
    <t>Para la reactivación de actividades la universidad solicita que cada edificio tenga su propio protocolo de bioseguridad, por lo tanto se da la directriz a cada sede que debe construir su protocolo y se tiene de paso el apoyo y asesoramiento de la universidad Javeriana sede Bogotá</t>
  </si>
  <si>
    <t>* PROTOCOLO DE BIOSEGURIDAD EN BIBLIOTECA V3
* Protocolo sede Málaga</t>
  </si>
  <si>
    <t xml:space="preserve">* Capacitación en temas de bioseguridad </t>
  </si>
  <si>
    <t xml:space="preserve">24 de febrero 2021  Bioseguridad en la Atención de Emergencias * 27 de abril de 2021 Primeros Auxilios Psicológicos * 28 de junio de 2021 Lesiones En Partes Duras Y Blandas.  </t>
  </si>
  <si>
    <t>Correos electrónicos con invitación y enlace para las capacitaciones virtuales y asistencia</t>
  </si>
  <si>
    <t>SOCORRO</t>
  </si>
  <si>
    <t xml:space="preserve">Archivos Adjuntos:
1. Se jornada de limpieza de libros y estantería, en la biblioteca Convento (diciembre 2021) y bicentenario (enero 2022) UIS Sede Socorro. 
2 Jornada de fumigación para control de vectores (mayo de 2022) </t>
  </si>
  <si>
    <t>• Procedimiento para el Proceso Físico de Material PBI.09
• Guía para el Mantenimiento de Colecciones GBI.02
• Formato Mantenimiento de Colecciones FBI.10
• Control para Encuadernación de Material Bibliográfico FBI.12
• Procedimiento para la selección y preparación de material bibliográfico para mantenimiento PBI.13</t>
  </si>
  <si>
    <t>Archivos Adjuntos:
3. Proceso físico a libros adquiridos
4. FBI.010 Mantenimiento primario</t>
  </si>
  <si>
    <t xml:space="preserve">
</t>
  </si>
  <si>
    <t>•Acuerdo n.° 036 de Octubre 19 de 2018 del Consejo Superior por el cual aprueba el Reglamento para la prestación de servicios de Biblioteca de la Universidad Industrial de Santander. 
• Guía para la Atención a Usuarios GBI.01
• Manual LIBRUIS para Atención a Usuarios MBI.02</t>
  </si>
  <si>
    <t>Archivos Adjuntos:
5. Jornadas de formación en recursos de biblioteca 
6 Capacitaciones Recursos Bibliográficos</t>
  </si>
  <si>
    <t>• Sistema de Información bibliográfico LIBRUIS
• Manual de funciones cargos de nivel directivo, asesor, ejecutivo y profesional
• Manual de funciones cargos de empleados públicos no profesionales empleados públicos no profesionales y trabajadores oficiales</t>
  </si>
  <si>
    <t>7 Sistema LIBRUIS Biblioteca Socorro</t>
  </si>
  <si>
    <t>Archivos Adjuntos:
8 Informe inventario material bibliográfico</t>
  </si>
  <si>
    <t>Archivos Adjuntos:
9 inspección de extintores FTH.136
10 Orden 2022000088  mantenimiento de extintores</t>
  </si>
  <si>
    <t>* Capacitación en temas de bioseguridad 
*Plan de emergencia
*Brigadistas Biblioteca</t>
  </si>
  <si>
    <t>Archivos Adjuntos:
11 Capacitación Brigadistas
12 Brigadistas UIS Socorro 2022</t>
  </si>
  <si>
    <t>FINANCIERO</t>
  </si>
  <si>
    <t>Pérdida del        dinero invertido     en Entidades Financieras</t>
  </si>
  <si>
    <t>1. Manual de Colocación de Excedentes Temporales de Liquidez.
2. Modelo para la Calificación de Entidades Financieras soporte a la toma de decisiones de inversión.
Seguimiento de carteras colectivas y CDT´s.
3. Informe de Inversiones Ministerio de Educación Nacional.
4. Procedimiento Colocación de Recursos Temporales de Liquidez - PFI.09</t>
  </si>
  <si>
    <t xml:space="preserve">1. Se da cumplimiento a la constitución de inversiones según los lineamientos del Manual de Colocación de Excedentes Temporales de Liquidez. Se encuentra el documento publicado en el mapa de procesos.
2. Se diligencia el modelo para realizar seguimiento y toma de decisiones sobre las inversiones constituidas. Se adjunta soporte de enero a junio de 2023.
3. Se adjuntan informes enviados al MEN por concepto de inversiones. 
4. Se adjunta procedimiento de colocación de inversiones de recursos temporales de liquidez. </t>
  </si>
  <si>
    <t xml:space="preserve">Se realiza el seguimiento a las inversiones de forma semanal a través del modelo para la toma de decisiones de inversión. Se adjunta como evidencia el soporte de ello para los meses de enero a junio de 2023. </t>
  </si>
  <si>
    <t>1. Consolidado inversiones enero, febrero, marzo, abril, mayo y junio de 2023.</t>
  </si>
  <si>
    <t xml:space="preserve">Se realiza las sesiones ordinarias del Comité de acuerdo a la normativa vigente y se programan reuniones extraordinarias según se identifique la necesidad. </t>
  </si>
  <si>
    <t xml:space="preserve">Se elaboró y envió a los miembros del Comité Técnico de Sostenibilidad del Sistema Contable propuesta e cronograma para aprobación o comentarios. </t>
  </si>
  <si>
    <t>Cronograma propuesto vigencia 2023</t>
  </si>
  <si>
    <t>No reconocimiento por parte de la Compañía Aseguradora de siniestros, robos, daños o pérdida de bienes muebles propiedad de la UIS</t>
  </si>
  <si>
    <t>1. Pruebas Selectivas 
2. Entrega del informe de reporte de daños, siniestros o robos de manera oportuna a la Compañía de Seguros</t>
  </si>
  <si>
    <t>1. Realizar la actualización del Manual Normativo y Procedimental para el manejo de los bienes muebles de la UIS
2. Reportar anualmente la rendición de inventarios a través del Sistema de Inventarios (Nuevas Versiones)</t>
  </si>
  <si>
    <t>1. Manual de Inventarios actualizado
2. Reporte anual generado por el Sistema de Inventarios</t>
  </si>
  <si>
    <t xml:space="preserve">1. Se realizó la actualización del manual de inventarios y se encuentra publicado en la intranet / mapa de procesos / financiero
2. Se realizó la rendición del inventarios de la vigencia 2022 y actualmente se encuentra abierto el sistema para el proceso de rendición 2023 de acuerdo a circular enviada por la Sección de Inventarios. </t>
  </si>
  <si>
    <t>Robo o hurto de dinero de la         Universidad (Campus Central)</t>
  </si>
  <si>
    <t>1. Conciliaciones bancarias mensuales
2. Boletín Diario</t>
  </si>
  <si>
    <t xml:space="preserve">1. Se realizan las conciliaciones bancarias de forma mensual. Se adjunta el reporte de enero a mayo de 2023, la conciliación correspondiente al mes de junio se encuentra en proceso de elaboración. 
2. Se adjunta el link de acceso al boletín diario ya que por su peso no es posible enviar como archivo adjunto. </t>
  </si>
  <si>
    <t xml:space="preserve">Se está realizando la revisión del procedimiento de conciliaciones bancarias según la dinámica para llevar a cabo esta actividad, se identificó que el documento es acorde a la realidad de como se realiza la actividad y no requiere ajustes en cuanto a documentación. Se realiza seguimiento a las conciliaciones de forma mensual, se adjuntan como soporte. </t>
  </si>
  <si>
    <t xml:space="preserve">Conciliaciones meses Enero a Mayo. </t>
  </si>
  <si>
    <t>Pago  no  oportuno de los compromisos adquiridos por la   Universidad con Proveedores.</t>
  </si>
  <si>
    <t>1. Elaborar circular informativa acerca de los aspectos a tener en cuenta las Unidades Académico y/o Administrativas para un exitoso trámite de cuentas.
2. Revisar y actualizar el Procedimiento de Egresos (Trámite de Cuentas)</t>
  </si>
  <si>
    <t>Procedimiento de Egresos - PFI.08
Informe enviado al correo de cada ordenador del gasto recordando la autorización de las cuentas en el SIF</t>
  </si>
  <si>
    <t xml:space="preserve">1. Se adjunta circular propuesta a socializar sobre los aspectos relevantes del proceso financiero. Se encuentra en trámite para visto bueno por parte del Vicerrector Administrativo. 
2. Se adjunta procedimiento de egresos publicado en la intranet y sobre el cual se realiza el control de los diferentes tipos de documento para trámite de pago. Se encuentra en revisión por parte de las Secciones que en este intervienen. </t>
  </si>
  <si>
    <t xml:space="preserve">Se adjunta propuesta de circular a ser socializada y procedimiento de egresos publicado. </t>
  </si>
  <si>
    <t xml:space="preserve">Se realiza la conciliación de información contable de forma mensual para generar los estados financieros. </t>
  </si>
  <si>
    <t xml:space="preserve">Se elaboran y presentan a la Alta Dirección los estados financieros y sus respectivas notas de forma mensual. </t>
  </si>
  <si>
    <t xml:space="preserve">Los soportes de estados financieros mensuales reposan en la Sección de Contabilidad para su revisión y seguimiento. </t>
  </si>
  <si>
    <t xml:space="preserve">Se adjunta Manual de Normas y Procedimientos para el Recaudos de Cartera de la UIS. </t>
  </si>
  <si>
    <t xml:space="preserve">1. Se realizó la revisión y actualización del procedimiento de gestión de cartera por venta de bienes y servicios. 
2. Se elaboró y socializó la circular acerca de notas crédito a través de correo electrónico institucional. 
3. Se elaboró el procedimiento de cálculo de intereses y realizó la solicitud de desarrollo a la División de Servicios de Información. Actualmente se encuentra en proceso de validación y ajuste por parte de la DSI. 
Se han realizado reuniones en las cuales se ha validado el avance del desarrollo para su posterior socialización. </t>
  </si>
  <si>
    <t>1. Procedimiento gestión de cartera por venta de bienes y servicios actualizado
2. Circular notas crédito
3. Procedimiento cálculo de intereses sobre facturas vencidas</t>
  </si>
  <si>
    <t xml:space="preserve">PUBLICACIONES </t>
  </si>
  <si>
    <t>Correos enviados al jefe de la División financiera recordando la ejecución de la resolución 1035 de 2003</t>
  </si>
  <si>
    <t>Publicidad realizada a través de redes sociales</t>
  </si>
  <si>
    <t>Informe de la publicidad en redes sociales</t>
  </si>
  <si>
    <t>Pagos de los trabajos recibidos por anticipado</t>
  </si>
  <si>
    <t>Actas de equipo primario</t>
  </si>
  <si>
    <t>Ejecución presupuestal</t>
  </si>
  <si>
    <t>Informe del presupuesto ejecutado en el fondo especial y en el fondo común</t>
  </si>
  <si>
    <t>Informes de ejecución presupuestal</t>
  </si>
  <si>
    <t>Catálogo WhatsApp: https://wa.me/c/573330419830
Tienda U en Facebook: https://www.facebook.com/TiendaUniversitariaUIS/shop/?ref_code=share_shop&amp;ref_surface=share_shop</t>
  </si>
  <si>
    <t>Se evidencias los nuevos productos de la Tienda Universitaria</t>
  </si>
  <si>
    <t>Fotografías de los nuevos productos</t>
  </si>
  <si>
    <t>Seguimiento a las ventas de libros electrónicos en formato epub utilizando la plataforma Bookwire, desde donde se realiza la comercialización por diferentes canales, tales como, Amazon, Kindle Shop, Apple iBooks Store, Tolino o Divivib, Librería de la U, Google Books.
Seguimiento a la lectura (usos) y a la venta de libros electrónicos por la plataforma de e-Libro a través de Bibliotecas.</t>
  </si>
  <si>
    <t>Informe de ventas de libros electrónicos</t>
  </si>
  <si>
    <t>Se evidencia la venta de libros de la Editorial UIS</t>
  </si>
  <si>
    <t>Pantallazos de atención a través de correo electrónico y redes sociales</t>
  </si>
  <si>
    <t>Se evidencia la venta de los productos institucionales</t>
  </si>
  <si>
    <t>Informe de métodos de pago</t>
  </si>
  <si>
    <t>Acta de equipo primario</t>
  </si>
  <si>
    <t>Seguimiento a  las auxiliarías estudiantiles solicitadas</t>
  </si>
  <si>
    <t>Seguimiento a la participación en ferias</t>
  </si>
  <si>
    <t>Informe de participación en ferias</t>
  </si>
  <si>
    <t>Informe de redes sociales</t>
  </si>
  <si>
    <t>Seguimiento a los canales de distribución digital para las publicaciones UIS</t>
  </si>
  <si>
    <t>Pantallazos de las publicaciones UIS en las plataformas Bookwire y e-Libro.</t>
  </si>
  <si>
    <t>Seguimiento de la actividad en redes sociales</t>
  </si>
  <si>
    <t>Informe de actividad en redes sociales de la Editorial y de la Tienda Universitaria</t>
  </si>
  <si>
    <t>Programación de mantenimientos</t>
  </si>
  <si>
    <t>Seguimiento del Mantenimiento Preventivo de Máquinas</t>
  </si>
  <si>
    <t>Formatos Control del Mantenimiento Preventivo de Máquinas</t>
  </si>
  <si>
    <t xml:space="preserve">Reportes de la infraestructura </t>
  </si>
  <si>
    <t>Seguimiento de los reportes realizados</t>
  </si>
  <si>
    <t>Informe sobre el seguimiento de las solicitudes realizadas</t>
  </si>
  <si>
    <t>SERVICIOS INFORMÁTICOS Y DE TELECOMUNICACIONES</t>
  </si>
  <si>
    <t>Solicitudes de los usuarios para modificación del software existente.</t>
  </si>
  <si>
    <t>PSI.06 Procedimiento para el soporte y mantenimiento de software
PSI.11 Procedimiento de desarrollo de software
Solicitudes de los usuarios en el sistema Gestor de Solicitudes</t>
  </si>
  <si>
    <t>Se incluyó en el PETI el proyecto "Desarrollo de nuevos sistemas de información".</t>
  </si>
  <si>
    <t>https://uis.edu.co/wp-content/uploads/2023/01/10.-Plan-Estrategico-de-Tecnologias-de-la-Informacion-2023.pdf</t>
  </si>
  <si>
    <t>Presupuesto anual de tecnología</t>
  </si>
  <si>
    <t>PPI.02 Procedimiento para la programación presupuestal y de gestión
Carta a Planeación Presupuesto 2023</t>
  </si>
  <si>
    <t>Se elaboró el documento</t>
  </si>
  <si>
    <t>Catálogo de servicios de la DSI</t>
  </si>
  <si>
    <t>https://uis.edu.co/uis-dsi-es/</t>
  </si>
  <si>
    <t>A pesar de que el plan de comunicaciones está elaborado, no se ha podido ejecutar, teniendo en cuenta que aún no ha sido aprobada la Política de Seguridad y Privacidad de la Información mediante resolución de Rectoría.</t>
  </si>
  <si>
    <t>El día 18 de julio de 2022 se presentó una falla del fluido eléctrico que provocó el apagado no programado de la infraestructura de red y servidores institucionales alojados en el data center principal. Los servicios de la red LAN quedaron no disponibles por un término de 15 minutos y el Internet estuvo por fuera de servicio por casi 6 horas.
El día 16 de marzo de 2023 se presentó una falla en el motor de la base de datos INFORMIX, que provocó la no disponibilidad de la información registrada en las bases de datos institucionales, por consiguiente, no disponibilidad de los sistemas de información institucionales. Estos servicios estuvieron no disponibles por un término de 6 horas y 10 minutos aproximadamente.</t>
  </si>
  <si>
    <t>AC No. 29 y AC No. 30</t>
  </si>
  <si>
    <t>Servidor de respaldo y sistema de almacenamiento de respaldo (SAN).</t>
  </si>
  <si>
    <t>Documentos:
Evolución de la estructura tecnológica de la universidad.
Infraestructura y recursos tecnológicos.</t>
  </si>
  <si>
    <t>Documento Lineamientos actividades de emergencia</t>
  </si>
  <si>
    <t>Backup de la base de datos y Backup de servidores.</t>
  </si>
  <si>
    <t>GSI.02 - Guía para la realización de Backup</t>
  </si>
  <si>
    <t>A pesar de que el proyecto del Anti DDoS se realizó en su totalidad, se consideró que no es pertinente presentarlo al Banco de Proyectos al mismo tiempo que los otros 2 proyectos, teniendo en cuenta que los otros dos (WAF y contingencia del Firewall) son prioritarios.</t>
  </si>
  <si>
    <t>Correo proyectos ciberseguridad RECTOR
Proyectos radicados en Banco de Proyectos UIS</t>
  </si>
  <si>
    <t>Respaldo de la infraestructura de la red institucional (Switch Core, Distribución, Fibra óptica, DNS)</t>
  </si>
  <si>
    <t>Respaldo eléctrico (Planta eléctrica, UPS y circuitos independientes) en las salas de servidores institucionales.</t>
  </si>
  <si>
    <t>Infraestructura eléctrica edificio CENTIC y datacenter alterno</t>
  </si>
  <si>
    <t>Planes de mantenimiento a la infraestructura tecnológica</t>
  </si>
  <si>
    <t>Plan anual de mantenimiento preventivo
Contratos:
270-2023000366 - Controles Empresariales
18-2023000408 - Oracle
18-2023000673 - Novopangea Group
18-2023001271 - Controles Empresariales
20-2023000012 - Oracle
270-2023000188 - Analítica &amp; Gestión
270-2023000289 - Safety In Deep</t>
  </si>
  <si>
    <t>Respaldo para el servicio de internet (dos canales funcionando simultáneamente)</t>
  </si>
  <si>
    <t>Equipo de apoyo TIC para soporte a la academia.</t>
  </si>
  <si>
    <t>Solicitudes recibidas y tramitadas correo electrónico apoyotic@uis.edu.co 
Catálogo de servicios DSI</t>
  </si>
  <si>
    <t>Reuniones del comité de coordinación de la DSI</t>
  </si>
  <si>
    <t>Actas de reunión del comité
Se adjunta una muestra de 3 actas.</t>
  </si>
  <si>
    <t>Administración de riesgos de seguridad digital</t>
  </si>
  <si>
    <t xml:space="preserve">https://uis.edu.co/uis-control-gestion-administracion-riesgos-es/ </t>
  </si>
  <si>
    <t>Plan de seguridad y privacidad de la Información</t>
  </si>
  <si>
    <t>https://uis.edu.co/wp-content/uploads/2023/01/12.-Plan-de-seguridad-y-privacidad-de-la-informacion-2023.pdf</t>
  </si>
  <si>
    <t>Plan de tratamiento de riesgos de seguridad y privacidad de la información</t>
  </si>
  <si>
    <t>https://uis.edu.co/wp-content/uploads/2023/01/11.-Plan-de-tratamiento-de-riesgos-de-SPI-2023.pdf</t>
  </si>
  <si>
    <t xml:space="preserve">BIENESTAR ESTUDIANTIL </t>
  </si>
  <si>
    <t>N°</t>
  </si>
  <si>
    <t>Relacionar evidencias del cumplimiento de las acciones</t>
  </si>
  <si>
    <t xml:space="preserve">1). El Comité  de Bienestar Estudiantil elabora y aprueba  un cronograma que contiene todas las fechas y actividades del proceso de asignación de los beneficios de Comedores, Residencias estudiantiles y Auxilio de sostenimiento femenino, esta información se publica con anterioridad en los diferentes medios de comunicación institucional </t>
  </si>
  <si>
    <t xml:space="preserve"> *Copia de un acta del CBUE donde se aprobó el Cronograma de fechas de inscripción para estudio de casos de estudiantes en situación de vulnerabilidad del servicio de comedores
*Pantallazos de la publicidad realizada en redes sociales y pagina web de la UIS, relacionada con los procesos de inscripción y asignación de los beneficios socioeconómicos ofertados por Bienestar a la Comunidad Estudiantil </t>
  </si>
  <si>
    <t xml:space="preserve">1). Programar jornadas informativas para la comunidad estudiantil, donde se den a conocer los programas y servicios ofrecidos en Bienestar y los requisitos para acceder    </t>
  </si>
  <si>
    <t xml:space="preserve">Durante el periodo de vigencia del mapa de riesgos se realizaron dos actividades masivas para estudiantes de pregrado de la Universidad, donde se dieron a conocer  los programas de atención socioeconómica brindados por Bienestar Estudiantil, así mismo durante el mes de junio se llevó a cabo el evento  “Familias seguras”, iniciativa que busca promover la relación familia-universidad y familia-estudiante, mediante canales de comunicación que favorezcan el fortalecimiento del proceso académico y la formación </t>
  </si>
  <si>
    <t xml:space="preserve">Copia del correo electrónico donde se envió la invitación a la actividad masiva de beneficios socioeconómicos, realizada en los meses de marzo y junio de 2023 y el evento de familias seguras </t>
  </si>
  <si>
    <t>2). Puesta en funcionamiento de una APP para realizar los procesos de inscripción a los programas y servicios ofrecidos por BE</t>
  </si>
  <si>
    <t xml:space="preserve">Pantallazo de la App de BE, donde los estudiantes pueden acceder a diferentes programas y servicios ofertados </t>
  </si>
  <si>
    <t>3). El Director de BE, la Coordinadora de la CSA y el Auxiliar de servicios de Bienestar cuentan con acceso al Sistema de adjudicación de Comedores</t>
  </si>
  <si>
    <t xml:space="preserve">Pantallazo de acceso al sistema de comedores </t>
  </si>
  <si>
    <t>2). Grabar el proceso de adjudicación del servicio de comedores, que realiza el auxiliar de servicios de Bienestar una vez por semestre académico</t>
  </si>
  <si>
    <t xml:space="preserve">Se realizó grabación del proceso de adjudicación del servicio de comedores, quedando como memoria para futuras oportunidades </t>
  </si>
  <si>
    <t>Grabación proceso adjudicación comedores</t>
  </si>
  <si>
    <t>4). Modernización de la infraestructura física y de equipos tecnológicos (si aplica)</t>
  </si>
  <si>
    <t>*Copia del traslado de rubros realizado por la CSISDP para la adquisición de computadores de escritorio y copia de la orden de compra para adquisición de equipos destinados al servicio de odontología
*Compra de la Orden de Trabajo para la instalación de Turno Digital y señalizador digital para el llamado y atención de usuarios / estudiantes en la CSISDP</t>
  </si>
  <si>
    <t>5). Evaluación de las solicitudes de los estudiantes en el comité de matrículas y comité de Bienestar Estudiantil
Reglamentación de los beneficios, con sus respectivos requisitos y proceso de selección a través de acuerdos del CS</t>
  </si>
  <si>
    <t>*Copia de actas emitidas por el Comité de Matriculas de la Universidad donde se evidencia el estudio de casos
*Copia de un Acta del CBUE donde se revisan y aprueban casos de estudiantes en situación de vulnerabilidad Académica</t>
  </si>
  <si>
    <t>6.) Revisión de los datos e información de estudiantes beneficiarios del servicio de comedores, en aras de corroborar su condición socioeconómica</t>
  </si>
  <si>
    <t xml:space="preserve">El sistema de comedores  valida los datos académicos, financieros y socioeconómicos de la División Financiera, Dirección de Admisiones y Registro académico </t>
  </si>
  <si>
    <t>7). Verificación en el Sistema de afiliación a la seguridad social, del nivel socioeconómico de los miembros de la Unidad económica familiar de un muestreo de estudiantes que solicitan el beneficio de Reliquidación de Matrícula, en aras de corroborar su condición socioeconómica</t>
  </si>
  <si>
    <t xml:space="preserve">Copia de actas del Comité de matrículas </t>
  </si>
  <si>
    <t xml:space="preserve">8). Asignación de cupos del servicio de comedores mediante la figura de vulnerabilidad académica </t>
  </si>
  <si>
    <t>*Link Video vulnerabilidad: https://www.youtube.com/watch?v=0YvqbxYc8OY
*Copia acta CBUE donde se aprobaron casos de estudiantes en situación de vulnerabilidad Académica</t>
  </si>
  <si>
    <t>9). No se asignan actividades misionales a auxiliares estudiantiles
Capacitación permanente al personal de la UAA</t>
  </si>
  <si>
    <t xml:space="preserve">Evidencia fotográfica de capacitaciones que recibieron los funcionarios adscritos a BE </t>
  </si>
  <si>
    <t xml:space="preserve">10). Atención de las urgencias de los estudiantes UIS en el Hospital Estudiantil de Santander y el Hospital Psiquiátrico San Camilo </t>
  </si>
  <si>
    <t xml:space="preserve">Copia de factura del HPSC y del HUS, correspondiente a atenciones realizadas a estudiantes UIS </t>
  </si>
  <si>
    <t>11). Socialización permanente de las guías, programas, protocolos, formatos,  procedimientos, normatividad e instructivos de los diferentes programas y servicios de BE</t>
  </si>
  <si>
    <t>Copia de algunas agendas de reunión de la CSISDP donde se han socializado documentos del SGC y copia de la presentación en PPT realizada para socializar el protocolo manejo seguro de medicamentos</t>
  </si>
  <si>
    <t>3). Realizar una inducción específica relacionada con el cargo a ocupar, para los nuevos funcionarios adscritos a BE</t>
  </si>
  <si>
    <t xml:space="preserve">A cada uno de los funcionarios que ingresa a trabajar en BE se le socializa el manual de funciones en su puesto de trabajo y se le especifica las tareas que deben llevar a cabo durante du jornada laboral </t>
  </si>
  <si>
    <t xml:space="preserve">*Copia de los correos donde se les remite las tareas descritas en el manual de funciones de la UIS a cada uno de los funcionarios nuevos que ingresa a trabajar en BE
*Copia de la agenda de algunos funcionarios de la CSISDP donde se evidencia el espacio para la inducción respectiva </t>
  </si>
  <si>
    <t>4). Realizar inducción para nuevos funcionarios sobre el Sistema de Gestión de calidad</t>
  </si>
  <si>
    <t xml:space="preserve">Durante las inducciones especificas al cargo de cada funcionario de BE se hace una introducción al SGC de la Universidad </t>
  </si>
  <si>
    <t>12). Cumplimiento de las actividades descritas en los programas de BPM, documentados en la CSA</t>
  </si>
  <si>
    <t xml:space="preserve">Formatos de BPM debidamente diligenciados  </t>
  </si>
  <si>
    <t xml:space="preserve">5). Realizar seguimiento al cumplimiento en la estandarización de alimentos preparados y en las porciones servidas en los servicios de alimentación </t>
  </si>
  <si>
    <t xml:space="preserve">Con el apoyo de los estudiantes en práctica de la Escuela de Nutrición se hace seguimiento a la estandarización y cantidades de raciones servidas en el comedor estudiantil </t>
  </si>
  <si>
    <t>Fotografías</t>
  </si>
  <si>
    <t>13). Cumplimiento a los documentos IBE.14 instructivo de semaforización de medicamentos y dispositivos médicos y GBE.42 guía de manejo de medicamentos y dispositivos médicos vencidos y/o deteriorados</t>
  </si>
  <si>
    <t>Fotos evidenciando la implementación del IBE.14 y GBE.42 y copia de un informe de auditoría del inventario físico y digital de la farmacia</t>
  </si>
  <si>
    <t>14). Actualización constante de los contratos interadministrativos con las Instituciones Prestadoras de Servicios de salud para los estudiantes (HUS - HPSC) y renovación oportuna de la póliza de accidentes estudiantiles</t>
  </si>
  <si>
    <t>Copia de las minutas de los convenios suscritos entre la Universidad y el Hospital Universitario de Santander y la Universidad y el Hospital Psiquiátrico San Camilo y copia del contrato con la aseguradora</t>
  </si>
  <si>
    <t>15). Apoyo a las diferentes Unidades Académicas de la Universidad, generando espacios para la rotación de estudiantes en práctica de Medicina, Enfermería, Ingeniería,  Fisioterapia, Nutrición, Trabajo Social, etc.</t>
  </si>
  <si>
    <t xml:space="preserve">*Copia de las comunicaciones allegadas a BE, donde se relacionan los estudiantes en practica de Medicina, Trabajo social y Nutrición que apoyaran los programas y servicios ofertados a la comunidad estudiantil 
*Fotos de capacitaciones brindadas por estudiantes en practica de Nutrición, en la CSA  </t>
  </si>
  <si>
    <t>6). Acompañar y dar apoyo a los estudiantes que realizan  proyectos de grado (si aplica)</t>
  </si>
  <si>
    <t>Durante el periodo de seguimiento al mapa de riesgos una estudiante de la Escuela de Trabajo Social realizó trabajo de grado en BE</t>
  </si>
  <si>
    <t xml:space="preserve">Copia de la comunicación remitida por la Escuela de Trabajo Social, donde se ha designado a la estudiante Tania Yurani Rodríguez para realizar sus prácticas como proyecto de grado en Bienestar Estudiantil </t>
  </si>
  <si>
    <t>16). Aplicación del Estatuto de contratación de la UIS</t>
  </si>
  <si>
    <t>Copia de algunos formatos elaborados por la Universidad para la contratación de bienes y servicios, usados e implementados en los procesos contractuales gestionados por BE</t>
  </si>
  <si>
    <t>7). Realizar durante la ejecución de los contratos de suministro de alimentos de medio y mayor riesgo en salud pública, visita de inspección del cumplimiento de las Buenas Prácticas de Manufactura</t>
  </si>
  <si>
    <t>Durante el periodo evaluado la Coordinadora y profesional de los Servicios de Alimentación realizaron las respectivas visitas de inspección a los proveedores de dicha Coordinación, que representan  medio y mayor riesgo en salud pública, garantizando el cumplimiento de las BPM</t>
  </si>
  <si>
    <t>Copia de las fotos y formato diligenciado durante la visita de inspección del cumplimiento de las Buenas Prácticas de Manufactura</t>
  </si>
  <si>
    <t>17). Uso de los sistemas de información de BE</t>
  </si>
  <si>
    <t xml:space="preserve">Pantallazo uso SIMSIS y sistema de comedores </t>
  </si>
  <si>
    <t>8). Gestionar recursos para el diseño e implementación de sistemas de información requeridos para el buen funcionamiento de los programas y servicios de BE (si aplica)</t>
  </si>
  <si>
    <t>En la CSISDP se implementará un sistema de digiturno (llamado digital), durante la presente vigencia se han vendiendo servicios el interior de la UIS y gestionado recursos, tanto para la compra de computadores como para el buen funcionamiento de dicho sistema</t>
  </si>
  <si>
    <t xml:space="preserve">Pantallazo del SIF donde se evidencia el ingreso de recursos al fondo especial 7073 de la CSISDP, por venta interna de bienes y servicios y gestión de recursos </t>
  </si>
  <si>
    <t>9). Solicitudes de actualización, mantenimiento y mejoras de los sistemas de información existentes en BE (si aplica)</t>
  </si>
  <si>
    <t xml:space="preserve">No se realizaron adecuaciones o mejoras a los sistemas de información de BE durante la vigencia del mapa de riesgos </t>
  </si>
  <si>
    <t>18). Uso del software SIMSIS II para la conservación y custodia de la información de las Historias Clínicas de los estudiantes</t>
  </si>
  <si>
    <t xml:space="preserve">Pantallazo del SIMSIS en uso </t>
  </si>
  <si>
    <r>
      <t xml:space="preserve">10). Hacer el seguimiento de la realización de </t>
    </r>
    <r>
      <rPr>
        <i/>
        <sz val="11"/>
        <rFont val="Humanst521 BT"/>
        <family val="2"/>
      </rPr>
      <t xml:space="preserve">Backup </t>
    </r>
    <r>
      <rPr>
        <sz val="11"/>
        <rFont val="Humanst521 BT"/>
        <family val="2"/>
      </rPr>
      <t>periódicos de la información de la Coordinación Salud y PEP que esta a cargo de la DSI</t>
    </r>
  </si>
  <si>
    <t>Mediante correo electrónico la DSI confirmó que los backups del SIMSIS se realizaron normalmente durante el año 2022. Así mismo, se implementó una planilla para llevar seguimiento y control de los backups realizados a los equipos de los profesionales adscritos a la Coordinación Salud</t>
  </si>
  <si>
    <t>*Copia del correo electrónico remitido por la DSI
*Copia de la planilla interna de la CSISDP</t>
  </si>
  <si>
    <t>19). Gestión oportuna de los recursos económicos para cubrir los programas y servicios de Bienestar</t>
  </si>
  <si>
    <t xml:space="preserve">Copia de los correos remitidos solicitando recursos para la compra de loza, cristalería y utensilios del comedor, para la contratación de médicos para la CSISDP y la compra de lavadoras para las residencias estudiantiles </t>
  </si>
  <si>
    <t>11). Apoyar el proceso de documentación y establecimiento de una propuesta de política de Bienestar Institucional para la UIS</t>
  </si>
  <si>
    <t xml:space="preserve">Durante el año 2022 y lo corrido de 2023 se ha trabajado mancomunadamente en la construcción de una propuesta de Política de BE, las UAA encargadas de este trabajo son: División de Gestión de Talento Humano, Planeación y Bienestar Estudiantil </t>
  </si>
  <si>
    <t xml:space="preserve">*Copia de la noticia publicada en la página web de la UIS, donde se evidencia el aval del Consejo Académico a la propuesta de Política presentada
*Copia del documento en Word que contiene la propuesta de política y copia de la presentación en PowerPoint que se llevará al Consejo Superior de la UIS </t>
  </si>
  <si>
    <t>20). Modernización de la infraestructura física y de equipos tecnológicos (si aplica)</t>
  </si>
  <si>
    <t>21). Cronograma de mantenimiento preventivo anual para los equipos de la UAA.
Elaboración de los contratos de mantenimiento correctivo anual (si aplica) o solicitudes a la División de Mantenimiento Tecnológico</t>
  </si>
  <si>
    <t xml:space="preserve">*Copia del plan detallado de mantenimiento preventivo y verificación metrológica de equipos programado para la CSISDP en el año 2023
*Copia del contrato de mantenimiento preventivo y correctivo de la CSISDP para el año 2023
*Copia de un contrato de mantenimiento preventivo para equipos de la CSA </t>
  </si>
  <si>
    <t>12). Gestionar cuando sea necesario, los recursos suficientes para la realización de mantenimientos preventivos o correctivos a  la maquinaria y equipos con criticidad alta de Bienestar Estudiantil</t>
  </si>
  <si>
    <t xml:space="preserve">Cuando se requiere, el Director o Coordinadoras de BE, gestionan ante las UAA respectivas, los recursos para mantenimientos preventivos y correctivos   </t>
  </si>
  <si>
    <t xml:space="preserve">Copia de correo electrónico enviado a la División de Mantenimiento Tecnológico, remitiendo  cotizaciones y solicitando los recursos y apoyo para el manteniendo preventivo y correctivo del tren de lavado de la CSA </t>
  </si>
  <si>
    <t>13). Verificar periódicamente el cumplimiento oportuno del cronograma de mantenimiento preventivo de los equipos con criticidad alta en Bienestar Estudiantil</t>
  </si>
  <si>
    <t>Conforme a lo planeado en el cronograma de mantenimiento de la CSISDP y la CSA, se realizó el respectivo mantenimiento preventivo y calibración (cuando aplica) de los equipos de alta criticidad de BE</t>
  </si>
  <si>
    <t xml:space="preserve">Copia de los certificados de mantenimiento y calibración de equipos de la CSISDP  </t>
  </si>
  <si>
    <t xml:space="preserve">22). Análisis de las observaciones descritas por los usuarios de los programas y servicios ofertados por BE, en las encuestas de satisfacción del proceso </t>
  </si>
  <si>
    <t>Copia de un acta de grupo primario de calidad en la cual se revisaron las observaciones descritas en las encuestas de satisfacción del 3er trimestre del año 2022</t>
  </si>
  <si>
    <t>14). Realizar una encuesta específica dirigida a los estudiantes de la Universidad donde se indaguen las Preferencias de aprendizaje para la salud</t>
  </si>
  <si>
    <t>Desde la CSISDP se realizó una encuesta virtual dirigida a los estudiantes de pregrado de la UIS, a través de un formulario de Microsoft forms, con el objetivo de indagar las preferencias de aprendizaje y temas preferidos para aprender sobre salud</t>
  </si>
  <si>
    <t xml:space="preserve">Pantallazo del formulario Forms que contiene la encuesta aplicada  </t>
  </si>
  <si>
    <t xml:space="preserve">23). Uso de los canales de comunicación UIS y de Bienestar para mantener informados a los estudiantes </t>
  </si>
  <si>
    <t xml:space="preserve">Pantallazo: uso redes sociales BE y publicidad en la pagina web UIS </t>
  </si>
  <si>
    <t xml:space="preserve">15). Programar jornadas informativas para la comunidad estudiantil, donde se den a conocer los programas y servicios ofrecidos en Bienestar y los requisitos para acceder    </t>
  </si>
  <si>
    <t xml:space="preserve">24). Prestación de los servicios de atención en salud y programas educativo preventivos a través de plataformas virtuales como Zoom y Microsoft Teams </t>
  </si>
  <si>
    <t xml:space="preserve">*Pantallazo del calendario de la plataforma Teams donde se evidencia trabajo en casa con atención a través de dicha plataforma, para la CSISDP
*Pantallazo de la asistencia de la estudiante Paola Suarez a cita virtual, con la profesional de la CSISDP Janeth Rodríguez  </t>
  </si>
  <si>
    <t xml:space="preserve">16). Incentivar la participación de los estudiantes de la Universidad en los programas educativo preventivos y de atención en salud ofertados por la CSISDP </t>
  </si>
  <si>
    <t xml:space="preserve">Constantemente se envía a los estudiantes invitaciones a los correos electrónicos y a través de las redes sociales de BE. Así mismo para incentivar la participación se entregan premios, kits odontológicos, detalles de la tienda UIS, entre otros </t>
  </si>
  <si>
    <t xml:space="preserve">Pantallazos de las publicaciones realizadas en el Instagram de la CSISDP y de los correos electrónicos remitidos a los estudiantes </t>
  </si>
  <si>
    <t>25). Actualización periódica del Listado Maestro de Documentos Externos y divulgación de las normas</t>
  </si>
  <si>
    <t xml:space="preserve">Formato FGD.02 de Bienestar Estudiantil actualizado durante la vigencia del mapa de riesgos </t>
  </si>
  <si>
    <t>17). Elaborar y ejecutar un plan detallado de trabajo para la actualización documental de BE</t>
  </si>
  <si>
    <t xml:space="preserve">En este momento se está ejecutando el plan de actualización documental para </t>
  </si>
  <si>
    <t xml:space="preserve">Copia del plan de actualización documental propuesto para el año 2023 </t>
  </si>
  <si>
    <t>26). Cumplimiento de los procedimientos establecidos por la División de Gestión de Talento Humano para la contratación del personal</t>
  </si>
  <si>
    <t xml:space="preserve">Copia de los formatos establecidos por la DGTH para la contratación de personal y que han sido usados por la CSISDP  </t>
  </si>
  <si>
    <t>27). Capacitación continua para todos los funcionarios de la UAA</t>
  </si>
  <si>
    <t xml:space="preserve">18). Realizar reuniones de Grupo primario de calidad y reuniones de calidad en las Coordinaciones  </t>
  </si>
  <si>
    <t xml:space="preserve">Periódicamente se realizan reuniones de calidad en BE, tanto de grupo primario como en las Coordinaciones adscritas  </t>
  </si>
  <si>
    <t xml:space="preserve">Copia acta de grupo primario de calidad de BE, copia acta de reunión de calidad de la CSISDP, fotografías y lista de asistencia  </t>
  </si>
  <si>
    <t>28). Revisión constante del Sistema de PQRDSR de la Universidad y establecimiento de Acciones de mejora o correctivas (si aplica)</t>
  </si>
  <si>
    <t xml:space="preserve">Ejemplo de una queja registrada en el sistema PQRDSR de la Universidad y la acción correctiva propuesta y ejecutada </t>
  </si>
  <si>
    <t xml:space="preserve">Hurto de dinero o productos de la CSA </t>
  </si>
  <si>
    <t xml:space="preserve">29). Solicitar a la Sección de Inventarios UIS la inclusión de los funcionarios que manejan dinero en la CSA, para que tengan cobertura con la póliza todo riesgo adquirida por la Universidad  </t>
  </si>
  <si>
    <t>Se realizó la consulta con la Jefe de la Sección de Inventarios de la Universidad, quien manifestó que una de las pólizas adquiridas ampara los dineros de la institución, mas no al funcionario que los transporta. Llegado el caso de un siniestro, este se debe reportar inmediatamente  a la Sección de Inventarios e interponer el debido denuncio en la fiscalía.</t>
  </si>
  <si>
    <t>19). Socializar con los nuevos empleados contratados para el manejo de dinero de las cafeterías, el procedimiento PBE.24</t>
  </si>
  <si>
    <t xml:space="preserve">Durante el perdido evaluado no han ingresado nuevos empleados a la CSA, cuyas funciones estén relacionadas con el manejo de dinero en las cafeterías </t>
  </si>
  <si>
    <t>30). Cumplimiento de lo establecido en el procedimiento ingresos por caja de los puntos de venta de la cafetería de Bienestar Estudiantil PBE.24</t>
  </si>
  <si>
    <t>Durante el periodo de vigencia del mapa de riesgos se ha cumplido en su totalidad lo descrito en el PBE.24</t>
  </si>
  <si>
    <t>31). Entrega de informes de productos perdidos a la División de Planta Física y la Sección de Inventarios</t>
  </si>
  <si>
    <t>Copia de correo electrónico remitido a la Jefe de Inventarios, con copia al Jefe de Planta Física y Jefe de Seguridad, relacionando una la lista de elementos perdidos en la CSA</t>
  </si>
  <si>
    <t xml:space="preserve">20). Realizar inventarios periódicos a una muestra aleatoria de productos a cada uno de los puntos de venta de las cafeterías de la CSA </t>
  </si>
  <si>
    <t xml:space="preserve">Desde la administración de las cafeterías adscritas a la CSA, se realiza inventario a muestra aleatoria de productos, a través del sistema de cafeterías - módulo de inventarios </t>
  </si>
  <si>
    <t xml:space="preserve">Pantallazo del sistema de cafeterías </t>
  </si>
  <si>
    <t xml:space="preserve">21). Realizar inventarios a un muestreo de productos en bodega  </t>
  </si>
  <si>
    <t>Mensualmente la CSA debe reportar a la Sección de Inventarios de la Universidad el inventario físico del almacén, teniendo en cuenta que esta información es requerida por la Sección de Contabilidad</t>
  </si>
  <si>
    <t xml:space="preserve">Copia del correo electrónico remitido por la CSA a la Sección de Inventarios, anexando el reporte de inventario de productos en bodega, separados por centro de costo de la CSA </t>
  </si>
  <si>
    <t>32). Entrega a la Sección de Inventarios UIS, del inventario final anual que contenga los ítems: elemento, unidad, cantidad y valor comercial de los productos ubicados en las Bodegas y Cafeterías</t>
  </si>
  <si>
    <t>Copia de correo electrónico remitido a la Jefe de Inventarios el día 23 de diciembre del año 2022, remitiendo los formatos de reporte de inventario correspondientes a los dos almacenes adscritos a la Coordinación de Servicios de Alimentación</t>
  </si>
  <si>
    <t xml:space="preserve">22). Efectuar arqueos sorpresa de ventas por parte de la Coordinación de Servicios de Alimentación a cada uno de los puntos de venta de las cafeterías de la CSA  </t>
  </si>
  <si>
    <t xml:space="preserve">Periódicamente el profesional de la CSA encargado de las cafeterías, realiza arqueo sorpresa a los puntos de venta, dejando evidencia en el formato FBE.106 Arqueo de efectivo si previo aviso – cafeterías </t>
  </si>
  <si>
    <t>Copia de un registro de arqueo sorpresa</t>
  </si>
  <si>
    <t xml:space="preserve">33). Reporte de las no conformidades del sistema de cafeterías o el incumplimiento del PBE.24, a las UAA pertinentes </t>
  </si>
  <si>
    <t xml:space="preserve">Copia de dos correos remitidos al profesional de la DSI encargado del sistema de cafetería, reportándole los errores presentados </t>
  </si>
  <si>
    <t xml:space="preserve">23). Solicitar a la Dirección de Control Interno y Evaluación de Gestión, la realización de arqueos sorpresa a cada uno de los puntos de venta de las Cafeterías de la CSA  </t>
  </si>
  <si>
    <t>A solicitud de la CSA se realizó por parte del profesional Daniel Peñaloza de la DCIEG, visita a los puntos de venta, con el objetivo de hacer la valoración de controles del manejo de las cafeterías de Bienestar Estudiantil, de manera que se cuenten con los mecanismos para asegurar la custodia y buen manejo de los dineros producto de los servicios y ventas diarias</t>
  </si>
  <si>
    <t xml:space="preserve">Copia del correo electrónico remitido por la CSA a la DCIEG solicitando la visita y respuesta de la DCIEG con el respetivo informe </t>
  </si>
  <si>
    <t>34). Comunicación permanente por parte de los Supervisores de contratos, hacia los proveedores que incumplen las especificaciones técnicas contractuales</t>
  </si>
  <si>
    <t xml:space="preserve">Copia cartas enviadas a proveedores   </t>
  </si>
  <si>
    <t xml:space="preserve">24). Diligenciar el formato de devoluciones y eventualidades, de esta manera se apoyará a los supervisores de contratos en la labor de supervisión </t>
  </si>
  <si>
    <t xml:space="preserve">El almacenista y auxiliar de almacén de la CSA tiene siempre a disposición el formato FBE.47, el cual se diligencia cada vez que se requiere y se reciben productos que no cumplen con las especificaciones requeridas; así mismo es el insumo principal para que los supervisores de contratos realicen las solicitudes de mejora a los proveedores  </t>
  </si>
  <si>
    <t xml:space="preserve">Copia del formato FBE.47 No conformidades en la recepción de insumos de la Coordinación de Servicios de Alimentación, debidamente diligenciado </t>
  </si>
  <si>
    <t>35). Actualización y reforzamiento anual de los conocimientos sobre Buenas prácticas de manipulación de alimentos</t>
  </si>
  <si>
    <t xml:space="preserve">Listado de asistencia y fotografías de la jornada de capacitación  </t>
  </si>
  <si>
    <t>25). Realizar una inducción específica relacionada con el cargo a ocupar, para los nuevos funcionarios adscritos a BE</t>
  </si>
  <si>
    <t xml:space="preserve">36). Verificación del uso de elementos de Protección Personal y Buenas prácticas de manipulación de alimentos, a través del formato  FBE.78 Buenas prácticas de manipulación de alimentos y uso de elementos de protección personal en los operarios del servicio de alimentación - BPM </t>
  </si>
  <si>
    <t>Copia formatos  FBE.78 debidamente diligenciados</t>
  </si>
  <si>
    <t xml:space="preserve">26). Verificar las practicas de almacenamiento seguro por parte del personal encargado  </t>
  </si>
  <si>
    <t>Se realiza verificación periódica de almacenamiento seguro en el Comedor estudiantil y la cafetería de Bienestar Pro, mediante el diligenciamiento del formato FBE.133</t>
  </si>
  <si>
    <t>Copia del formato FBE.133 Inspecciones aleatorias de almacenamiento seguro – BPM, debidamente diligenciado</t>
  </si>
  <si>
    <t xml:space="preserve">37). Cumplimiento del cronograma de muestreo microbiológico anual a alimentos, superficies, ambientes, agua y manipuladores de alimentos, descrito en el formato FBE.137 </t>
  </si>
  <si>
    <t>Anualmente, en el formato FBE.137, se define el cronograma de muestreo microbiológico para los servicios de alimentación ofertados a través de la CSA. Este cronograma es ejecutado con apoyo del laboratorio de alimentos CICTA. como soporte se tiene copia de algunos resultados de muestreos microbiológicos realizados a alimentos, superficies, ambientes, agua y manipuladores de alimentos</t>
  </si>
  <si>
    <t xml:space="preserve">38). Actualización del carné de manipulación de alimentos de los funcionarios adscritos a la CSA </t>
  </si>
  <si>
    <t>Fotos de los carnés de manipulación de alimentos de tres funcionarios de la CSA, vigentes y actualizados en el 2023</t>
  </si>
  <si>
    <t>27). Realizar jornadas de limpieza profunda y organización de bodegas de la CSA</t>
  </si>
  <si>
    <t xml:space="preserve">Durante los recesos intersemestrales o vacaciones de los estudiantes, en la CSA se realiza jornada de limpieza profunda a todas las instalaciones, incluidas las bodegas </t>
  </si>
  <si>
    <t xml:space="preserve"> -</t>
  </si>
  <si>
    <t xml:space="preserve">28). Realizar campañas orientadas a fortalecer el consumo responsable de alimentos  </t>
  </si>
  <si>
    <t xml:space="preserve">Durante el segundo semestre del año 2022 se realizó una campaña de sensibilización a usuarios y funcionarios de los servicios de alimentación adscritos a la Coordinación de Servicios de Alimentación para prevenir la pérdida y el desperdicio de alimentos (PDA) </t>
  </si>
  <si>
    <t xml:space="preserve">Fotografías de las jornadas de sensibilización, informe de pesaje de residuos de alimentos transformados e informe final </t>
  </si>
  <si>
    <r>
      <t xml:space="preserve">29). Realizar la identificación de alimentos y minutas de poca aceptación por los comensales y que en consecuencia generan alta cantidad de residuos: </t>
    </r>
    <r>
      <rPr>
        <i/>
        <sz val="11"/>
        <rFont val="Humanst521 BT"/>
        <family val="2"/>
      </rPr>
      <t>Estimación cuantitativa de desperdicios en el servicio de alimentación de comedores de Bienestar Estudiantil</t>
    </r>
  </si>
  <si>
    <t xml:space="preserve">Se desarrolló en la CSA la siguiente estrategia: “Elaborar la propuesta para intervenir en la prevención y pérdida de desperdicio de alimentos, según el documento de caracterización elaborado en la rotación anterior”, la cual contó con tres actividades que se ejecutaron a cabalidad:
1. Revisión del documento de caracterización realizado por las estudiantes de práctica de la rotación anterior de prevención y pérdida de desperdicio de alimentos.
2. Elaboración de la propuesta con las respectivas estrategias, objetivos, metas e indicadores para la propuesta de PDA.
3. Ajustes y aprobación de la propuesta por parte de los docentes y profesionales del área de Coordinación de Servicios de Alimentación y Bienestar Estudiantil. </t>
  </si>
  <si>
    <t xml:space="preserve">Copia del informe final </t>
  </si>
  <si>
    <t xml:space="preserve">39). Mantenimiento anual obligatorio por parte de la empresa Gasoriente en el caso de las tuberías de gas y de ARC Ingeniería para el caso de la Caldera  
Información oportuna y veraz a la División de Planta Física para que realicen cualquier ajuste o arreglo menor </t>
  </si>
  <si>
    <t>*Copia de la OPS realizada para el año 2022 para reparación y mantenimiento de la caldera de BE
*Copia de formato de visita e instalación de regulador de gas por parte de la empresa industrial de gases, en las instalaciones de la CSA</t>
  </si>
  <si>
    <t xml:space="preserve">30). Solicitar a la DPF la limpieza y desinfección periódica de los tanques de agua de la CSA </t>
  </si>
  <si>
    <t>Con la adecuación del edificio de Bienestar Estudiantil se quitaron los tanques de almacenamiento, por lo anterior ya no se requiere el lavado. El agua usada para el servicio viene directamente de la red de suministro</t>
  </si>
  <si>
    <t xml:space="preserve">Correo electrónico remitido al Jefe de la División de Planta Física solicitando la limpieza y lavado de tanques y posterior respuesta </t>
  </si>
  <si>
    <t xml:space="preserve">40). Ajustes en la prestación de los programas y servicios, que permitan su entrega </t>
  </si>
  <si>
    <t xml:space="preserve">Copia de publicación donde se evidencia el ajuste de programas y servicios, garantizando la prestación de los mismos </t>
  </si>
  <si>
    <t xml:space="preserve">  - </t>
  </si>
  <si>
    <t>31). Ajustar si es posible, la forma como se entregan los programas y servicios ofrecidos por BE a la Comunidad Estudiantil</t>
  </si>
  <si>
    <t>Ante cualquier eventualidad presentada se reestructura la forma de prestar y/o entregar los programas y servicios ofertados por BE a la comunidad, garantizando siempre la prestación de los mismos</t>
  </si>
  <si>
    <t>Copia de publicación donde se evidencia el ajuste de programas y servicios, garantizando la prestación de los mismos</t>
  </si>
  <si>
    <t>32). Gestionar y apoyar procesos de asignación de recursos para estudiantes UIS, tales como Jóvenes en Acción, Becas para matricula o manutención ofertadas por entidades externas, etc.</t>
  </si>
  <si>
    <t xml:space="preserve">A la fecha se cuenta con convenio suscrito y en funcionamiento entre la UIS y las siguientes instituciones: Lumni Colombia, Fundación Banco de Bogotá y Marval SAS.
Estos convenios permiten a las instituciones anteriormente mencionadas otorgar recursos económicos a estudiantes de pregrado, con dificultades socioeconómicas.
Así mismo, desde Bienestar se da apoyo al funcionamiento del programa estatal denominado Jóvenes en Acción. </t>
  </si>
  <si>
    <t xml:space="preserve">Copia de los convenios y publicidad realizada en redes sociales y página web de la UIS </t>
  </si>
  <si>
    <t>41). Poner en práctica los protocolos de bioseguridad establecidos para la Universidad, CSA y CSISDP</t>
  </si>
  <si>
    <t>Pantallazos de la publicidad implementada por la CSISDP referente al lavado de manos y uso de tapabocas en los servicios de salud de BE</t>
  </si>
  <si>
    <t xml:space="preserve">33). Implementar el componente Capacidad de respuesta frente al COVID-19, en los estudiantes </t>
  </si>
  <si>
    <t xml:space="preserve">En la CSISDP se han implementado las medidas de protección, referentes a Covid 19, aplicables a los servicios de salud </t>
  </si>
  <si>
    <t xml:space="preserve">Fotografías </t>
  </si>
  <si>
    <t>42). Acoger y contribuir con el plan de respuesta de la UIS frente al COVID-19, propuesto por el comité asesor de la UIS</t>
  </si>
  <si>
    <t>34). Contribuir a promover la vacunación entre los estudiantes y personal joven de la UIS</t>
  </si>
  <si>
    <t xml:space="preserve">Se presenta como soporte copia de correos electrónicos remitidos por la jefe de enfermeras de la CSISDP a la Coordinadora de los servicios de salud, donde reporta el número de estudiantes vacunados contra COVID 19, así mismo se muestra publicidad fomentando la vacunación contra la Hepatitis B en la comunidad estudiantil </t>
  </si>
  <si>
    <t>Copia de correos donde se evidencia el reporte de vacunación para COVID 19 y publicidad en la red social Instagram de la CSISDP referente a la aplicación de la vacuna contra la Hepatitis B</t>
  </si>
  <si>
    <t xml:space="preserve">GESTIÓN CULTURAL </t>
  </si>
  <si>
    <t>Evidencia</t>
  </si>
  <si>
    <t>Diversificar y ampliar la red
de aliados a través de
diferentes interesados en
aportar a la programación
cultural de la UIS.</t>
  </si>
  <si>
    <t>Se realizaron alianzas durante el año 2022 que permitieron el desarrollo de una programación cultural variada, entre ellos están:
ESSA, IMCT, CENTRO CULTURAL BUCARAMANGA, ORQUESTA SINFÓNICA UNAB, TEATRO DE ARTE BUCARAMANGA, MINISTERIO DE CULTURA.</t>
  </si>
  <si>
    <t>SEG_ACCIÓN1</t>
  </si>
  <si>
    <t>Mejorar el conocimiento del
consumidor a través de
encuestas y sondeos.</t>
  </si>
  <si>
    <t>Durante el transcurso del año 2022, se llevaron a cabo un total de 6.113 encuestas de satisfacción dirigidas a los usuarios de Gestión Cultural Sede Central. Se mantiene un monitoreo continuo con el propósito de identificar áreas de mejora basadas en los comentarios recibidos en las encuestas de satisfacción. Este proceso nos permite generar acciones concretas que contribuyan a mejorar la experiencia de nuestros usuarios.</t>
  </si>
  <si>
    <t>SEG_ACCIÓN2</t>
  </si>
  <si>
    <t>Divulgar a través de
medios institucionales y
otros a disposición de la
universidad.</t>
  </si>
  <si>
    <t>De forma constante, utilizamos las redes sociales de la Dirección Cultural y de la UIS como herramientas de comunicación para garantizar que la información llegue a un mayor número de beneficiarios.</t>
  </si>
  <si>
    <t>SEG_ACCIÓN3</t>
  </si>
  <si>
    <t xml:space="preserve">RECURSOS FÍSICOS  </t>
  </si>
  <si>
    <t>Sí</t>
  </si>
  <si>
    <t>Colapso de las Instalaciones Eléctricas</t>
  </si>
  <si>
    <t>Programa de mantenimiento Predictivo, Preventivo y Correctivo de los diferentes transformadores y subestaciones eléctricas.</t>
  </si>
  <si>
    <t>Orden-298-2022000317
Orden-19-2023000007
Orden-20-2023000003            Orden-19-2023000076       Orden-19-2022000154
Programa de Mtto Preventivo 2023</t>
  </si>
  <si>
    <t>Formular, ejecutar y realizar seguimiento del Plan de Mantenimiento Predictivo, Preventivo y/o ejecutar Mantenimiento Correctivo de las Redes, transformadores y/o subestaciones eléctricas de las Sedes de la Universidad.</t>
  </si>
  <si>
    <t>Se realizó mantenimiento del alumbrado público del Campus Central, se compró tablero de distribución para el mesón de los Búcaros,   y celda MT (GA-3393 A 3395) edificio Camilo Torres de la Universidad Industrial de Santander, así como el mantenimiento de subestaciones eléctricas.</t>
  </si>
  <si>
    <t xml:space="preserve">Procedimientos de Contratación de personal conforme al perfil requerido para los diferentes cargos. </t>
  </si>
  <si>
    <t>Documento excel "EL"</t>
  </si>
  <si>
    <t>Ejecutar plan de formación para el personal del área de electricidad.</t>
  </si>
  <si>
    <t xml:space="preserve">Para la vigencia 2022 el subproceso de Formación de Personal de la División de Gestión de Talento Humano consideró abordar nuevamente las temáticas específicas relacionadas con la formación de los funcionarios de la División de Planta Física, sin embargo, no se concretó la realización de la actividad. </t>
  </si>
  <si>
    <t>No aplica</t>
  </si>
  <si>
    <t>Selección de proveedores de acuerdo al Estatuto y Reglamentación de contratación y cumplimiento de calidad requerida.</t>
  </si>
  <si>
    <t>Orden-19-2020000051
Orden-19-2021000117
Orden-20-2021000548</t>
  </si>
  <si>
    <t>Formación del personal conforme a la competencia requerida para el cargo.</t>
  </si>
  <si>
    <t>Mecanismos tecnológicos y logísticos de seguridad (Cámaras, talanqueras, torniquetes y/o sistema de ingreso visitantes)</t>
  </si>
  <si>
    <t xml:space="preserve">Cámaras, talanqueras, torniquetes </t>
  </si>
  <si>
    <t>Ejecutar plan de formación para el personal de vigilancia externa y/o de planta de la Universidad sobre temas propios de su cargo.</t>
  </si>
  <si>
    <t>Se realizó formación al personal de vigilancia mensualmente como se evidencia en los documentos pdf soporte.</t>
  </si>
  <si>
    <t>Ver carpeta 3. FORMACIÓN VIGILANCIA, documentos en pdf.</t>
  </si>
  <si>
    <t xml:space="preserve">Supervisión al servicio de seguridad y vigilancia. </t>
  </si>
  <si>
    <t xml:space="preserve">
2022-Info No. 7 Vigilancia (Jul)
2022-Info No. 8 Vigilancia (Ago)
2022-Info No. 9 Vigilancia (Sep)
2022-Info No. 10 Vigilancia (Oct)
2022-Info No. 11 Vigilancia (Nov.)
2022-Info No. 12 Vigilancia (Dic)
2023-Info No. 1 Vigilancia (Ene)
2023-Info No. 2 Vigilancia (Feb)
2023-Info No. 3 Vigilancia (Mar)
2023-Info No.4 Vigilancia (Abril)</t>
  </si>
  <si>
    <t>Actualizar el manual de vigilancia de acuerdo a los nuevos controles de seguridad implementados.</t>
  </si>
  <si>
    <t>Se realizó actualización del manual de seguridad y vigilancia, el cual se publicó en la Intranet el 18 de mayo de 2021.</t>
  </si>
  <si>
    <t>Ver carpeta 4. MANUAL DE VIGILANCIA</t>
  </si>
  <si>
    <t>Comunicar a la Comunidad Universitaria sobre la importancia de la seguridad en las instalaciones.</t>
  </si>
  <si>
    <t xml:space="preserve">
2022-SV. 7 Vigilancia (Jul)
2022-SV No. 8 Vigilancia (Ago)
2022-SV No. 9 Vigilancia (Sep)
2022-SV No. 10 Vigilancia (Oct)
2022-SV No. 11 Vigilancia (Nov.)
2022-SV No. 12 Vigilancia (Dic)
2023-SV No. 1 Vigilancia (Ene)
2023-SV No. 2 Vigilancia (Feb)
2023-SV No. 3 Vigilancia (Mar)
2023-SV No.4 Vigilancia (Abril)</t>
  </si>
  <si>
    <t>Se realizó revisión y evaluación del cumplimiento del contrato servicio de vigilancia mensualmente como se evidencia en los documentos pdf soporte.</t>
  </si>
  <si>
    <t>Ver carpeta 5. SERVICIO VIGILANCIA, documentos en pdf.</t>
  </si>
  <si>
    <t>Plan de entrenamiento institucional 2022</t>
  </si>
  <si>
    <t>Realizar inducción y/o dar a conocer a la comunidad universitaria los protocolos de seguridad implementados</t>
  </si>
  <si>
    <t>Se realizó socialización de la actualización del manual de vigilancia a miembros de la comunidad universitaria.</t>
  </si>
  <si>
    <t>Ver carpeta 6. PROTOCOLOS SEGURIDAD</t>
  </si>
  <si>
    <t>Supervisión a la planificación y ejecución de planes de formación para el personal y operarios en temas relacionados con el cargo.</t>
  </si>
  <si>
    <t>2022-06
2022-07
2022-08
2022-09
2022-10
2022-11
2022-12
2023-01
2023-02
2023-03
2020-12</t>
  </si>
  <si>
    <t>Se realizó formación al personal de mantenimiento físico mensualmente como se evidencia en los documentos pdf soporte.</t>
  </si>
  <si>
    <t>Ver carpeta 7. FORMACIÓN MTTO FÍSICO, documentos en pdf.</t>
  </si>
  <si>
    <t>Módulo de planta física disponible en la Intranet</t>
  </si>
  <si>
    <t xml:space="preserve">Ejecutar el procedimiento interno en la verificación de las garantías solicitadas para la contratación de órdenes de trabajo. </t>
  </si>
  <si>
    <t>Se realizó revisión y verificación de las garantías de contratos tipo orden de trabajo como se evidencia en los documentos pdf soporte.</t>
  </si>
  <si>
    <t>Ver carpeta 8. GARANTÍA CONTRATOS, documentos en pdf.</t>
  </si>
  <si>
    <t>Aplicación adecuada del Estatuto y Reglamentación de contratación en el proceso de selección de Contratistas y Proveedores.</t>
  </si>
  <si>
    <t>ACTA RECIBO-18-2022000939
ACTA RECIBO-18-2022002593
ACTA RECIBO-18-2022018736
ACTA RECIBO-19-2022000109
ACTA RECIBO-19-2022000118
ACTA RECIBO-19-2022000174
ACTA RECIBO-19-2022000178
ACTA RECIBO-19-2022000180
ACTA RECIBO-19-2022000204
ACTA RECIBO-19-2022000217
ACTA RECIBO-19-2023000010
ACTA RECIBO-19-2023000011
ACTA RECIBO-19-2023000023
ACTA RECIBO-19-2023000043
ACTA RECIBO-19-2023000022
ACTA RECIBO-19-2023000041 ACTA RECIBO-19-2023000046 ACTA RECIBO-19-2023000064</t>
  </si>
  <si>
    <t>Ejecutar plan de formación de brigadistas de emergencias de las Sedes Principal, Facultad de Salud, Bucarica, Guatiguará, Málaga, Barrancabermeja, Socorro y Barbosa.</t>
  </si>
  <si>
    <t>Las acciones de formación a la brigada se adelantaron de forma virtual dadas las condiciones de salud pública que mantenían a los funcionarios UIS en la modalidad de trabajo en casa.</t>
  </si>
  <si>
    <t xml:space="preserve">Ver carpeta j. CONTRATOS INFRAESTRUCTURA </t>
  </si>
  <si>
    <t>Planes de seguridad para la atención de emergencias.</t>
  </si>
  <si>
    <t>Controles, seis anexos</t>
  </si>
  <si>
    <t>Realizar simulacro de emergencias y/o evacuación en las Sedes Principal, Facultad de Salud, Bucarica, Guatiguará, Málaga, Socorro y Barbosa.</t>
  </si>
  <si>
    <t>Dadas las condiciones salud pública que mantiene los campus de la Universidad cerrados y a los funcionarios en gran porcentaje realizando sus actividades en la modalidad de trabajo en casa, se adelantó el simulacro en el Parque Tecnológico Guatiguará.</t>
  </si>
  <si>
    <t>Ver carpeta 10. SIMULACRO DE EVACUACIÓN, Anexos 01- 06.</t>
  </si>
  <si>
    <t>Inducción al personal nuevo y estudiantes de primer semestre</t>
  </si>
  <si>
    <t>Capacitaciones Sistema Gestión Ambiental</t>
  </si>
  <si>
    <t>Realizar capacitaciones en los programas del Sistema de Gestión Ambiental a la Comunidad Universitaria</t>
  </si>
  <si>
    <t>Se realizó inducción a estudiantes de primer semestre, funcionarios planta temporal y planta, así como personal de servicios tercerizados.</t>
  </si>
  <si>
    <t>Sensibilización del personal a través de redes sociales, mailers, publicidad, campañas o acciones ambientales</t>
  </si>
  <si>
    <t xml:space="preserve">Difusión, ejecución y sensibilización de programas de SGA Comunidad Universitaria </t>
  </si>
  <si>
    <t>Realizar inspecciones en áreas comunes, laboratorios y áreas administrativas para verificar el cumplimiento de los lineamientos ambientales</t>
  </si>
  <si>
    <t>Se realizaron inspecciones en laboratorios de la Facultad de Salud, sede Central y sedes regionales, durante la ruta de  recolección de residuos peligrosos.</t>
  </si>
  <si>
    <t xml:space="preserve">Difusión, ejecución y sensibilización de programas SGA Comunidad Universitaria </t>
  </si>
  <si>
    <t>Matriz de requisitos legales ambientales actualizada</t>
  </si>
  <si>
    <t>FRF.57 Matriz de Requisitos Legales Ambientales-MODIFICADO Diciembre 2020</t>
  </si>
  <si>
    <t>Realizar actualización de la matriz de requisitos legales ambientales</t>
  </si>
  <si>
    <t>Se viene realizando la actualización continua de la matriz con el fin de estar al día en temas normativos.</t>
  </si>
  <si>
    <t>FRF.57 Matriz de Requisitos Legales Ambientales-MODIFICADO Febrero 20222</t>
  </si>
  <si>
    <t>Inducciones al personal nuevo y estudiantes de primer semestre</t>
  </si>
  <si>
    <t xml:space="preserve">Se realizaron inspecciones en laboratorios de la Facultad de Salud, sede Central y sedes regionales, durante la ruta de  recolección de residuos peligrosos. </t>
  </si>
  <si>
    <t xml:space="preserve">Programa Gestión Integral de Residuos </t>
  </si>
  <si>
    <t>Sistema de Quejas y Reclamos</t>
  </si>
  <si>
    <t>Correo electrónico ambiental@uis.edu.co</t>
  </si>
  <si>
    <t>Programas del SGA</t>
  </si>
  <si>
    <t>Difusión, ejecución y sensibilización de programas de SGA Comunidad Universitaria - Programa de Control de roedores y vectores - Programa de Gestión Integral de Residuos</t>
  </si>
  <si>
    <t xml:space="preserve">Se realizó en manejo de plagas en todos las campus del área metropolitana de Bucaramanga </t>
  </si>
  <si>
    <t xml:space="preserve">Programa Control de Plagas y Vectores </t>
  </si>
  <si>
    <t>Formatos del Sistema Gestión Ambiental</t>
  </si>
  <si>
    <t xml:space="preserve">Programa de Gestión Integral de ResiudosActualización de documentos de Sistemas de Gestión Ambiental </t>
  </si>
  <si>
    <t>Establecer un cronograma ambiental durante el año, en el que se vean incluidos los programas del SGA</t>
  </si>
  <si>
    <t>Se desarrollaron diferentes actividades y campañas para la vigencia 2020- 2021.</t>
  </si>
  <si>
    <t>Programas del Sistema de Gestión Ambiental</t>
  </si>
  <si>
    <t>Vincular estudiante o auxiliar para apoyar las capacitaciones y actividades programadas en el Sistema de Gestión Ambiental</t>
  </si>
  <si>
    <t xml:space="preserve">Auxiliar operativo del Sistema de Gestión Ambiental, para realizar ruta de recolección de residuos </t>
  </si>
  <si>
    <t xml:space="preserve">Apoyo funcionario operativo para poder realizar todo lo asociado a Capacitaciones del SGA, Difusión, inspecciones, programa de control de plagas y gestión integral de residuos. </t>
  </si>
  <si>
    <t>Difusión de los programas a través de redes sociales, mailers, publicidad, campañas o acciones ambientales</t>
  </si>
  <si>
    <t xml:space="preserve">TALENTO HUMANO  </t>
  </si>
  <si>
    <t>RIESGO</t>
  </si>
  <si>
    <t>¿El riesgo se ha materializado?</t>
  </si>
  <si>
    <t xml:space="preserve">Controles existentes por riesgo </t>
  </si>
  <si>
    <t>¿Los controles se están ejecutando?</t>
  </si>
  <si>
    <t xml:space="preserve">Si </t>
  </si>
  <si>
    <t xml:space="preserve">*Se adelantan reuniones de líderes de subproceso con la Dirección de Certificación y Gestión de Documental, para diseñar y ejecutar un piloto de cargue en Alfresco para posteriormente programar el cargue de la totalidad de las historias laborales </t>
  </si>
  <si>
    <t xml:space="preserve">
Al interior de cada subproceso de la DGTH se tiene identificada la información digital que hace parte de las historias laborales
Se realizó un primero proceso de impresión de los archivos digitales y se archivaron en las historias laborales, con corte a 2021</t>
  </si>
  <si>
    <t>*Reuniones de líderes de subproceso y jefatura de la DGTH para directrices frente a la organización de los archivos digitales que conforman la historia laboral</t>
  </si>
  <si>
    <t xml:space="preserve">
Definir un único lugar de almacenamiento de documentos digitales por funcionario, el cual permita identificar un orden en la historia laboral y dar inicio al manejo correcto de la historia laboral híbrida</t>
  </si>
  <si>
    <t>*Reunión de líderes de subproceso, jefe de la DGTH y director de Control Interno y Evaluación de Gestión</t>
  </si>
  <si>
    <t>Actas de reunión y listado de asistencia</t>
  </si>
  <si>
    <t>*La totalidad de las historias laborales del personal administrativo fueron digitalizadas
*Desde septiembre de 2022, se cuenta con una auxiliar de archivo contratada exclusivamente para la intervención de las historias laborales docentes</t>
  </si>
  <si>
    <t xml:space="preserve">
Se adelantó el proceso de intervención del personal administrativo.
El personal a cargo del archivo mantiene los cuidados requeridos para la conservación física y de seguridad del archivo.</t>
  </si>
  <si>
    <t>La totalidad de las historias laborales del personal administrativo fueron digitalizadas y se encuentran cargadas en el OneDrive del correo archivo.drh@uis.edu.co (información que goza de reserva).</t>
  </si>
  <si>
    <t xml:space="preserve">
A través de la contratación de personal de apoyo, concluir el proceso de intervención de historias laborales de personal docente</t>
  </si>
  <si>
    <t>Se adelanta la intervención de historias laborales de docentes para posterior digitalización.
Nota: No se cumplió el 100% porque inicialmente se aprobaron tres auxiliares de archivo pero se hizo efectiva la contratación de una sola persona.</t>
  </si>
  <si>
    <t>Informes de avance de la auxiliar de archivo</t>
  </si>
  <si>
    <t>Ante la ausencia de funcionarios por diferentes situaciones administrativas, otros servidores atienden las solicitudes de importancia que no dan espera al retorno del titular.</t>
  </si>
  <si>
    <t xml:space="preserve">
Ejercicios de trasferencia de conocimiento a través de encargos cuando los jefes salen a vacaciones u otras situaciones administrativas</t>
  </si>
  <si>
    <t>Actos administrativos de encargos, los cuales se pueden consultar en el micrositio de Secretaría General</t>
  </si>
  <si>
    <t xml:space="preserve">
Formulación y operacionalización de la política de gestión del conocimiento y la innovación de acuerdo con los lineamientos del MIPG</t>
  </si>
  <si>
    <t>Se construyó el documento: Guía para Construcción de Política de Gestión del Conocimiento y la Innovación
Universidad Industrial de Santander</t>
  </si>
  <si>
    <t>*Actas de Comité de Seguimiento Institucional
*Guía para Construcción de Política de Gestión del Conocimiento y la Innovación</t>
  </si>
  <si>
    <t xml:space="preserve">
Planeación por evento institucional, reuniones por demanda con la alta dirección y jefes / directores de unidad</t>
  </si>
  <si>
    <t>1. PDT DHO</t>
  </si>
  <si>
    <t xml:space="preserve">
Divulgación del plan de trabajo del subproceso contemplando estrategias y recursos requeridos a la alta dirección.
Aprobación e implementación de la Política de Bienestar Institucional</t>
  </si>
  <si>
    <t>Se elaboró el plan de trabajo para la vigencia 2023, se divulgó con las profesionales que conforman el equipo de DHO, se encuentra disponible en el onedrive y se actualiza mensualmente. Igualmente se encuentra divulgado el Plan de Bienestar e Incentivos UIS 2023 que se encuentra en la página web institucional</t>
  </si>
  <si>
    <t>1. Pantallazo ruta de acceso al plan de trabajo en OneDrive.
2. Plan de bienestar e incentivos
3. Enlace de acceso en la página web institucional</t>
  </si>
  <si>
    <t xml:space="preserve">
Evaluación de hoja de vida de los asesores externos, evaluaciones de reacción, asignación de actividades según fortalezas y habilidades</t>
  </si>
  <si>
    <t>2. Evaluaciones de reacción</t>
  </si>
  <si>
    <t xml:space="preserve">
Diseñar, planear y ejecutar una actividad semestral de actualización en los procesos de desarrollo humano para el equipo de trabajo</t>
  </si>
  <si>
    <t>Se realizó reunión de seguimiento al PDT con las profesionales responsables del subproceso, determinando las acciones que aseguren el cumplimiento de los procesos</t>
  </si>
  <si>
    <t>4. Listado de asistencia a la reunión de subproceso
5. Listado de capacitación DHO</t>
  </si>
  <si>
    <t xml:space="preserve">
Formato de autorreporte, evaluación de reacción, diseño de estrategias según grupo de interés y niveles de riesgo identificados</t>
  </si>
  <si>
    <t>3. Consolidado evaluaciones presenciales 2022
4. Consolidado evaluaciones virtuales 2022</t>
  </si>
  <si>
    <t xml:space="preserve">
Aumentar la muestra de las evaluaciones de reacción que permita analizar las recomendaciones de los usuarios de las actividades del subproceso</t>
  </si>
  <si>
    <t>Se realiza remisión de la evaluación de reacción a través de correo electrónico  a los participantes de las actividades, se realiza traza mensual de los resultados obtenidos</t>
  </si>
  <si>
    <t>6. Pantallazo de correos donde se remite el link para evaluar las actividades y consolidado de los resultados de las evaluaciones</t>
  </si>
  <si>
    <t xml:space="preserve">
Uso de herramientas virtuales</t>
  </si>
  <si>
    <t>5. Planeación de la estrategia virtual REA</t>
  </si>
  <si>
    <t>1. Correos informativos generalidades situaciones administrativas
3. Cronograma Cátedra UIS para profesores 2022-2 - capacitación situaciones administrativas
4. Correo informativo nueva reglamentación - Acuerdo 056 de 2022</t>
  </si>
  <si>
    <t xml:space="preserve">
Intervención inmediata de los docentes aspirantes a cualquiera de estas situaciones mediante llamada telefónica para primer acercamiento.
Uso de correo electrónico institucional con información detallada según cada solicitud a elevar.
Suministro de lista de chequeo con documentos y requisitos necesarios para cada solicitud.
Divulgación mediante correo electrónico sobre los cambios o actualizaciones normativas.
Capacitación sobre situaciones administrativas dispuestas para el personal docente.</t>
  </si>
  <si>
    <t>1. Correos informativos generalidades situaciones administrativas
2. Cronograma Cátedra UIS para profesores 2022-2 - capacitación situaciones administrativas
3. Correo informativo nueva reglamentación - Acuerdo 056 de 2022</t>
  </si>
  <si>
    <t>1. Correos informativos generalidades situaciones administrativas</t>
  </si>
  <si>
    <t xml:space="preserve">
Correo electrónico remitiendo normatividad y posibles riesgos ante la falta de cumplimiento y asesoría.</t>
  </si>
  <si>
    <t>2. Correos reporte inicio de situaciones administrativas
5. Evidencia programación de correos informativos</t>
  </si>
  <si>
    <t xml:space="preserve">
Creación de alertas de registro de novedades.
Correo electrónico con solicitud de información oportuna sobre el avance del trámite.
Notificación de los sistemas ante novedades.</t>
  </si>
  <si>
    <t>4. Correos reporte inicio de situaciones administrativas
5. Evidencia programación de correos informativos</t>
  </si>
  <si>
    <t>1_COLABORADORES_UIS
2_COTIZACIONES
3_Reporte Plan de Formación 2022-II
4_COMENTARIOS_EVALUACIÓN_REACCIÓN</t>
  </si>
  <si>
    <t xml:space="preserve">
Identificación y construcción de base de datos con los profesionales competentes en habilidades catedráticas y especializadas en diferentes temas de formación y capacitación óptimos para la prestación de servicio.
Sondeo de mercado con tendencias y actividad en temas de interés individual y colectiva.
Hacer seguimiento a la experiencia del profesional como capacitador.</t>
  </si>
  <si>
    <t>5_SOLICITUD_PLATAFORMAS_TIC
6_ASISTENTES_2022
7_ASISTENTES_2023</t>
  </si>
  <si>
    <t xml:space="preserve">
Implementar en las actividades ofrecidas dentro del Plan de Entrenamiento y Capacitación modalidades remotas a través de las herramientas TIC.
Uso de plataforma Zoom, Teams y medios audiovisuales autorizadas por la Universidad.</t>
  </si>
  <si>
    <t xml:space="preserve">Actividades de Entrenamiento y Capacitación </t>
  </si>
  <si>
    <t xml:space="preserve">Se incorporó la modalidad híbrida en diferentes formaciones del Plan de Entrenamiento y Capacitación. </t>
  </si>
  <si>
    <t>1. Gestión del Riesgo 01092022
2. Conservación y Preservación de Dctos 29092022
3. Sistema de Información para nómina cátedra 21102022
4. Jornada Reinducción 02112022
5. Generalidades en la Gestión de Riesgos
6. Asuntos Contractuales y Financieros UIS 070202023
7. Manejo básico del Sistema Integrado de Información - PUTTY 22022023
8. Socialización y manejo del sistema de peticiones, quejas 02032023
9. Sistema de Gestión de Calidad 28032023
10. Jornada de Reinducción Institucional 29032023
11. Impacto Institucional de la RT 25052023
12. Socialización del Modelo Integrado del Planeación 25052023</t>
  </si>
  <si>
    <t>8_INVITACIONES_CORREO</t>
  </si>
  <si>
    <t xml:space="preserve">
Base de datos de los funcionarios activos de la universidad.
Divulgar la información de la capacitación con anticipación.
Llevar la invitación de la capacitación en físico a las diferentes Unidades Académico Administrativas.</t>
  </si>
  <si>
    <t>9_COLABORADORES_EXTERNOS</t>
  </si>
  <si>
    <t xml:space="preserve">
Apoyo de los aliados externos que no generen costo alguno como: SENA, MAPFRE, ARL.</t>
  </si>
  <si>
    <t>*Correos electrónicos orientando sobre el trámite de asignación de categoría.
*Automatización del proceso de asignación de categoría a través del sistema SIA-UIS</t>
  </si>
  <si>
    <t xml:space="preserve">
Cada vez que las unidades lo solicitan se les explica como se debe realizar el tramite.</t>
  </si>
  <si>
    <t>1. Correo electrónico</t>
  </si>
  <si>
    <t xml:space="preserve">
Crear, publicar y divulgar  un paso a paso sobre como realizar las solicitudes de cambio de categoría de docentes cátedra, que incluya entre otras actividades solicitud por correo electrónico a los Directores de la Escuela o Departamento de los trámites de ascenso de categoría pendientes.</t>
  </si>
  <si>
    <t>Teniendo en cuenta el cambio en el procedimiento de solicitudes de asignación de categoría no se implementará el documento relacionado.</t>
  </si>
  <si>
    <t>1. El procedimiento se realiza a través del SIA UIS.</t>
  </si>
  <si>
    <t>*Se hacen revisiones al año
*Se cuenta con instructivo sobre plataforma CIARP</t>
  </si>
  <si>
    <t xml:space="preserve">
2 revisiones de los punto asignados en las sesiones del CIARP</t>
  </si>
  <si>
    <t>2. Tablas de revisión</t>
  </si>
  <si>
    <t xml:space="preserve">
Elaborar un instructivo que permita guiar a los usuarios sobre el modulo de CIARP</t>
  </si>
  <si>
    <t>Se elaboró un paso a paso para guiar a los usuarios sobre el modulo CIARP</t>
  </si>
  <si>
    <t>2. Paso a paso</t>
  </si>
  <si>
    <t>*Se envía circular con lineamientos al respecto de la contratación de extranjeros</t>
  </si>
  <si>
    <t xml:space="preserve">
Circular institucional informando los pasos a seguir para la invitación y contratación de extranjeros</t>
  </si>
  <si>
    <t>3. Circular enviada a institucional@uis.edu.co</t>
  </si>
  <si>
    <t xml:space="preserve">
Enviar paso a paso dos veces al año para recordar el reporte a las diferentes unidades, hacer revisión mensual de los invitados</t>
  </si>
  <si>
    <t>Se envió circular en el mes de Junio del 2023</t>
  </si>
  <si>
    <t xml:space="preserve">
Se cuenta con la Guía de Elementos de Protección Personal (GTH.04).
Proceso de Selección y compra con la asesoría de División de Contratación.
Solicitud de Pólizas en los contratos</t>
  </si>
  <si>
    <t>1. Estudios Previos - FCO.56 Convocatorias Públicas.
2. GTH.04 Guía de Elementos de Protección Personal.
3. Soportes de la gestión CPA005_2023</t>
  </si>
  <si>
    <t xml:space="preserve">
Entre septiembre a noviembre, actualizar especificaciones técnicas y posibles cantidades a adquirir en el siguiente año.
Entregar a la División de Contratación los documentos para los pliegos en la ultima semana de enero de cada año.
Detallar en los pliegos de contratación los tiempos de entrega.
Reforzar el acompañamiento a los proponentes sobre la revisión de los pliegos y los tiempos de entrega</t>
  </si>
  <si>
    <t>Durante el último trimestre del 2022 y primer semestre del 2023 se realiza seguimiento mensual al componente de suministro de EPP y dotación el plan de trabajo del SGSST y monitoreo a la entrega del elementos por parte de los contratistas.</t>
  </si>
  <si>
    <t>1. Términos de Referencia Definitivos Volumen II
2. Estudios Previos - FCO.56 Convocatorias Públicas, realizada el 26/01/2023
3. Gestión soportes de las acciones</t>
  </si>
  <si>
    <t>1. Redistribución de los programas y procesos al interior del SGSST para el 2023.
2. Vinculación de personal del subproceso SST que se encontraba pendiente para el 2023 (para medicina laboral) y retorno del profesional para el programa de Trabajo seguro en alturas.
3. Remisión a los jefes de las UAA con almacenamiento de sustancias químicas para implementación del Sistema Globalmente Armonizado</t>
  </si>
  <si>
    <t xml:space="preserve">
Seguimiento a actividades del Plan de trabajo.
Revisiones periódicas del marco normativo.
Evaluaciones periódicas de los estándares mínimos del SG-SST
Implementación en las UAA del Procedimiento para la identificación de peligros, evaluación y valoración de riesgos y establecimiento de controles PTH.21
Información por correo electrónico de los controles a los jefes de las UAA
Divulgar en las jornadas de inducción y reinducción los roles y responsabilidades en SST, así como los controles establecidos para mitigación de los riesgos.</t>
  </si>
  <si>
    <t>1. Correo Seguimiento PDT SGSST2023.
2. Comunicaciones Compendio Legal mayo
3. Soportes Jefes de UAA con implementación PTH.21 y controles.
4. Asistencia a jornadas de inducción</t>
  </si>
  <si>
    <t xml:space="preserve">
Revisiones periódicas del marco normativo y reporte de las novedades normativas a las UAA que les aplica.
Información por correo electrónico de los controles a los jefes de las UAA
Herramienta en Excel que permite hacer seguimiento a los controles.
Aprobar, publicar y divulgar reglamento de higiene y seguridad de la Universidad.</t>
  </si>
  <si>
    <t>Durante el primer semestre del 2023 se realiza seguimiento mensual al plan de trabajo operativo, al igual que monitoreo a los indicadores del SGSST.
Se realizó la actualización del Reglamento de Higiene y Seguridad de la Universidad, esta pendiente su aprobación por la dirección.</t>
  </si>
  <si>
    <t>1. Comunicaciones a las unidades sobre novedades normativas en SST
2. Consolidado de hallazgos 2022.
3. Borrador Reglamento Higiene y Seguridad de la Universidad</t>
  </si>
  <si>
    <t>1. Comunicaciones con las empresas contratistas para seguimiento a AT.
2. Comunicaciones a ordenadores de Gastos y supervisores sobre AT</t>
  </si>
  <si>
    <t xml:space="preserve">
Jornadas de inducción con los contratistas de licitaciones
Manual de Gestión en Seguridad y Salud en el Trabajo para Contratistas (MTH.05).</t>
  </si>
  <si>
    <t>1. Asistencia Inducción Contratistas
2. MTH.05 Manual de Gestión Contratistas</t>
  </si>
  <si>
    <t xml:space="preserve"> 
Implementación de la Manual de Gestión en Seguridad y Salud en el Trabajo para Contratistas (MTH.05).
Inspecciones a los contratistas con personal en las instalaciones de la universidad.
Seguimiento a los contratistas con personal accidentado al interior de la universidad.</t>
  </si>
  <si>
    <t>Durante el primer semestre del 2023 se realiza seguimiento por medio de comunicaciones a los contratistas y supervisores de contratos sobre el cumplimiento en temas de SST, de igual forma, inspecciones a obras y remisión de los informes a los ordenadores de gasto y supervisores.</t>
  </si>
  <si>
    <t>1. Informe de inspección a obras civiles.
2. Seguimiento a contratistas y carpetas de seguimiento
3. Comunicado de implementación del MTH.05</t>
  </si>
  <si>
    <t>La unidad o la persona solicita revisión de la valoración y se tramita la solicitud inmediatamente según aplique.</t>
  </si>
  <si>
    <t xml:space="preserve">
Guía paso a paso para el proceso de valoración de hoja de vida que incluya entre otros aspectos: especificación de las características que deben cumplir los soportes, revisar los registros de todas las modalidades de contratación existentes con la Universidad e incluirlos en la experiencia laboral  
Solicita a la UAA documentación completa una vez se informa de la vinculación del profesional, así mismo se hace contacto con el futuro funcionario explicando que de la entrega completa de los soportes de educación y experiencia dependerá el salario asignado.
Seguimiento al trámite de solicitud de las valoraciones a través de encuestas de satisfacción.</t>
  </si>
  <si>
    <t xml:space="preserve">1. Guía Valoración HV
2. Correo modelo de valoración
3. Correo modelo de calificación del servicio             </t>
  </si>
  <si>
    <t xml:space="preserve">
Revisar y actualizar el documento interno de valoración (según guía de elaboración de documentos GGD.01 UIS. Una vez actualizado, socializar el documento internamente en el subproceso APA)                                    
Previo al inicio de posesiones masivas, tener información predeterminada de la valoración anterior para minimizar y cumplir los tiempos de respuesta frente a solicitudes.</t>
  </si>
  <si>
    <t>Socialización de la "Guía de Valoración" y mantener el archivo de las valoraciones previas</t>
  </si>
  <si>
    <t>1. Guía de Valoración
2. Asistencia a la socialización de la Guía
3. Archivo de valoraciones (no se adjunta porque es información que goza de reserva)</t>
  </si>
  <si>
    <t xml:space="preserve">
Información a los funcionarios en las jornadas de inducción y reinducción en el proceso de presentación de renuncias.
Notificación inmediata en trámite del proyecto de resolución o reporte de la novedad.</t>
  </si>
  <si>
    <t>4. Ejemplo de correo de reporte de novedades por vacaciones
5. Ejemplo de correo de reporte de novedades por renuncia
6. Ejemplo de correo de reporte de novedades por licencia no remunerada</t>
  </si>
  <si>
    <t xml:space="preserve"> 
Máximo la última semana del mes corriente, se envían las cartas de autorización del disfrute de vacaciones (notificando tanto al funcionario como al jefe inmediato la novedad de manera anticipada para la respectiva programación de servicios en la unidad)
Tramite inmediato con Secretaria General, con copia al subprocesos de ACS, frente a situaciones aprobadas (renuncia o licencia no remunerada) que requieren un tiempo oportuno de respuesta.</t>
  </si>
  <si>
    <t xml:space="preserve">Reporte de inmediato a nómina sobre la situación administrativa  </t>
  </si>
  <si>
    <t xml:space="preserve">4. Cuadro de control de vacaciones
5. Ejemplo de vacaciones autorizadas
6. Reporte a Secretaría General de renuncias, licencias, etc.               </t>
  </si>
  <si>
    <t xml:space="preserve">
Implementación de trámite virtual a través de correo electrónico a los jefes de las UAA, solicitando confirmación de prorrogas  terminación de vinculación.
Base de datos de Excel con alarmas que permite identificar las prorrogas con vencimiento en el siguiente mes
Hacer seguimiento quincenal de las solicitudes procesadas o pendientes de prórroga.</t>
  </si>
  <si>
    <t>7. Ejemplo de trámite de prórroga virtual
8. Cuadro control de actividades con alertas</t>
  </si>
  <si>
    <t xml:space="preserve">
Establecer en la base de datos existente una alerta tipo semáforo (colores) que permita identificar visualmente las próximas prórrogas con vencimientos.
Revisión de las confirmaciones de prorrogas mediante tramites virtuales, correos, recordando antes del cierre del plazo, la necesidad de respuesta.</t>
  </si>
  <si>
    <t xml:space="preserve">Seguimiento mensual a prórrogas </t>
  </si>
  <si>
    <t>7. Ejemplo de trámite virtual
8. Cuadro de control y seguimiento de actividades
9. Relación de funcionarios y fechas de vencimientos de contratos para prórrogas</t>
  </si>
  <si>
    <t xml:space="preserve">
Revisar de forma  permanente los cobros de bonos
Realizar reporte mensual a la División Financiera de los bonos a pagar para la verificación correspondiente</t>
  </si>
  <si>
    <t>1. Informe de bonos corte 26 de junio del 2023.
1.1. Correo electrónico remitido a la dirección financiera sobre la relación de los bonos.</t>
  </si>
  <si>
    <t xml:space="preserve">
Expedición de cuentas cobro dentro de los primeros 10 días del periodo bimensual que se este cobrando.
Realizar gestión de cobro persuasivo</t>
  </si>
  <si>
    <t>2. Muestra de algunas cuentas generadas en el mes de mayo del 2023.</t>
  </si>
  <si>
    <t xml:space="preserve">
Revisión y pago dentro de los 15 días siguientes a la recepción de la cuenta de cobro, para cumplir con lo establecido en la Ley 1066 de 2006</t>
  </si>
  <si>
    <t>3. Relación Egresos de Cuotas Partes por pagar con corte a junio del 2023.</t>
  </si>
  <si>
    <t xml:space="preserve">Los ajustes de los mayores o menores valores liquidados se realizan en la nómina inmediatamente posterior. </t>
  </si>
  <si>
    <t xml:space="preserve">
Cronograma que contiene fechas establecidas de las liquidaciones, para tener en cuenta en el reporte de situaciones administrativas, el cual es compartido a los distintos Subproceso de la División.
Correos dirigidos a las Unidades Académicas que informa la generación de las novedades de horas catedra y las fechas límite de verificación y ajustes correspondientes.
Capacitación informativa citada por Formación de Personal y dirigida a funcionarios temporales, donde se manifiesta la importancia de la entrega oportuna de las novedades.</t>
  </si>
  <si>
    <t>12.1.1. Correo programa actividades ACS Nov y Dic 2022
12.1.2. Cronograma actividades ACS Nov y Dic.
12.1.3. Fecha limite novedades prima Navidad y Vacaciones Dic 2022
12.1.4. Novedades profesores hora cátedra, tutores e instructores - agosto de 2022
12.1.5. Novedades profesores hora cátedra, tutores e instructores  - Diciembre de 2022
12.1.6. Novedades profesores hora cátedra, tutores e instructores  -noviembre de 2022
12.1.7. Jornada de Reinducción Institucional
12.1.8. Cronograma Jornada Reinducción 2023</t>
  </si>
  <si>
    <t xml:space="preserve">
Elaboración y divulgación de una infografía dirigida a los subprocesos de la DGTH dando a conocer el procedimiento y tiempos de reporte para novedades mensuales,  la cual será enviada de forma trimestral, como complemento al cronograma.
Elaboración y divulgación de una infografía dirigida a las unidades académico administrativas y los funcionarios UIS con el procedimiento y fechas a tener en cuenta para el reporte de novedades, que será enviada dos veces al año.
Revisiones periódicas al diario normativo para identificar los documentos que puedan afectar el proceso de liquidación de nóminas.
Continuar con la acción de mejora planteada en el seguimiento anterior, socializando con los jefes de UAA el temario construido relacionado con las implicaciones del reporte tardío de novedades de incapacidad.</t>
  </si>
  <si>
    <t>Se realizaron y divulgaron infografías con fechas para reporte de novedades</t>
  </si>
  <si>
    <t>12.1.1. Fechas cierre vigencia 2022
12.1.2. Novedades Primas Navidad y Vacaciones</t>
  </si>
  <si>
    <t xml:space="preserve">
Alerta del sistema de información en la liquidación mensual de las nóminas y seguridad social en estado de pre nómina.
Revisión, en prenómina, de las novedades incluidas en el mes y de los valores resumen.</t>
  </si>
  <si>
    <t>12.2.1. Reporte de Inconsistencias Critica de Novedades AGOST 2022
12.2.2.Inconsistencias durante el proceso agosto 2022
12.2.3. Inconsistencias pila Planta agosto 2022</t>
  </si>
  <si>
    <t xml:space="preserve">
Revisión de cada reporte de alerta que sea generado por el sistema de información, con el fin de identificar los posibles errores de liquidación en estado de prenómina.
Solicitud de cronograma de fechas de pago mensual de nómina y fechas límite de envío de la misma a las unidades administrativas que corresponda.</t>
  </si>
  <si>
    <t>División Financiera realizó y divulgó el cronograma</t>
  </si>
  <si>
    <t>12.2. Circular Interna Financiera 11.10.2022</t>
  </si>
  <si>
    <t xml:space="preserve">
Correos anual dirigido a las entidades externas e internas donde se da a conocer que la recepción de novedades se realizará los primeros 15 días de cada mes.</t>
  </si>
  <si>
    <t>12.3.1. Fecha limite novedades entidades ext. nomina nov y dic 2022
12.3.2. Fecha limite novedades nomina nov y dic 2022</t>
  </si>
  <si>
    <t xml:space="preserve">
Realización de una circular informativa dirigida a las entidades  externas, con envío cada 6 meses, donde se informe la fecha límite de reporte de descuentos.</t>
  </si>
  <si>
    <t xml:space="preserve">Se realizaron y enviaron las circulares </t>
  </si>
  <si>
    <t>12.3.1. Entidades Externas Circular Nov y Dic
12.3.2. Entidades Internas Circular Nov y Dic 2022</t>
  </si>
  <si>
    <t>COMUNICACIONES</t>
  </si>
  <si>
    <t xml:space="preserve">Con el apoyo de Mantenimiento Tecnológico se elaboró el formato FRT.10 para la programación del mantenimiento preventivo   </t>
  </si>
  <si>
    <t>Gestionar el mantenimiento a los equipos MAC y de computo</t>
  </si>
  <si>
    <t xml:space="preserve">Constancia de mantenimiento realizados </t>
  </si>
  <si>
    <t xml:space="preserve">Certificaciones de los mantenimientos </t>
  </si>
  <si>
    <t xml:space="preserve">Se solicitaron cotizaciones para la compra de tarjetas , cámara y audífonos </t>
  </si>
  <si>
    <t>Se realiza la compra mediante OC 2023000676</t>
  </si>
  <si>
    <t xml:space="preserve">Copia de la Orden de Compra </t>
  </si>
  <si>
    <t>Se gestionó con Mantenimiento Tecnológico la Orden No 2023000285</t>
  </si>
  <si>
    <t xml:space="preserve">Se están realizando los mantenimientos en las emisoras UIS </t>
  </si>
  <si>
    <t xml:space="preserve">Copia de mantenimiento desarrollados </t>
  </si>
  <si>
    <t>Capacitación interna dirigida a: los grupos de radio, televisión, prensa, a los comunicadores de las UAA y a los comunicadores de las sedes regionales</t>
  </si>
  <si>
    <t xml:space="preserve">Se gestionó con Talento Humano la capacitación 2023000536 – Mejorar las habilidades y competencias profesionales </t>
  </si>
  <si>
    <t xml:space="preserve">Capacitación desarrollada el 10 de febrero </t>
  </si>
  <si>
    <t>• Orden de prestación de Servicio No 2023000536
• Evidencia de la capacitación</t>
  </si>
  <si>
    <t xml:space="preserve">Programas de Gestión aprobados 2023 </t>
  </si>
  <si>
    <t>Se desarrollaron los productos propuesto en los programas de gestión 2023</t>
  </si>
  <si>
    <t>•Evidencias programas de gestión</t>
  </si>
  <si>
    <t>Gestionar proyectos de inversión para adquisición, mantenimiento, adecuación y mejoramiento de espacios que permitan que permitan almacenamiento y conservación de los archivos</t>
  </si>
  <si>
    <t xml:space="preserve">Se han solicitado cotizaciones de equipos robustos para almacenamiento </t>
  </si>
  <si>
    <t xml:space="preserve">se dialoga con el Señor Rector de la necesidad de mejorar el mecanismo de archivo y los espacios </t>
  </si>
  <si>
    <t xml:space="preserve">Imágenes de propuestas para el estudio de televisión  </t>
  </si>
  <si>
    <t xml:space="preserve">En la actualidad se cuenta con el equipo escalable en el que paulatinamente se realiza el traslado de la información que se desarrolla en las Emisoras UIS </t>
  </si>
  <si>
    <t>Se continúa realizando el traslado de la información al equipo escalable con el que cuenta las Emisoras UIS y se está organizando los audios sonoros que se trabajan durante el 2023</t>
  </si>
  <si>
    <t xml:space="preserve">la información se encuentra en el equipo escalable. </t>
  </si>
  <si>
    <t>• El manual de identidad visual se encuentra en la página de la UIS y se puede consultar en el enlace.  https://uis.edu.co/uis-identidad-institucional-es/
• Guion para elaboración del manual de identidad</t>
  </si>
  <si>
    <t xml:space="preserve">Video elaborado y publicado https://uis.edu.co/uis-identidad-institucional-es/ </t>
  </si>
  <si>
    <t>Guion y noticia desarrollada https://www.youtube.com/watch?v=gGSMlIdrQZ4&amp;ab_channel=UIS</t>
  </si>
  <si>
    <t>Se continúa realizando el traslado de la información al equipo escalable con el que cuenta las Emisoras UIS y se está organizando los audios sonoros que se trabajan durante el 2022</t>
  </si>
  <si>
    <t xml:space="preserve">GESTIÓN DOCUMENTAL </t>
  </si>
  <si>
    <t>Procedimiento de Correspondencia Despachada PGD.04</t>
  </si>
  <si>
    <t>El procedimiento PGD.04 se aplica en la Ventanilla Única para verificar el cumplimiento de los lineamientos para despacho de correspondencia</t>
  </si>
  <si>
    <t>Se realizó capacitación sobre Uso de Ventanilla Virtual el 30 de agosto de 2022 según el Plan de Formación de la Universidad</t>
  </si>
  <si>
    <t>Acción 1 - Presentación
Invitación a todas UAA y Sedes
Programación capacitación Formación de Personal
Remisión Material de Apoyo</t>
  </si>
  <si>
    <t>Procedimiento de Correspondencia Recibida PGD.03</t>
  </si>
  <si>
    <t>El procedimiento PGD.03 se aplica en la Ventanilla Única para verificar el cumplimiento de los lineamientos para recepción de correspondencia</t>
  </si>
  <si>
    <t>Control de Correos Recibidos FGD.05</t>
  </si>
  <si>
    <t>Evidencia 1 - FGD.05</t>
  </si>
  <si>
    <t>Entrega de Recomendados FGD.06</t>
  </si>
  <si>
    <t>Evidencia 2 - FGD.06</t>
  </si>
  <si>
    <t>Envío de Correspondencia FGD.08</t>
  </si>
  <si>
    <t>Evidencia 3 - FGD.08</t>
  </si>
  <si>
    <t>Acción 2 -Presentación
Invitación a todas UAA y Sedes
Programación capacitación Formación de Personal
Remisión Material de Apoyo</t>
  </si>
  <si>
    <t>Devolución de Correspondencia Interna FGD.10</t>
  </si>
  <si>
    <t>Por cuestiones del servicio No se ha requerido su uso</t>
  </si>
  <si>
    <t>Devolución de Correspondencia Externa FGD.43</t>
  </si>
  <si>
    <t>Planilla de envío de correspondencia división financiera-sección presupuesto FGD.11</t>
  </si>
  <si>
    <t>Correspondencia Externa devuelta por Empresas de Mensajería FGD.25</t>
  </si>
  <si>
    <t>Evidencia 4 - FGD.25</t>
  </si>
  <si>
    <t>Se actualizaron las tarifas de mensajería en la página web institucional correspondientes a la vigencia 2023</t>
  </si>
  <si>
    <t>Enlace página web actualización tarifas 2023: https://uis.edu.co/uis-gestion-documental-es/#servicios-archivisticos-tarifas</t>
  </si>
  <si>
    <t>Entrega de copias correspondencia despachada FGD.41</t>
  </si>
  <si>
    <t>Evidencia 5 - FGD.41</t>
  </si>
  <si>
    <t>Solicitud Consulta de Documentos Radicados FGD.48</t>
  </si>
  <si>
    <t>Evidencia 6 - FGD.48</t>
  </si>
  <si>
    <t>Formato Control de Ventanilla Virtual FGD.53</t>
  </si>
  <si>
    <t>Evidencia 7 - FGD.53</t>
  </si>
  <si>
    <t>Fallas en la gestión de Organización Documental al no aplicar adecuadamente las Tablas de Retención Documental tanto en soporte físico como electrónico.</t>
  </si>
  <si>
    <t>Instructivo para la Organización de Archivos de Gestión IGD.01</t>
  </si>
  <si>
    <t>Las UAA aplican el Instructivo IGD.01 para organizar sus archivos de gestión y preparar las Transferencias Documentales a Archivo Central</t>
  </si>
  <si>
    <t>Se adelantó Plan de Capacitación sobre Organización de Archivos de Gestión en Soporte Digital e Híbrido a todas las UAA y Sedes de la Universidad</t>
  </si>
  <si>
    <t>Acción 3 - Presentación
Circular informando Plan
Grabación capacitación</t>
  </si>
  <si>
    <t>Tablas de Retención Documental actualizadas por las UAA.</t>
  </si>
  <si>
    <t>Enlace página web actualización TRD https://uis.edu.co/uis-gestion-documental-es/#tablas-retencion-documental</t>
  </si>
  <si>
    <t>Hoja de Control de Documentos FGD.42</t>
  </si>
  <si>
    <t>Evidencia 8 - FGD.42</t>
  </si>
  <si>
    <t>Capacitación y asesoramiento a las UAA sobre la Organización de Archivos de Gestión</t>
  </si>
  <si>
    <t>Evidencia 9 - FGD.14</t>
  </si>
  <si>
    <t>La Dirección de Servicios de Información conserva la información por medio de Backup con almacenamiento seguro</t>
  </si>
  <si>
    <t>Enlace página web Funciones Di: https://uis.edu.co/uis-dsi-es/</t>
  </si>
  <si>
    <t>Utilización del software Docuware para la conservación, uso y trazabilidad de la correspondencia recibida y despachada</t>
  </si>
  <si>
    <t>En aplicación de los procedimientos PGD.03 y PGD.04, y el Instructivo IGD.06 las comunicaciones oficiales, ya sean físicas o electrónicas, recibidas y despachadas, se registran en el Docuware.
Evidencia 10 - Se adjuntan capturas de pantalla.</t>
  </si>
  <si>
    <t>Las Unidades Académico-Administrativas  no realizan las transferencias de documentos al archivo central oportunamente  tanto en soporte físico como electrónico</t>
  </si>
  <si>
    <t>Instructivo para las Transferencias Documentales IGD.04</t>
  </si>
  <si>
    <t>En aplicación del Instructivo IGD.04 se realizan las asesorías y revisiones necesarias, las cuales se consignan en el Formato FGD.14. De igual manera se realiza la verificación de cumplimiento de requisitos para aprobación de transferencia, lo cual se consigna en el Formato FGD.40.</t>
  </si>
  <si>
    <t>Se realizaron las asesorías a las UAA que solicitaron acompañamiento para la transferencia al Archivo Central las cuales se registran en el formato FGD.14</t>
  </si>
  <si>
    <t>Acción 4 - Formato FGD.14 Asesorías</t>
  </si>
  <si>
    <t>Formato de Verificación y aprobación de Transferencia Documental FGD.40</t>
  </si>
  <si>
    <t>Evidencia 11 - FGD.40</t>
  </si>
  <si>
    <t>Evidencia 12 - FGD.42</t>
  </si>
  <si>
    <t>Cronograma anual de Transferencia Documental</t>
  </si>
  <si>
    <t>Enlace página web actualización TRD https://uis.edu.co/wp-content/uploads/2022/11/CRONOGRAMA-TRANSFERENCIA-DOCUMENTAL-PRIMARIA.pdf</t>
  </si>
  <si>
    <t>Asesorar a las Unidades en temas relacionados con las Transferencias Documentales al Archivo Central según solicitud de las UAA.</t>
  </si>
  <si>
    <t>Evidencia 13 - FGD.14</t>
  </si>
  <si>
    <t>Deterioro  o pérdida de los documentos de archivo en soporte físico o electrónico.</t>
  </si>
  <si>
    <t>Control de Temperatura y Humedad Relativa FGD.33</t>
  </si>
  <si>
    <t>Evidencia 14 - FGD.33</t>
  </si>
  <si>
    <t xml:space="preserve">Se realizó capacitación sobre Conservación y Preservación de documentos de archivo el 29 de septiembre de 2022 según el Plan de Formación de la Universidad a todas las UAA y Sedes </t>
  </si>
  <si>
    <t>Acción 5 - Invitación Capacitación
Programación Capacitación
Grabación Capacitación</t>
  </si>
  <si>
    <t>Seguimiento al Mantenimiento Preventivo de los Equipos, realizado por el Proceso de Recursos Tecnológicos</t>
  </si>
  <si>
    <t>Evidencia 15 - Mantenimiento</t>
  </si>
  <si>
    <t>Plan de Conservación de Documentos SIC</t>
  </si>
  <si>
    <t>El Plan de Conservación de Documentos se aplica en cada videncia, desarrollando actividades de: capacitación, inspección y mantenimiento, fumigación, monitoreo y control, realmacenamiento y medida de seguridad. Evidencia 16 - soportes de implementación del Plan.</t>
  </si>
  <si>
    <t xml:space="preserve">Solicitud y consulta al archivo central e histórico FGD.50 </t>
  </si>
  <si>
    <t>Evidencia 17 - FGD.50</t>
  </si>
  <si>
    <t>Espacio físico para el Archivo Central e Histórico en el edificio de administración 3</t>
  </si>
  <si>
    <t>En aplicación del Instructivo IGD.04 se transfieren los archivos desde las Unidades hacia el archivo central, donde se cuenta con el espacio físico que permita la respectiva transferencia. La aprobación de transferencia se registra en el Formato FGD.40 y en los Inventarios FGD.15. Sin espacio físico no sería posible recibir transferencias documentales. Evidencia 18 -  Formatos FGD.40 y FGD.15</t>
  </si>
  <si>
    <t>Se implementó la Fase 2 del programa de documentos Especiales y se presentaron los resultados ante el Comité Institucional de Gestión y Desempeño</t>
  </si>
  <si>
    <t>Acción 6 - Jornada acompañamiento
Implementación fase 2 por UAA
Informe Consolidado
Socialización resultados Fase 2 ante CIGD
Circular ampliación plazo</t>
  </si>
  <si>
    <t>Utilización del software ALFRESCO para la gestión de los archivos electrónicos</t>
  </si>
  <si>
    <t>Las UAA aplican el Instructivo IGD.07 y cargan los archivos electrónicos de las vigencias 2020, 2021 y 2022 a Alfresco. Evidencia 19 - Informe consolidado de cargue a Alfresco por UAA a 30 de junio de 2023</t>
  </si>
  <si>
    <t>En aplicación de los procedimientos PGD.03 y PGD.04, y el Instructivo IGD.06 las comunicaciones oficiales, ya sean físicas o electrónicas, recibidas y despachadas, se registran en el Docuware.
Evidencia 20 - Se adjuntan capturas de pantalla.</t>
  </si>
  <si>
    <t>Las Unidades Académico-Administrativas no tienen en cuenta los lineamientos para la correcta Eliminación Documental tanto soporte físico como electrónico</t>
  </si>
  <si>
    <t>Instructivo para la Eliminación Documental IGD.02</t>
  </si>
  <si>
    <t>En aplicación del Instructivo IGD.02 las Unidades solicitan a la DCGD aprobación para eliminación documental en el Formato de Acta de Eliminación FGD.44. Las solicitudes son presentadas ante el Comité Institucional de Gestión y Desempeño para su aprobación. Evidencia 21 - Actas FGD.44, informe consolidado de solicitudes de eliminación  y Actas del CIGD. Enlace actas:  https://uis.edu.co/uis-planeacion-administrativa-mipg-instancias-es/</t>
  </si>
  <si>
    <t>Se incluyó la actualización del Instructivo de Eliminación en el plan de trabajo de actualización de documentos de Gestión Documental y se cuenta con versión preliminar de actualización</t>
  </si>
  <si>
    <t>Acción 7 - Plan de trabajo 2022
Versión preliminar de actualización del Instructivo</t>
  </si>
  <si>
    <t>Acta de Eliminación Documental FGD.44</t>
  </si>
  <si>
    <t>Evidencia 22 - FGD.44</t>
  </si>
  <si>
    <t>Actualmente no existen directrices técnicas específicas por parte del Archivo General de la Nación para la eliminación de documentos electrónicos, salvo los aspectos generales que obligan a levantar Actas de Eliminación y requerir aprobación de la instancia competente. Una vez se obtengan lineamientos específicos que deberán incorporarse al Instructivo IGD.03, se procederá a socializar ante las diferentes UAA de la Universidad mediante capacitaciones tendientes a su implementación.</t>
  </si>
  <si>
    <t xml:space="preserve">RECURSOS TECNOLÓGICOS </t>
  </si>
  <si>
    <t>Incumplimiento en el servicio ya sea porque no se ejecutan las acciones o controles</t>
  </si>
  <si>
    <t>Se realiza la gestión de contratación de personal, se envían las cuentas de cobro pertinentes, se solicita a planta física el servicio cuando es pertinente y se requiera su apoyo, se actualiza la documentación.</t>
  </si>
  <si>
    <t xml:space="preserve"> Plan De Mantenimiento Preventivo Anual</t>
  </si>
  <si>
    <t>Se adjuntan FRT.24 con la programación y ejecución del plan anual de mantenimiento preventivo y algunos de los mantenimientos ejecutados.   https://uis.edu.co/wp-content/uploads/2023/06/Plan-Mantenimiento-Preventivo-2023.pdf</t>
  </si>
  <si>
    <t>Se realiza la contratación del personal técnico por Orden de Prestación de Servicios y se realizan los procedimientos para las prórrogas del personal planta temporal</t>
  </si>
  <si>
    <t>Se adjuntan las Ordenes de los Orden de Prestación de Servicios contratados</t>
  </si>
  <si>
    <t>El servicio brindado no sea de calidad, tanto en repuestos, proveedores como el personal interno.</t>
  </si>
  <si>
    <t xml:space="preserve">Se realiza seguimiento a las encuestas de satisfacción a los usuarios en las ordenes de prestación de servicios </t>
  </si>
  <si>
    <t>SIMAT</t>
  </si>
  <si>
    <t>No se adjuntan evidencias, pero es el sistema por el cual se han asignado las órdenes de trabajo - Nuevas versiones - Mantenimiento Tecnológico</t>
  </si>
  <si>
    <t>Enviar comunicación a los Jefes de Unidad sobre la importancia del envío de manuales a la División y notificar a la Comunidad Universitaria</t>
  </si>
  <si>
    <t>Se envía correo a la comunidad con el objetivo de informar que en caso de tener manuales puedan ser enviados a la División</t>
  </si>
  <si>
    <t>Correo enviado a la comunidad universitaria</t>
  </si>
  <si>
    <t>Realizar encuestas de satisfacción</t>
  </si>
  <si>
    <t>Se realizan encuestas de satisfacción a cada orden de trabajo cerrada mediante el SIMAT, se adjunta pantallazo de ejemplo de las preguntas y son evaluados en el informe de desempeño, los cuales se adjuntan también</t>
  </si>
  <si>
    <t>Se realizan reuniones formales indicándoles a los técnicos la importancia del cierre oportuno de las órdenes de trabajo en sistema, de igual forma de manera informal se les recuerda constantemente que deben ser cerradas, el porcentaje de avance es por las evidencias presentadas</t>
  </si>
  <si>
    <t>se adjuntan actas de las 2 reuniones realizadas con el personal</t>
  </si>
  <si>
    <t>Evaluación de proveedores</t>
  </si>
  <si>
    <t>Todas las Ordenes realizadas en el sistema cuentan con la evaluación y se realiza el respectivo reporte a gestión transparente, se adjuntan algunas de las evaluaciones realizadas</t>
  </si>
  <si>
    <t>Generar instructivo con el procedimiento de inscripción</t>
  </si>
  <si>
    <t>Se genera el instructivo o paso a paso para ser enviado a los proveedores en caso de ser necesario</t>
  </si>
  <si>
    <t>Se adjunta imagen del paso a paso con la ubicación de la nueva página de la Universidad Industrial de Santander</t>
  </si>
  <si>
    <t>Base de datos de proveedores</t>
  </si>
  <si>
    <t xml:space="preserve">Siempre se hace la respectiva revisión de la base de datos de la Universidad con los proveedores inscritos </t>
  </si>
  <si>
    <t>Se cumplen con los procedimientos de contratación en la ejecución de los contratos</t>
  </si>
  <si>
    <t>Se adjunta documentación que también se sube a gestión transparente</t>
  </si>
  <si>
    <t>Documentación del proceso</t>
  </si>
  <si>
    <t xml:space="preserve">Actualización de la documentación del proceso, no se adjuntan evidencias, se encuentra en la Intranet - Proceso Recursos Tecnológicos </t>
  </si>
  <si>
    <t>Se envían en las cuentas de cobro la cantidad de días de la validez de la oferta para que el traslado sea realizado con la mayor brevedad</t>
  </si>
  <si>
    <t xml:space="preserve">se adjunta un ejemplo de las cuentas enviadas a cada Unidad Académico Administrativa </t>
  </si>
  <si>
    <t>Análisis de indicadores nivel de satisfacción del servicio</t>
  </si>
  <si>
    <t>Se realiza el análisis del nivel de satisfacción mediante el informe de desempeño los cuales se adjuntan</t>
  </si>
  <si>
    <t>Se realiza actualización de la documentación requerida del proceso</t>
  </si>
  <si>
    <t>Pantallazos de la actualización de la intranet con fechas del periodo junio 2021 - junio 2022</t>
  </si>
  <si>
    <t>Lista de chequeo contratación</t>
  </si>
  <si>
    <t>Se realiza la revisión de la lista de chequeo de contratación, solamente que no se incluye ya en los contratos organizados teniendo en cuenta lineamientos de la TRD y Gestión Documental</t>
  </si>
  <si>
    <t>Se envían comunicación por Teams al Profesional encargado en la División de Servicios de Información, cuando se encuentran inconvenientes en el SIMAT</t>
  </si>
  <si>
    <t>Enviar instructivo para el embalaje de equipos delicados a la Comunidad Universitaria</t>
  </si>
  <si>
    <t>Se realiza envío del instructivo y se publica en el micrositio de la División</t>
  </si>
  <si>
    <t>Cuando es pertinente se reprograman las actividades</t>
  </si>
  <si>
    <t>Ejecutar el Plan Anual de Mantenimiento Preventivo</t>
  </si>
  <si>
    <t>Se adjuntan FRT.24 con la programación y ejecución del plan anual de mantenimiento preventivo y algunos de los mantenimientos ejecutados</t>
  </si>
  <si>
    <t>Realizar de manera oportuna las solicitudes de servicio a la División Planta Física</t>
  </si>
  <si>
    <t>Se realizan solicitudes a la División Planta Física en el momento que se requiere, sea por sistema o por teléfono para agilizar la gestión</t>
  </si>
  <si>
    <t>Informar a la comunidad la importancia del cuidado de los equipos</t>
  </si>
  <si>
    <t>Se realiza envío del documento y se publica en el micrositio de la División</t>
  </si>
  <si>
    <t xml:space="preserve">Se realizan reuniones formales indicándoles a los técnicos la importancia del cierre oportuno de las órdenes de trabajo en sistema, de igual forma de manera informal se les recuerda constantemente que deben ser cerradas, el porcentaje de avance es por las evidencias presentadas. Se solicita la modificación a la meta por la cantidad 2, ya que por error no eran 8 </t>
  </si>
  <si>
    <t>Se adjuntan actas de las 2 reuniones realizadas con el personal</t>
  </si>
  <si>
    <t>Informar a la comunidad universitaria de los servicios brindados en la División de Mantenimiento Tecnológico</t>
  </si>
  <si>
    <t xml:space="preserve">Se envía correo a la comunidad y se encuentra publicado en el micrositio </t>
  </si>
  <si>
    <t>Se realiza envió de los instructivos a la comunidad universitaria</t>
  </si>
  <si>
    <t>Correos enviados y documentación</t>
  </si>
  <si>
    <t>Gestionar contratación y capacitación de personal</t>
  </si>
  <si>
    <t>Se envía correo a la comunidad con el objetivo de informar los formatos que pueden utilizar para la programación y el seguimiento de los mantenimientos. No se publica en el micrositio por actualización página web pero se envía por correo</t>
  </si>
  <si>
    <t>No se realizó encuesta pero se hace el seguimiento mediante las encuestas de satisfacción en el SIMAT</t>
  </si>
  <si>
    <t>Todas las Ordenes realizadas en el sistema cuentan con la evaluación docente y se realiza el respectivo reporte a gestión transparente</t>
  </si>
  <si>
    <t>Se adjuntan algunas evaluaciones a proveedores</t>
  </si>
  <si>
    <t xml:space="preserve">UISALUD </t>
  </si>
  <si>
    <t xml:space="preserve">
La depuración de la base de datos se realiza de acuerdo a cumplimiento resolución 1133 de julio 30 de 2021,del Ministerio de Protección Social .Este  proceso  se realiza 2 veces por semana, a través del cual se reportan: novedades de ingresos, novedades de retiros, novedades de correcciones, novedades de actualizaciones de documentos entre otros. El proceso incluye revisión y reporte de las novedades NE y de los ingresos ME, transformarlas a archivos TXT, luego se pasa la información por la Malla de validación “ MAVU”, para finalmente hacer la carta soporte de las novedades y subir los archivos validados a la plataforma del ADRES y obtener el soporte de la novedad registrada. 
Anexo 1.1 Depuración base de datos ejemplo marzo 2023</t>
  </si>
  <si>
    <t xml:space="preserve"> El área de afiliaciones cuenta con un archivo completo donde se encuentran las carpetas de usuarios identificadas por el código del cotizante y en su interior se encuentran documentos del proceso de afiliación y de sus beneficiarios, al igual que los documentos referentes a retiros y actualización de datos. Este archivo actualmente se encuentra en el archivo externo UISALUD.
</t>
  </si>
  <si>
    <r>
      <t xml:space="preserve">En el proceso de afiliación la trabajadora social, comunica al nuevo afiliado el reglamento y solicita la firma por parte de los afiliados en el Formato FUD.10 y se archiva en la carpeta del afiliado.
Así mismo el reglamento se encuentra publicado permanentemente en la pagina web en el micro sitio establecido para UISALUD, en el siguiente link:
</t>
    </r>
    <r>
      <rPr>
        <b/>
        <u/>
        <sz val="11"/>
        <color rgb="FF000000"/>
        <rFont val="Humanst521 BT"/>
        <family val="2"/>
      </rPr>
      <t>https://uis.edu.co/uis-uisalud-es/</t>
    </r>
    <r>
      <rPr>
        <b/>
        <sz val="11"/>
        <color rgb="FF000000"/>
        <rFont val="Humanst521 BT"/>
        <family val="2"/>
      </rPr>
      <t xml:space="preserve">
</t>
    </r>
    <r>
      <rPr>
        <b/>
        <u/>
        <sz val="11"/>
        <color rgb="FF000000"/>
        <rFont val="Humanst521 BT"/>
        <family val="2"/>
      </rPr>
      <t xml:space="preserve">
</t>
    </r>
    <r>
      <rPr>
        <b/>
        <sz val="11"/>
        <color rgb="FF000000"/>
        <rFont val="Humanst521 BT"/>
        <family val="2"/>
      </rPr>
      <t xml:space="preserve">
Anexo 1.2 FUD.10 Socialización de reglamento de prestación de servicios y derechos y deberes  UISALUD
</t>
    </r>
    <r>
      <rPr>
        <b/>
        <sz val="11"/>
        <color rgb="FF000000"/>
        <rFont val="Humanst521 BT"/>
        <family val="2"/>
      </rPr>
      <t xml:space="preserve">
</t>
    </r>
  </si>
  <si>
    <t xml:space="preserve">
A través del proceso de auditorias que realiza la Administradora de los Recursos del Sistema General de Seguridad Social en Salud – ADRES, se realiza el cruce de base de datos institucional con la base de datos del régimen Contributivo, subsidiado y con los regímenes especiales y exceptuado, esto con el fin de identificar los usuarios que se puedan encontrar multiafiliados. De igual medida.
El área  de sistemas realiza cruce de la base de datos de UISALUD con la base de datos – Históricos del ADRES dos veces en el año.  
Anexo 1.3 Archivo de multiafiliado enviado por el ADRES a través de la plataforma SFTP</t>
  </si>
  <si>
    <t>Durante el año se efectúan procesos de actualización de datos de los afiliados con el ánimo de mantener la base de datos con la información correcta en cuanto a dirección, teléfono, correo electrónico. De igual manera desde el año 2022 se ha realizado proceso de actualización de documentos que acrediten la condición de esposa y/o compañera permanente. Se les envió comunicación solicitando la presentación actualizada del documento, la fotocopia de cedula y el diligenciamiento de la carta de dependencia económica de los beneficiarios. Además, se revisa en el Sistema Integrado de Información de la Protección Social - SISPRO los detalles de cada beneficiario afiliado para identificar su condición tanto en salud-pensión y riesgos profesionales que nos permitan verificar si existe multiafiliación. 
Anexo 1.5 Carta verificación derechos</t>
  </si>
  <si>
    <t>No se presentaron quejas por fallas en la Afiliación durante el  periodo del Informe.</t>
  </si>
  <si>
    <t xml:space="preserve">Se modifica por el reporte al ADRES, mediante los procesos del BDEX.   Los días miércoles y viernes debe reportarse mediante la plataforma establecida por el ADRES el archivo ME de ingresos y el archivo NE de novedades en el caso que se presenten, previo proceso de validación de los archivos. </t>
  </si>
  <si>
    <r>
      <t xml:space="preserve">En cada afiliación se solicita la documentación requerida mediante el Procedimiento PUD.01 y es archivada en la carpeta que se genera para cada afiliado. Así mismo mediante el reporte de los días miércoles y viernes al ADRES se incluyen todas las novedades presentadas por los afiliados,  igualmente a con una vez presentada la novedad se realiza el ajuste en el sistema de Nuevas versiones
Anexo 1.1 Depuración base de datos 
</t>
    </r>
    <r>
      <rPr>
        <b/>
        <sz val="11"/>
        <rFont val="Humanst521 BT"/>
        <family val="2"/>
      </rPr>
      <t>Anexo 1.6 Actualización permanente de la base de datos de afiliados</t>
    </r>
  </si>
  <si>
    <t>La trabajadora Social recibe de manera automática a través del correo electrónico un mensaje de alerta que indica la fecha, código y clasificación de edades de los afiliados beneficiarios hijos con cumplimiento de edades entre 18 y 25 años. Posterior a esto, se envía vía correo electrónico desde la oficina de Atención al Usuario una comunicación al cotizante en la cual se solicitan los documentos necesarios para el caso de los que cumplen 18 años (fotocopia del documento de identidad y la certificación de estudios actualizada) y a los que cumplen 25 años se les notifica que serán retirados en la fecha de cumplimento de edad y se les informa que se les enviará la certificación de retiro ese mismo día. 
Anexo1.6 Revisión base de datos Hijos 18 y 25 años</t>
  </si>
  <si>
    <r>
      <t xml:space="preserve">
De acuerdo a los procesos de ingreso  que tiene previstos la Universidad, se realiza solicitud a la oficina de Talento Humano a través de correo electrónico el listado de funcionarios que se vinculan en las diferentes modalidades (planta, libre nombramiento y/o contrato oficial), esto con el fin de poder establecer contacto con estos para promocionar los servicios de UISALUD y su posible vinculación a la entidad. Se  envía correo electrónico y se desarrolla el proceso de </t>
    </r>
    <r>
      <rPr>
        <b/>
        <sz val="11"/>
        <rFont val="Humanst521 BT"/>
        <family val="2"/>
      </rPr>
      <t>afiliación de acuerdo al caso
Anexo 2.1 CONTROL DE ASISTENCIA CAPACITACION TRABAJADORES OFICIALES 191020221</t>
    </r>
  </si>
  <si>
    <t>Semestralmente la trabajadora social realiza  un cruce de los funcionarios que están vinculados con la universidad con derecho a afiliación a UISALUD, y los nuevos afiliados, con el fin de identificar posibles afiliados y realiza la respectiva afiliación.
Anexo 2.2 BASE TRABAJADORES OFICIALES UIS VS AFILIACIONES UISALUD OCTUBRE DE 2022
Anexo 2.3 Informe vinculación profesores planta vs AFILIADOS A USALUD 2022 SEPTIEMBRE</t>
  </si>
  <si>
    <t xml:space="preserve">R3. Falta de oportunidad en la atención asistencial por parte de la red contratada    </t>
  </si>
  <si>
    <t>En los casos en que se presenta falta de oportunidad en la gestión contratada la coordinación de aseguramiento de la calidad  realiza la gestión directamente con la IPS para la asignación oportuna de la cama,  para lo cual se cuenta con la línea 01800 mediante la cual se realizan las solicitudes y atención que requieren atención inmediata.</t>
  </si>
  <si>
    <t xml:space="preserve">Se realiza seguimientos de casos covid dentro del comité de dirección en el año 2022 y a partir de 2023 en el comité asistencial, de igual manera a la fecha se han realizado 11100 seguimientos
</t>
  </si>
  <si>
    <r>
      <t xml:space="preserve">Se realizaron durante el periodo 17auditorias a la red externa, de las cuales 8 fueron realizadas en clínicas, 1 laboratorios,4  en IPS y 4 en </t>
    </r>
    <r>
      <rPr>
        <b/>
        <sz val="11"/>
        <rFont val="Humanst521 BT"/>
        <family val="2"/>
      </rPr>
      <t>entidades de apoyo</t>
    </r>
    <r>
      <rPr>
        <b/>
        <sz val="11"/>
        <color rgb="FF000000"/>
        <rFont val="Humanst521 BT"/>
        <family val="2"/>
      </rPr>
      <t>.  Los informes con sus respectiva acta de apertura, lista de chequeo, registro fotográfico, evaluación y resultado; reposan en la carpeta de AUDITORIA DE RED DE PRESTADORES DE SERVICIOS DE SALUD UISALUD.</t>
    </r>
  </si>
  <si>
    <t>Anualmente de acuerdo al análisis realizado, se determina la red externa a  contratar.
Anexo 3.1 Análisis de Suficiencia de la Red prestadora de servicios de salud UISALUD</t>
  </si>
  <si>
    <r>
      <t xml:space="preserve">Trimestralmente  a través de reporte de indicador de oportunidad del prestador  se realiza consolidado de los estándares de oportunidad de los servicios prestados por la Red, así mismo se realiza cliente oculto verificando que se encuentren dentro de las metas establecidas.
</t>
    </r>
    <r>
      <rPr>
        <b/>
        <sz val="11"/>
        <color theme="1"/>
        <rFont val="Humanst521 BT"/>
        <family val="2"/>
      </rPr>
      <t>Anexo 3.2 Instrumento Tablero de Indicadores Red prestadores de Servicios de Salud.</t>
    </r>
    <r>
      <rPr>
        <b/>
        <sz val="11"/>
        <color rgb="FFFF0000"/>
        <rFont val="Humanst521 BT"/>
        <family val="2"/>
      </rPr>
      <t xml:space="preserve">
</t>
    </r>
    <r>
      <rPr>
        <b/>
        <sz val="11"/>
        <rFont val="Humanst521 BT"/>
        <family val="2"/>
      </rPr>
      <t>Anexo 3.3 Informe medición de accesibilidad y oportunidad  de Red</t>
    </r>
  </si>
  <si>
    <t>Los contratos ejecutados cuentan con su respectivo informe de supervisión donde se verifica las obligaciones contractuales, las reposan en el sistema de nuevas versiones y en la carpeta de cada contrato.</t>
  </si>
  <si>
    <r>
      <t xml:space="preserve">Se realiza envío de correo con la información de la autorización de servicios a la RUSS a solicitud del usuario de acuerdo al sitio que se despalce.
</t>
    </r>
    <r>
      <rPr>
        <b/>
        <sz val="11"/>
        <color theme="1"/>
        <rFont val="Humanst521 BT"/>
        <family val="2"/>
      </rPr>
      <t>Anexo 3.4 Envió correo prestación de servicios a la RUSS</t>
    </r>
  </si>
  <si>
    <t>La base de datos en pagina web se encuentra permanentemente actualizada, semanalmente en la medida que se generan las novedades de acuerdo a los reportes del BDEX y lo reportado por los afiliados
Anexo 3.5  Novedades bases de datos</t>
  </si>
  <si>
    <t>En el comité asistencial se realiza seguimiento semanal o quincenal a los casos de paciente que amerita algún tipo de atención particular o prioritaria.  La evidencias reposan en la carpetas:  COMITES UISALUD 2023 (onedrive)-COMITES 2022</t>
  </si>
  <si>
    <t>Se cuenta con el acceso en línea por parte de 3 de los prestadores:
Lina pradilla
Hermes Avila
Ivan Obando
Se realiza socialización
Raul Rueda
Alexandra Vergel</t>
  </si>
  <si>
    <t>Se realiza la medición anual y se cuenta con una medición realizada en los el segundo semestre del año 2022, en el cual se obtuvo una medición en el rol asegurador de 96 % y en el rol prestador de 96%
Anexo 
Anexo 4.1. Informe Satisfacción del cliente red de prestadores externos 2022
Anexo 4.2.  Informe Satisfacción del cliente red de atención interna 2022</t>
  </si>
  <si>
    <t>De acuerdo a la contratación realizada y a lo establecido todo contrato de servicios asistenciales cuentan con póliza de responsabilidad civil, solicitada desde el proceso de invitación.</t>
  </si>
  <si>
    <t>Anexo 4.4 Modelo Invitación contratación Prestación servicios asistenciales</t>
  </si>
  <si>
    <t xml:space="preserve">Se realizan juntas medicas con pacientes del alto costo o de patologías complejas. 
Se cuenta con juntas medicas:09/06/2023, 23/02/2023, 01/02/2023, 30/06/2023.  Registros ubicados en  la CARPETA OFICINA DE TRABAJO SOCIAL JUNTAS MEDICAS
</t>
  </si>
  <si>
    <t xml:space="preserve">Se presentaron 23 casos de seguimiento  a casos especiales y 18 casos de cáncer, durante la vigencia 2022 a los cuales se les hizo seguimiento mediante el comité de dirección.  Durante la vigencia 2023 se hizo seguimiento mediante el comité asistencial </t>
  </si>
  <si>
    <r>
      <t xml:space="preserve">En el documento de invitación se incluye la  presentación de la póliza como requisito de contratación.  Así mismo n la carpeta de cada contrato  se identifica la póliza de civil medica para la prestación de servicios asistenciales
</t>
    </r>
    <r>
      <rPr>
        <b/>
        <sz val="11"/>
        <color theme="1"/>
        <rFont val="Humanst521 BT"/>
        <family val="2"/>
      </rPr>
      <t>Anexo 4.3 Modelo carta de invitación profesionales de la salud</t>
    </r>
  </si>
  <si>
    <t>Se realizo reunión de socialización con respecto al cumplimiento de horario, diligenciamiento de historia clínica, aspectos a tener en cuenta en la atención
Anexo 5.1 Acta de socialización  médicos</t>
  </si>
  <si>
    <t>Se cuenta con un  plan de capacitación anual, de acuerdo a los requerimientos legales y normativos de la entidad.
Anexo 5.2 FTH.24 Plan de entrenamiento y Capacitación 2022
Anexo 5.3 FTH.24 Plan de entrenamiento y Capacitación 2023</t>
  </si>
  <si>
    <t>Se realiza la medición anual y se cuenta con una medición realizada en los el segundo semestre del año 2022, en el cual se obtuvo una medición en el rol asegurador de 96 % y en el rol prestador de 96%
Anexo 4.1. Informe Satisfacción del cliente red de prestadores externos 2022
Anexo 4.2.  Informe Satisfacción del cliente red de atención interna 2022</t>
  </si>
  <si>
    <t>En el ingreso de personal nuevo a la unidad se realiza la respectiva inducción.
Anexo 5.4 Inducción personal UISALUD</t>
  </si>
  <si>
    <r>
      <t xml:space="preserve">Permanentemente se tiene establecido el envió de correos electrónicos a los usuarios tanto cotizantes como beneficiarios mayores de 18 años en los cuales va contenida la información sobre los canales de comunicación de la Unidad. De igual forma se tienen publicados en la pagina web y en la cartelera informativa </t>
    </r>
    <r>
      <rPr>
        <b/>
        <sz val="11"/>
        <rFont val="Humanst521 BT"/>
        <family val="2"/>
      </rPr>
      <t>que se encuentran en la entrada principal de UISALUD. 
Anexo 5.5 Socialización pagina web de los diferentes canales de comunicación</t>
    </r>
  </si>
  <si>
    <t>Dentro del informe de satisfacción del cliente se evalúa la puntualidad en la atención en la cita.</t>
  </si>
  <si>
    <t xml:space="preserve">La unidad cuenta con  la siguiente documentación relacionada con seguridad del paciente, la cual se encuentra en el subproceso de prestación de servicios en la Intranet: MUD.05 Manual de seguridad del paciente que contiene el respectivo programa 
IUD.51. Instructivo identificación de Pacientes
IUD.52.Instructivo para identificación de eventos adversos
GUD.11. Guía de comunicación efectiva para la seguridad del paciente
GUD.12 Guía de gestión farmacéutica para la seguridad del paciente     
GUD.13 Guía para detectar, prevenir y reducir el riesgo de infecciones     
GUD.14 Guía de maternidad segura para la seguridad del paciente     
GUD.15 Guía de prevención de caídas para la seguridad del paciente 
Adicionalmente se realiza auditoria del cumplimiento de las practicas seguras de seguridad del paciente.
</t>
  </si>
  <si>
    <t xml:space="preserve">Anualmente se incluye dentro del programa de capacitación de la respectiva vigencia.
Anexo 5.2 FTH.24 Plan de entrenamiento y Capacitación 2022
Anexo 5.3 FTH.24 Plan de entrenamiento y Capacitación 2023
6.2 Informe Capacitación Seguridad del Paciente de 2022
</t>
  </si>
  <si>
    <t>Se cuenta con el Comité de seguridad del paciente, durante el periodo se  realizaron 6 (3 de 2022, 3 de 2023) comités donde se realiza el seguimiento al cumplimiento del protocolo de eventos adversos.</t>
  </si>
  <si>
    <t>Se encuentran documentadas mediante el manual de seguridad del paciente.
Anexo 6.1 MUD.05 Manual de seguridad del paciente que contiene el respectivo programa</t>
  </si>
  <si>
    <t>Durante el periodo correspondiente se presentaron 3  eventos adversos, a los cuales se les realizo el procedimiento establecido y respectivo plan de acción.</t>
  </si>
  <si>
    <t xml:space="preserve">Los médicos a través de la consulta en planta informan a los pacientes que posterior a la pandemia se reactivan los programas preventivos y direccionan el usuario a enfermería para incluir de acuerdo a la edad en las Rutas Integrales de Atención de promoción y mantenimiento de la salud y/o materno-perinatal.
- Teniendo en cuenta la población con corte a diciembre 31 , se realiza la distribución por RIAS de acuerdo a la resolución 3280 de 2018 y se distribuye en el grupo de enfermería.
- Se determina suficiencia en planta según ciclo de vida y horas médico y odontólogo ofertadas en planta.
- Se entrega base y distribución de usuarios al personal auxiliar de enfermería para llevar a cabo la demanda inducida institucional por contacto telefónico a los usuarios.
- Reforzar la demanda inducida en los casos en que el contacto telefónico no es efectivo, a través de correo electrónico a los usuarios.
- Brindar atención por la Ruta Integral de Atención de promoción y mantenimiento de la salud y/o materno-perinatal, en el examen de ingreso a la institución para los afiliados nuevos.
- Entrega de cartillas educativas a nuevos usuarios con las acciones de las rutas de promoción y mantenimiento de la salud por curso de vida con el fin de fomentar la demanda espontanea a los servicios de promoción y prevención.
</t>
  </si>
  <si>
    <t>Realizar reunión periódica con equipo de salud.
- Teniendo en cuenta las reuniones periódicas realizadas por el equipo multidisciplinario y las coberturas alcanzadas en cada  se redefinieron estrategias para aumentar las coberturas:
1. Para mejorar las coberturas de primera infancia, infancia y adolescencia se incluyó a la Dra. Alexandra Vergel – Pedíatra para la realización de consultas de p y p
2. Se programaron jornadas de p y p los días sábados en la mañana, con las Dras. Claudia Durán y Alexandra Vergel para las rutas de infancia y adolescencia
3. Para mejorar las coberturas en las rutas de adulto y vejez, se incluyeron los médicos familiares para realizar consulta de p y p.
4. Integración de los prestadores de laboratorio clínico en la demanda inducida (para las rutas de adulto y vejez), con el fin de contactar directamente al usuario vía telefónica o correo electrónico y concertar la toma de exámenes de laboratorio previo a la atención por medicina.
5. Se aumentaron las horas de una auxiliar de enfermería para aumentar la cobertura de demanda inducida</t>
  </si>
  <si>
    <t>Anexo  7.2 Acta de Gestión del Riesgo</t>
  </si>
  <si>
    <t>Los programas preventivos se encuentran definidos y publicados en la pagina web, ella siguiente ruta:
https://uis.edu.co/wp-content/uploads/2022/05/MATERIAL-RUTA-INTEGRAL-DE-ATENCION-PARA-MANTENIMIENTO-DE-LA-SALUD-3280-3.pdf
Adicionalmente se encuentra en actualización las rutas mediante consultoría realizada con la firma estrategia
Anexo 7.3 Documentación de RIAS</t>
  </si>
  <si>
    <t xml:space="preserve">Causa de inasistencia en las rutas de juventud, adulto y vejez es la complejidad, debido a que es necesario la toma de exámenes de laboratorio para programar las consultas, con el fin de optimizar el recurso y promover integralidad en la atención.
- Nivel profesional, especialmente profesionales en salud, quienes en ocasiones aceptan la toma de exámenes de laboratorio, pero no la cita médica.
- El personal activo laboralmente y beneficiarios estudiantes, manifiesta poca disponibilidad para asistir a las citas.
- En el nuevo aplicativo del sistema Integrado Asistencial en salud – UISALUD, se creó un módulo para la realización de demanda inducida a los usuarios y se deben registrar las causas por las cuales los usuarios no desean asistir a los programas de p y p.
</t>
  </si>
  <si>
    <t>Anexo 7.4 002_Acta_Gestión_Riesgo_03_05_2023</t>
  </si>
  <si>
    <t>Se cuenta con un Indicador de Cobertura que tiene una medición y seguimiento trimestral, así mismo se encuentra en el informe de gestión y de rendición de cuentas
Anexo 7,1  Coberturas programas de promoción y prevención de la salud</t>
  </si>
  <si>
    <t>Se cuenta con el manual de promoción y mantenimiento de la salud, el cual se encuentra aprobado y publicado en la Intranet Código MUD.06, el cual contienen las acciones a seguir para dar cumplimiento con las Rutas de Atención Integral por ciclos de vida, con fundamento en la normatividad vigente y la evidencia científica.  así mismo actualmente se encuentra en proceso la  documentación de cada una de las Rutas junto con la firma estrategia.</t>
  </si>
  <si>
    <t>Link MUD.06:
https://www.uis.edu.co/intranet/calidad/documentos/UISALUD/prestacionServiciosAsistenciales/manuales/MUD.06.pdf
Anexo 7,3 Documentación de RIAS</t>
  </si>
  <si>
    <t xml:space="preserve">En el software asistencial se encuentra en implementación el módulo para la realización de demanda inducida
</t>
  </si>
  <si>
    <t xml:space="preserve">Utilización de la página web de la Universidad para información a los usuarios sobre las acciones y programas de p y p.
- En la página de UISALUD se encuentra el portafolio de los programas de p y p.
- Llamadas a los usuarios.
- Realización conjunta entre la secretaria de salud municipal, la Universidad Industrial de Santander y UISALUD, ejemplo las jornadas de vacunación nacional.
- Entrega de cartillas educativas en la reunión de nuevos afiliados.
- Envío de correos electrónicos a los usuarios.
- Boletines informativos – educativos.
- Educación individual al usuario en la consulta médica y entrega de recomendaciones.
- Link para educación de los usuarios en salud (curso de maternidad-paternidad).
- Realización de material educativo a los usuarios sobre temas en salud (ejercicio y salud, autoexamen de seno).
- Visita domiciliaria a los usuarios por parte de trabajo social.
</t>
  </si>
  <si>
    <t>Se diseñan las estrategias para la difusión y  a traes del comité de gestión del riesgo</t>
  </si>
  <si>
    <t>En cuanto a las estrategias de difusión de han creado videos pedagógicos con el fin de informar los cambios y nuevos procedimientos ha realizar por los usuarios los cuales se han difundido a través de la pagina web y WhatsApp, de igual manera  a los correos electrónicos los usuarios  llegan los recordatorios de citas y las autorizaciones que han sido solicitadas.  se cuenta también con la difusión de las actividades como 
Rendición de cuentas, consejo de dirección, así mismo se utilizan herramientas como  infografías, correos masivos, publicaciones pagina web, talleres.
8.1 Boletines educativos</t>
  </si>
  <si>
    <t>Se realiza articulación y definición de la ruta de salud mental de uisalud con la ruta institucional, así mismo se realizo la actividad de la semana de la mujer junto con el área de Talento humano, comunicaciones
Anexo 8.2  Actividad semana de la mujer
8.3 Registro de Asistencia Ruta salud mental</t>
  </si>
  <si>
    <t xml:space="preserve">Se realizan juntas medicas con pacientes del alto costo o de patologías complejas(psiquiátricos, etc., lo cual es definido en el comité de dirección. 
juntas medicas:09/06/2023, 23/02/2023, 01/02/2023, 30/06/2023.  Registros ubicados en  la CARPETA OFICINA DE TRABAJO SOCIAL JUNTAS MEDICAS
</t>
  </si>
  <si>
    <t>Se realizan reuniones de  Planeación de metas promoción y mantenimiento de la salud, donde se hace seguimiento del cumplimiento de las coberturas, revisión de metas, responsables y acciones a realizar, de las cuales se deja registro en Acta.</t>
  </si>
  <si>
    <t>Anexo  9.1 Acta de Planeación de metas promoción y mantenimiento de la salud</t>
  </si>
  <si>
    <r>
      <t xml:space="preserve"> Se realiza un análisis de tarifas para establecer el máximos en los aumentos anuales, con el fin de obtener las mejores condiciones financieras.</t>
    </r>
    <r>
      <rPr>
        <b/>
        <sz val="11"/>
        <color rgb="FFFF0000"/>
        <rFont val="Humanst521 BT"/>
        <family val="2"/>
      </rPr>
      <t xml:space="preserve">
</t>
    </r>
    <r>
      <rPr>
        <b/>
        <sz val="11"/>
        <rFont val="Humanst521 BT"/>
        <family val="2"/>
      </rPr>
      <t>Anexo 9.1 COMPARATIVO TARIFAS LAB. UIS 2022 - 2023</t>
    </r>
  </si>
  <si>
    <t>Se realiza comité 3 técnico científico para la evaluación de nuevas tecnologías de acuerdo a la patología y opciones de tratamiento.  La evidencia reposa en las Actas de Comité técnico científico.</t>
  </si>
  <si>
    <t xml:space="preserve">En total durante la vigencia 2022 y 2023 se han obtenido los siguientes descuentos por pronto pago
9703  13101040 DESCUENTOS EN CLÍNICAS                    $5.853.787
9701    13101040 DESCUENTOS EN CLÍNICAS                   $27.355.933
9701    13101030 DESCUENTOS EN LABORATORIOS FARMACÉUTICOS $91.444.254
2022 
9701   13101040 DESCUENTOS EN CLÍNICAS                     $51.684.215
9703   13101040 DESCUENTOS EN CLÍNICAS                      $6.701.160
9701   13101030 DESCUENTOS EN LABORATORIOS FARMACÉUTICOS  $125.083.099 </t>
  </si>
  <si>
    <r>
      <t xml:space="preserve">Se cuenta con un cronograma en Excel donde se tienen establecidos las fechas de entrega de cada reporte y la entidad a la cual debe reportarse
</t>
    </r>
    <r>
      <rPr>
        <b/>
        <sz val="11"/>
        <rFont val="Humanst521 BT"/>
        <family val="2"/>
      </rPr>
      <t>Anexo10.1  Cronograma de Reportes UISALUD</t>
    </r>
  </si>
  <si>
    <t>Se encuentra implementando  mecanismo de control de reportes de información a través del calendario de Outlook</t>
  </si>
  <si>
    <r>
      <t xml:space="preserve">Durante la vigencia 2023 se han implementados reportes adicionales al sistema de información.
</t>
    </r>
    <r>
      <rPr>
        <b/>
        <sz val="11"/>
        <rFont val="Humanst521 BT"/>
        <family val="2"/>
      </rPr>
      <t>Anexo 10.2 Pantallazos Informe Reportes de Farmacia</t>
    </r>
  </si>
  <si>
    <t>Se realizaron 12 comités de farmacia durante el periodo, cuya actas reposan en la carpeta de UISALUD COMITES 2023/003. COMITÉ DE FARMACIA</t>
  </si>
  <si>
    <t>Se realizo la implementación de nuevos reportes  los cuales permiten una mejor gestión de la administración de los medicamentos</t>
  </si>
  <si>
    <t>Anexo 10.2 Pantallazos Informe Reportes de Farmacia</t>
  </si>
  <si>
    <t>El personal de farmacia lleva a cabo todos los días inventarios selectivos, como medida de autocontrol y gestión oportuna de diferencias, en el cual diariamente verifica 200 elementos aproximadamente 
Anexo 10.3 SEGUIMIENTO A INVENTARIO FUD.50</t>
  </si>
  <si>
    <t>Se ha realizada una  verificación del cumplimiento de protocolos y procedimientos del servicio farmacéutico.</t>
  </si>
  <si>
    <t>Anexo 10.5 INFORME DE AUDITORIA 08062023</t>
  </si>
  <si>
    <t xml:space="preserve">Durante el periodo se ha realizado 3 inventarios de farmacia los días 3/12/2022, 13/05/2023, 27/05/2023 </t>
  </si>
  <si>
    <t>Se ha realizado 4 comisiones de seguimiento y verificación del inventario y 1 ronda de farmacovigilancia</t>
  </si>
  <si>
    <r>
      <t xml:space="preserve">Implemento reporte semanal al correo de medicamentos próximos a vencerse en un periodo inferior a 120 días.
</t>
    </r>
    <r>
      <rPr>
        <b/>
        <sz val="11"/>
        <rFont val="Humanst521 BT"/>
        <family val="2"/>
      </rPr>
      <t>Anexo 10.4 Informe de Lotes próximos a vencer almacén UISALUD 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</si>
</sst>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164" formatCode="_(* #,##0.00_);_(* \(#,##0.00\);_(* &quot;-&quot;??_);_(@_)"/>
    <numFmt numFmtId="165" formatCode="_-* #,##0.00\ _€_-;\-* #,##0.00\ _€_-;_-* &quot;-&quot;??\ _€_-;_-@_-"/>
    <numFmt numFmtId="166" formatCode="0.0"/>
    <numFmt numFmtId="167" formatCode="0.0%"/>
  </numFmts>
  <fonts count="95">
    <font>
      <sz val="11"/>
      <color theme="1"/>
      <name val="Calibri"/>
      <family val="2"/>
      <scheme val="minor"/>
    </font>
    <font>
      <sz val="11"/>
      <color theme="1"/>
      <name val="Calibri"/>
      <scheme val="minor"/>
    </font>
    <font>
      <sz val="11"/>
      <color theme="1"/>
      <name val="Humanst521 BT"/>
      <family val="2"/>
    </font>
    <font>
      <b/>
      <sz val="11"/>
      <color theme="0"/>
      <name val="Humanst521 BT"/>
      <family val="2"/>
    </font>
    <font>
      <b/>
      <sz val="11"/>
      <name val="Humanst521 BT"/>
      <family val="2"/>
    </font>
    <font>
      <b/>
      <sz val="11"/>
      <color theme="1"/>
      <name val="Humanst521 BT"/>
      <family val="2"/>
    </font>
    <font>
      <sz val="11"/>
      <name val="Humanst521 BT"/>
      <family val="2"/>
    </font>
    <font>
      <sz val="11"/>
      <color theme="1"/>
      <name val="Calibri"/>
      <family val="2"/>
      <scheme val="minor"/>
    </font>
    <font>
      <b/>
      <sz val="16"/>
      <color theme="0"/>
      <name val="Humanst521 BT"/>
      <family val="2"/>
    </font>
    <font>
      <b/>
      <sz val="11"/>
      <color rgb="FF000000"/>
      <name val="Humanst521 BT"/>
      <family val="2"/>
    </font>
    <font>
      <sz val="11"/>
      <color rgb="FF000000"/>
      <name val="Humanst521 BT"/>
      <family val="2"/>
    </font>
    <font>
      <sz val="10"/>
      <name val="Arial"/>
      <family val="2"/>
    </font>
    <font>
      <sz val="11"/>
      <color indexed="8"/>
      <name val="Calibri"/>
      <family val="2"/>
    </font>
    <font>
      <sz val="10"/>
      <color theme="1"/>
      <name val="Humanst521 BT"/>
      <family val="2"/>
    </font>
    <font>
      <b/>
      <sz val="9"/>
      <color indexed="81"/>
      <name val="Tahoma"/>
      <family val="2"/>
    </font>
    <font>
      <sz val="9"/>
      <color indexed="81"/>
      <name val="Tahoma"/>
      <family val="2"/>
    </font>
    <font>
      <b/>
      <sz val="10"/>
      <color theme="1"/>
      <name val="Humanst521 BT"/>
      <family val="2"/>
    </font>
    <font>
      <u/>
      <sz val="13.75"/>
      <color theme="10"/>
      <name val="Calibri"/>
      <family val="2"/>
    </font>
    <font>
      <u/>
      <sz val="13.75"/>
      <color theme="10"/>
      <name val="Humanst521 BT"/>
      <family val="2"/>
    </font>
    <font>
      <b/>
      <sz val="18"/>
      <color theme="0"/>
      <name val="Humanst521 BT"/>
      <family val="2"/>
    </font>
    <font>
      <sz val="11"/>
      <color theme="0"/>
      <name val="Humanst521 BT"/>
      <family val="2"/>
    </font>
    <font>
      <sz val="11"/>
      <color theme="10"/>
      <name val="Humanst521 BT"/>
      <family val="2"/>
    </font>
    <font>
      <sz val="11"/>
      <color rgb="FFFF0000"/>
      <name val="Humanst521 BT"/>
      <family val="2"/>
    </font>
    <font>
      <sz val="8"/>
      <name val="Calibri"/>
      <family val="2"/>
      <scheme val="minor"/>
    </font>
    <font>
      <u/>
      <sz val="11"/>
      <color theme="10"/>
      <name val="Humanst521 BT"/>
      <family val="2"/>
    </font>
    <font>
      <b/>
      <sz val="12"/>
      <color theme="0"/>
      <name val="Humanst521 BT"/>
      <family val="2"/>
    </font>
    <font>
      <sz val="11"/>
      <color theme="1"/>
      <name val="Humanst521 BT"/>
      <family val="2"/>
    </font>
    <font>
      <sz val="11"/>
      <name val="Humanst521 BT"/>
      <family val="2"/>
    </font>
    <font>
      <u/>
      <sz val="11"/>
      <name val="Humanst521 BT"/>
      <family val="2"/>
    </font>
    <font>
      <sz val="11"/>
      <color indexed="8"/>
      <name val="Humanst521 BT"/>
      <family val="2"/>
    </font>
    <font>
      <b/>
      <sz val="11"/>
      <color indexed="8"/>
      <name val="Humanst521 BT"/>
      <family val="2"/>
    </font>
    <font>
      <i/>
      <sz val="11"/>
      <name val="Humanst521 BT"/>
      <family val="2"/>
    </font>
    <font>
      <b/>
      <sz val="13"/>
      <color indexed="8"/>
      <name val="Humanst521 BT"/>
      <family val="2"/>
    </font>
    <font>
      <sz val="10"/>
      <name val="Humanst521 BT"/>
      <family val="2"/>
    </font>
    <font>
      <b/>
      <sz val="10"/>
      <name val="Humanst521 BT"/>
      <family val="2"/>
    </font>
    <font>
      <u/>
      <sz val="10"/>
      <name val="Humanst521 BT"/>
      <family val="2"/>
    </font>
    <font>
      <b/>
      <sz val="18"/>
      <color theme="1"/>
      <name val="Humanst521 BT"/>
      <family val="2"/>
    </font>
    <font>
      <sz val="8"/>
      <color theme="1"/>
      <name val="Calibri"/>
      <family val="2"/>
      <scheme val="minor"/>
    </font>
    <font>
      <sz val="12"/>
      <color rgb="FF000000"/>
      <name val="Humanst521 BT"/>
      <family val="2"/>
    </font>
    <font>
      <b/>
      <sz val="12"/>
      <color rgb="FF000000"/>
      <name val="Humanst521 BT"/>
      <family val="2"/>
    </font>
    <font>
      <b/>
      <i/>
      <sz val="10"/>
      <name val="Humanst521 BT"/>
      <family val="2"/>
    </font>
    <font>
      <strike/>
      <sz val="10"/>
      <name val="Humanst521 BT"/>
      <family val="2"/>
    </font>
    <font>
      <i/>
      <sz val="10"/>
      <name val="Humanst521 BT"/>
      <family val="2"/>
    </font>
    <font>
      <sz val="13.75"/>
      <name val="Calibri"/>
      <family val="2"/>
    </font>
    <font>
      <u/>
      <sz val="11"/>
      <color rgb="FF0563C1"/>
      <name val="Humanst521 BT"/>
      <family val="2"/>
    </font>
    <font>
      <sz val="10"/>
      <color rgb="FF000000"/>
      <name val="Humanst521 BT"/>
      <family val="2"/>
    </font>
    <font>
      <sz val="11"/>
      <color rgb="FF444444"/>
      <name val="Calibri"/>
      <family val="2"/>
      <scheme val="minor"/>
    </font>
    <font>
      <sz val="11"/>
      <color rgb="FF000000"/>
      <name val="Humanst521 BT"/>
    </font>
    <font>
      <b/>
      <sz val="13"/>
      <color rgb="FF000000"/>
      <name val="Humanst521 BT"/>
      <family val="2"/>
    </font>
    <font>
      <b/>
      <sz val="11"/>
      <color rgb="FF000000"/>
      <name val="Humanst521 BT"/>
    </font>
    <font>
      <b/>
      <sz val="10"/>
      <name val="Arial"/>
      <family val="2"/>
    </font>
    <font>
      <sz val="11"/>
      <color rgb="FF000000"/>
      <name val="Humanst521 BT"/>
      <family val="2"/>
      <charset val="1"/>
    </font>
    <font>
      <sz val="9"/>
      <name val="Humanst521 BT"/>
      <family val="2"/>
    </font>
    <font>
      <sz val="9"/>
      <color rgb="FF000000"/>
      <name val="Humanst521 BT"/>
      <family val="2"/>
    </font>
    <font>
      <b/>
      <sz val="14"/>
      <color rgb="FF000000"/>
      <name val="Humanst521 BT"/>
      <family val="2"/>
    </font>
    <font>
      <b/>
      <sz val="8"/>
      <color rgb="FF000000"/>
      <name val="Humanst521 BT"/>
      <family val="2"/>
    </font>
    <font>
      <b/>
      <sz val="14"/>
      <name val="Humanst521 BT"/>
      <family val="2"/>
    </font>
    <font>
      <b/>
      <sz val="12"/>
      <name val="Humanst521 BT"/>
      <family val="2"/>
    </font>
    <font>
      <sz val="12"/>
      <name val="Humanst521 BT"/>
      <family val="2"/>
    </font>
    <font>
      <sz val="12"/>
      <color rgb="FFFF0000"/>
      <name val="Humanst521 BT"/>
      <family val="2"/>
    </font>
    <font>
      <sz val="11"/>
      <color rgb="FF000000"/>
      <name val="Calibri"/>
      <family val="2"/>
    </font>
    <font>
      <sz val="14"/>
      <color rgb="FF000000"/>
      <name val="Times New Roman"/>
      <family val="1"/>
    </font>
    <font>
      <b/>
      <u/>
      <sz val="11"/>
      <color rgb="FF000000"/>
      <name val="Humanst521 BT"/>
      <family val="2"/>
    </font>
    <font>
      <b/>
      <sz val="11"/>
      <color rgb="FFFF0000"/>
      <name val="Humanst521 BT"/>
      <family val="2"/>
    </font>
    <font>
      <sz val="12"/>
      <color rgb="FF000000"/>
      <name val="Times New Roman"/>
      <family val="1"/>
    </font>
    <font>
      <sz val="10"/>
      <color rgb="FF000000"/>
      <name val="Calibri"/>
      <family val="2"/>
    </font>
    <font>
      <b/>
      <i/>
      <sz val="10"/>
      <color rgb="FF000080"/>
      <name val="Humanst521 BT"/>
      <family val="2"/>
    </font>
    <font>
      <sz val="10"/>
      <name val="Calibri"/>
      <family val="2"/>
    </font>
    <font>
      <b/>
      <sz val="10"/>
      <color rgb="FF009242"/>
      <name val="Humanst521 BT"/>
      <family val="2"/>
    </font>
    <font>
      <b/>
      <sz val="10"/>
      <color rgb="FF00B050"/>
      <name val="Humanst521 BT"/>
      <family val="2"/>
    </font>
    <font>
      <b/>
      <sz val="10"/>
      <color rgb="FF548235"/>
      <name val="Humanst521 BT"/>
      <family val="2"/>
    </font>
    <font>
      <b/>
      <sz val="10"/>
      <color rgb="FFFF0000"/>
      <name val="Humanst521 BT"/>
      <family val="2"/>
    </font>
    <font>
      <b/>
      <sz val="10"/>
      <color rgb="FFFF00FF"/>
      <name val="Humanst521 BT"/>
      <family val="2"/>
    </font>
    <font>
      <sz val="10"/>
      <color rgb="FFFFFFFF"/>
      <name val="Arial"/>
      <family val="2"/>
    </font>
    <font>
      <sz val="10"/>
      <color rgb="FFFF0000"/>
      <name val="Humanst521 BT"/>
      <family val="2"/>
    </font>
    <font>
      <strike/>
      <sz val="10"/>
      <color rgb="FFFF0000"/>
      <name val="Humanst521 BT"/>
      <family val="2"/>
    </font>
    <font>
      <sz val="10"/>
      <color rgb="FF0D0D0D"/>
      <name val="Humanst521 BT"/>
      <family val="2"/>
    </font>
    <font>
      <sz val="14"/>
      <name val="Humanst521 BT"/>
      <family val="2"/>
    </font>
    <font>
      <sz val="10"/>
      <color rgb="FF5B9BD5"/>
      <name val="Humanst521 BT"/>
      <family val="2"/>
    </font>
    <font>
      <b/>
      <sz val="10"/>
      <color rgb="FF000000"/>
      <name val="Humanst521 BT"/>
    </font>
    <font>
      <b/>
      <sz val="11"/>
      <color theme="1"/>
      <name val="Humanst521 BT"/>
    </font>
    <font>
      <u/>
      <sz val="11"/>
      <color theme="10"/>
      <name val="Calibri"/>
      <scheme val="minor"/>
    </font>
    <font>
      <b/>
      <sz val="11"/>
      <color rgb="FF000000"/>
      <name val="Calibri"/>
      <scheme val="minor"/>
    </font>
    <font>
      <u/>
      <sz val="11"/>
      <color rgb="FF0563C1"/>
      <name val="Calibri"/>
      <scheme val="minor"/>
    </font>
    <font>
      <u/>
      <sz val="11"/>
      <color rgb="FF000000"/>
      <name val="Humanst521 BT"/>
    </font>
    <font>
      <sz val="11"/>
      <color rgb="FF0563C1"/>
      <name val="Calibri"/>
      <scheme val="minor"/>
    </font>
    <font>
      <sz val="11"/>
      <color rgb="FF9C5700"/>
      <name val="Calibri"/>
      <scheme val="minor"/>
    </font>
    <font>
      <b/>
      <sz val="11"/>
      <color theme="4"/>
      <name val="Humanst521 BT"/>
      <family val="2"/>
    </font>
    <font>
      <b/>
      <sz val="11"/>
      <color rgb="FFFFFFFF"/>
      <name val="Calibri"/>
      <family val="2"/>
    </font>
    <font>
      <b/>
      <sz val="16"/>
      <name val="Humanst521 BT"/>
      <family val="2"/>
    </font>
    <font>
      <sz val="9"/>
      <color theme="1"/>
      <name val="Humanst521 BT"/>
      <family val="2"/>
    </font>
    <font>
      <b/>
      <sz val="9"/>
      <color rgb="FF000000"/>
      <name val="Humanst521 BT"/>
      <family val="2"/>
    </font>
    <font>
      <b/>
      <sz val="9"/>
      <color theme="0"/>
      <name val="Humanst521 BT"/>
      <family val="2"/>
    </font>
    <font>
      <b/>
      <sz val="20"/>
      <color theme="1"/>
      <name val="Humanst521 BT"/>
      <family val="2"/>
    </font>
    <font>
      <b/>
      <u/>
      <sz val="11"/>
      <color theme="10"/>
      <name val="Humanst521 BT"/>
      <family val="2"/>
    </font>
  </fonts>
  <fills count="39">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rgb="FFBFBFBF"/>
        <bgColor indexed="64"/>
      </patternFill>
    </fill>
    <fill>
      <patternFill patternType="solid">
        <fgColor rgb="FFC0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2"/>
        <bgColor indexed="64"/>
      </patternFill>
    </fill>
    <fill>
      <patternFill patternType="solid">
        <fgColor theme="9"/>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indexed="9"/>
        <bgColor indexed="64"/>
      </patternFill>
    </fill>
    <fill>
      <patternFill patternType="solid">
        <fgColor theme="7"/>
        <bgColor indexed="64"/>
      </patternFill>
    </fill>
    <fill>
      <patternFill patternType="solid">
        <fgColor rgb="FFD9D9D9"/>
        <bgColor indexed="64"/>
      </patternFill>
    </fill>
    <fill>
      <patternFill patternType="solid">
        <fgColor rgb="FFED7D31"/>
        <bgColor indexed="64"/>
      </patternFill>
    </fill>
    <fill>
      <patternFill patternType="solid">
        <fgColor theme="4" tint="0.59999389629810485"/>
        <bgColor indexed="64"/>
      </patternFill>
    </fill>
    <fill>
      <patternFill patternType="solid">
        <fgColor rgb="FFDDEBF7"/>
        <bgColor rgb="FF000000"/>
      </patternFill>
    </fill>
    <fill>
      <patternFill patternType="solid">
        <fgColor rgb="FFE2EFDA"/>
        <bgColor rgb="FF000000"/>
      </patternFill>
    </fill>
    <fill>
      <patternFill patternType="solid">
        <fgColor rgb="FFF2F2F2"/>
        <bgColor rgb="FF000000"/>
      </patternFill>
    </fill>
    <fill>
      <patternFill patternType="solid">
        <fgColor rgb="FFD9E1F2"/>
        <bgColor rgb="FF000000"/>
      </patternFill>
    </fill>
    <fill>
      <patternFill patternType="solid">
        <fgColor rgb="FFFCE4D6"/>
        <bgColor rgb="FF000000"/>
      </patternFill>
    </fill>
    <fill>
      <patternFill patternType="solid">
        <fgColor rgb="FFE7E6E6"/>
        <bgColor rgb="FF000000"/>
      </patternFill>
    </fill>
    <fill>
      <patternFill patternType="solid">
        <fgColor rgb="FF3A3838"/>
        <bgColor rgb="FF000000"/>
      </patternFill>
    </fill>
    <fill>
      <patternFill patternType="solid">
        <fgColor rgb="FF92D050"/>
        <bgColor rgb="FF000000"/>
      </patternFill>
    </fill>
    <fill>
      <patternFill patternType="solid">
        <fgColor rgb="FFFFEB9C"/>
      </patternFill>
    </fill>
    <fill>
      <patternFill patternType="solid">
        <fgColor rgb="FFA5A5A5"/>
        <bgColor rgb="FF000000"/>
      </patternFill>
    </fill>
    <fill>
      <patternFill patternType="solid">
        <fgColor theme="4" tint="-0.249977111117893"/>
        <bgColor indexed="64"/>
      </patternFill>
    </fill>
    <fill>
      <patternFill patternType="solid">
        <fgColor theme="5"/>
        <bgColor indexed="64"/>
      </patternFill>
    </fill>
    <fill>
      <patternFill patternType="solid">
        <fgColor theme="9" tint="0.59999389629810485"/>
        <bgColor indexed="64"/>
      </patternFill>
    </fill>
  </fills>
  <borders count="89">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indexed="64"/>
      </right>
      <top/>
      <bottom/>
      <diagonal/>
    </border>
    <border>
      <left style="thin">
        <color auto="1"/>
      </left>
      <right style="thin">
        <color auto="1"/>
      </right>
      <top/>
      <bottom/>
      <diagonal/>
    </border>
    <border>
      <left style="thin">
        <color indexed="64"/>
      </left>
      <right/>
      <top/>
      <bottom/>
      <diagonal/>
    </border>
    <border>
      <left style="thin">
        <color rgb="FF000000"/>
      </left>
      <right/>
      <top style="thin">
        <color indexed="64"/>
      </top>
      <bottom/>
      <diagonal/>
    </border>
    <border>
      <left style="thin">
        <color indexed="64"/>
      </left>
      <right style="thin">
        <color indexed="64"/>
      </right>
      <top/>
      <bottom style="thin">
        <color rgb="FF000000"/>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top style="thin">
        <color rgb="FF000000"/>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right style="thin">
        <color rgb="FF000000"/>
      </right>
      <top style="thin">
        <color indexed="64"/>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indexed="64"/>
      </left>
      <right style="thin">
        <color rgb="FF000000"/>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000000"/>
      </left>
      <right style="thin">
        <color rgb="FF000000"/>
      </right>
      <top/>
      <bottom/>
      <diagonal/>
    </border>
    <border>
      <left/>
      <right style="thin">
        <color rgb="FF000000"/>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right style="thin">
        <color rgb="FF000000"/>
      </right>
      <top/>
      <bottom style="thin">
        <color indexed="64"/>
      </bottom>
      <diagonal/>
    </border>
    <border>
      <left/>
      <right/>
      <top style="thin">
        <color rgb="FF000000"/>
      </top>
      <bottom/>
      <diagonal/>
    </border>
    <border>
      <left/>
      <right/>
      <top/>
      <bottom style="thin">
        <color rgb="FF000000"/>
      </bottom>
      <diagonal/>
    </border>
    <border>
      <left/>
      <right style="thin">
        <color rgb="FF000000"/>
      </right>
      <top style="thin">
        <color rgb="FF000000"/>
      </top>
      <bottom/>
      <diagonal/>
    </border>
    <border>
      <left/>
      <right style="thin">
        <color indexed="64"/>
      </right>
      <top/>
      <bottom style="thin">
        <color rgb="FF000000"/>
      </bottom>
      <diagonal/>
    </border>
    <border>
      <left style="thin">
        <color rgb="FF000000"/>
      </left>
      <right style="thin">
        <color indexed="64"/>
      </right>
      <top/>
      <bottom style="thin">
        <color rgb="FF000000"/>
      </bottom>
      <diagonal/>
    </border>
    <border>
      <left/>
      <right style="thin">
        <color indexed="64"/>
      </right>
      <top/>
      <bottom style="medium">
        <color indexed="64"/>
      </bottom>
      <diagonal/>
    </border>
    <border>
      <left style="thin">
        <color indexed="64"/>
      </left>
      <right/>
      <top/>
      <bottom style="thin">
        <color rgb="FF000000"/>
      </bottom>
      <diagonal/>
    </border>
    <border>
      <left/>
      <right style="medium">
        <color rgb="FF000000"/>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rgb="FF000000"/>
      </bottom>
      <diagonal/>
    </border>
    <border>
      <left style="medium">
        <color rgb="FF000000"/>
      </left>
      <right style="thin">
        <color rgb="FF000000"/>
      </right>
      <top/>
      <bottom style="thin">
        <color rgb="FF000000"/>
      </bottom>
      <diagonal/>
    </border>
    <border>
      <left/>
      <right style="thin">
        <color rgb="FF808080"/>
      </right>
      <top style="thin">
        <color indexed="64"/>
      </top>
      <bottom style="thin">
        <color indexed="64"/>
      </bottom>
      <diagonal/>
    </border>
    <border>
      <left style="medium">
        <color rgb="FF000000"/>
      </left>
      <right style="thin">
        <color indexed="64"/>
      </right>
      <top/>
      <bottom style="thin">
        <color indexed="64"/>
      </bottom>
      <diagonal/>
    </border>
    <border>
      <left style="medium">
        <color rgb="FF000000"/>
      </left>
      <right style="thin">
        <color indexed="64"/>
      </right>
      <top/>
      <bottom/>
      <diagonal/>
    </border>
    <border>
      <left style="medium">
        <color rgb="FF000000"/>
      </left>
      <right style="thin">
        <color indexed="64"/>
      </right>
      <top/>
      <bottom style="thin">
        <color rgb="FF000000"/>
      </bottom>
      <diagonal/>
    </border>
    <border>
      <left style="thin">
        <color rgb="FF000000"/>
      </left>
      <right style="thin">
        <color indexed="64"/>
      </right>
      <top/>
      <bottom style="thin">
        <color indexed="64"/>
      </bottom>
      <diagonal/>
    </border>
    <border>
      <left style="thin">
        <color indexed="64"/>
      </left>
      <right/>
      <top/>
      <bottom style="medium">
        <color indexed="64"/>
      </bottom>
      <diagonal/>
    </border>
    <border>
      <left style="thin">
        <color rgb="FF000000"/>
      </left>
      <right/>
      <top style="thin">
        <color indexed="64"/>
      </top>
      <bottom style="thin">
        <color indexed="64"/>
      </bottom>
      <diagonal/>
    </border>
    <border>
      <left style="thin">
        <color rgb="FF000000"/>
      </left>
      <right/>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s>
  <cellStyleXfs count="23">
    <xf numFmtId="0" fontId="0" fillId="0" borderId="0"/>
    <xf numFmtId="164"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 fillId="0" borderId="0"/>
    <xf numFmtId="0" fontId="17" fillId="0" borderId="0" applyNumberFormat="0" applyFill="0" applyBorder="0" applyAlignment="0" applyProtection="0">
      <alignment vertical="top"/>
      <protection locked="0"/>
    </xf>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 fillId="0" borderId="0"/>
    <xf numFmtId="0" fontId="24" fillId="0" borderId="0" applyNumberFormat="0" applyFill="0" applyBorder="0" applyAlignment="0" applyProtection="0"/>
    <xf numFmtId="41" fontId="7" fillId="0" borderId="0" applyFont="0" applyFill="0" applyBorder="0" applyAlignment="0" applyProtection="0"/>
    <xf numFmtId="0" fontId="86" fillId="34" borderId="0" applyNumberFormat="0" applyBorder="0" applyAlignment="0" applyProtection="0"/>
  </cellStyleXfs>
  <cellXfs count="1574">
    <xf numFmtId="0" fontId="0" fillId="0" borderId="0" xfId="0"/>
    <xf numFmtId="0" fontId="2" fillId="0" borderId="0" xfId="0" applyFont="1"/>
    <xf numFmtId="0" fontId="3"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right" vertical="center"/>
    </xf>
    <xf numFmtId="0" fontId="2" fillId="6" borderId="0" xfId="0" applyFont="1" applyFill="1"/>
    <xf numFmtId="0" fontId="2" fillId="3" borderId="0" xfId="0" applyFont="1" applyFill="1"/>
    <xf numFmtId="0" fontId="2" fillId="0" borderId="0" xfId="0" applyFont="1" applyAlignment="1">
      <alignment wrapText="1"/>
    </xf>
    <xf numFmtId="0" fontId="2" fillId="0" borderId="0" xfId="0" applyFont="1" applyAlignment="1">
      <alignment horizontal="center" vertical="center"/>
    </xf>
    <xf numFmtId="0" fontId="2" fillId="0" borderId="0" xfId="0" applyFont="1" applyAlignment="1">
      <alignment vertical="center"/>
    </xf>
    <xf numFmtId="0" fontId="10" fillId="0" borderId="2" xfId="0" applyFont="1" applyBorder="1" applyAlignment="1">
      <alignment horizontal="center" vertical="center" wrapText="1" readingOrder="1"/>
    </xf>
    <xf numFmtId="0" fontId="10" fillId="0" borderId="2" xfId="0" applyFont="1" applyBorder="1" applyAlignment="1">
      <alignment horizontal="left" vertical="center" wrapText="1" readingOrder="1"/>
    </xf>
    <xf numFmtId="0" fontId="6" fillId="0" borderId="0" xfId="0" applyFont="1"/>
    <xf numFmtId="0" fontId="2" fillId="6" borderId="0" xfId="0" applyFont="1" applyFill="1" applyAlignment="1">
      <alignment horizontal="center" vertical="center"/>
    </xf>
    <xf numFmtId="0" fontId="21" fillId="0" borderId="2" xfId="6" applyFont="1" applyBorder="1" applyAlignment="1" applyProtection="1">
      <alignment horizontal="left" vertical="center" wrapText="1" readingOrder="1"/>
    </xf>
    <xf numFmtId="9" fontId="2" fillId="6" borderId="0" xfId="2" applyFont="1" applyFill="1"/>
    <xf numFmtId="9" fontId="9" fillId="3" borderId="10"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10" fillId="0" borderId="1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vertical="center" wrapText="1"/>
    </xf>
    <xf numFmtId="0" fontId="2" fillId="0" borderId="0" xfId="0" applyFont="1" applyAlignment="1">
      <alignment horizontal="left" vertical="center"/>
    </xf>
    <xf numFmtId="0" fontId="10" fillId="0" borderId="0" xfId="0" applyFont="1" applyAlignment="1">
      <alignment horizontal="center" vertical="center" wrapText="1"/>
    </xf>
    <xf numFmtId="0" fontId="10" fillId="0" borderId="2" xfId="0" applyFont="1" applyBorder="1" applyAlignment="1">
      <alignment horizontal="center" vertical="center" wrapText="1"/>
    </xf>
    <xf numFmtId="0" fontId="3" fillId="3" borderId="0" xfId="0" applyFont="1" applyFill="1" applyAlignment="1">
      <alignment horizontal="center" vertical="center"/>
    </xf>
    <xf numFmtId="0" fontId="2" fillId="0" borderId="15" xfId="0" applyFont="1" applyBorder="1" applyAlignment="1">
      <alignment horizontal="center" vertical="center"/>
    </xf>
    <xf numFmtId="0" fontId="2" fillId="0" borderId="15" xfId="0" applyFont="1" applyBorder="1" applyAlignment="1">
      <alignment vertical="center" wrapText="1"/>
    </xf>
    <xf numFmtId="0" fontId="2" fillId="0" borderId="18" xfId="0" applyFont="1" applyBorder="1" applyAlignment="1">
      <alignment horizontal="center" vertical="center"/>
    </xf>
    <xf numFmtId="0" fontId="10" fillId="0" borderId="15" xfId="0" applyFont="1" applyBorder="1" applyAlignment="1">
      <alignment horizontal="center" vertical="center" wrapText="1"/>
    </xf>
    <xf numFmtId="0" fontId="2" fillId="0" borderId="17" xfId="0" applyFont="1" applyBorder="1"/>
    <xf numFmtId="0" fontId="2" fillId="0" borderId="0" xfId="5" applyFont="1"/>
    <xf numFmtId="0" fontId="2" fillId="0" borderId="0" xfId="5" applyFont="1" applyAlignment="1">
      <alignment vertical="center"/>
    </xf>
    <xf numFmtId="0" fontId="2" fillId="0" borderId="0" xfId="5" applyFont="1" applyAlignment="1">
      <alignment horizontal="center" vertical="center"/>
    </xf>
    <xf numFmtId="0" fontId="10" fillId="0" borderId="16" xfId="0" applyFont="1" applyBorder="1" applyAlignment="1">
      <alignment horizontal="center" vertical="center" wrapText="1"/>
    </xf>
    <xf numFmtId="0" fontId="10" fillId="0" borderId="14" xfId="0" applyFont="1" applyBorder="1" applyAlignment="1">
      <alignment horizontal="center" vertical="center" wrapText="1"/>
    </xf>
    <xf numFmtId="0" fontId="2" fillId="3" borderId="1" xfId="0" applyFont="1" applyFill="1" applyBorder="1" applyAlignment="1">
      <alignment horizontal="center" vertical="center"/>
    </xf>
    <xf numFmtId="0" fontId="2" fillId="0" borderId="19" xfId="0" applyFont="1" applyBorder="1" applyAlignment="1">
      <alignment wrapText="1"/>
    </xf>
    <xf numFmtId="0" fontId="9" fillId="3" borderId="15" xfId="0" applyFont="1" applyFill="1" applyBorder="1" applyAlignment="1">
      <alignment horizontal="center" vertical="center" wrapText="1" readingOrder="1"/>
    </xf>
    <xf numFmtId="0" fontId="13" fillId="3" borderId="5" xfId="0" applyFont="1" applyFill="1" applyBorder="1" applyAlignment="1">
      <alignment horizontal="center" vertical="center"/>
    </xf>
    <xf numFmtId="0" fontId="13" fillId="3" borderId="5" xfId="0" applyFont="1" applyFill="1" applyBorder="1"/>
    <xf numFmtId="0" fontId="26" fillId="0" borderId="0" xfId="0" applyFont="1" applyAlignment="1">
      <alignment vertical="center"/>
    </xf>
    <xf numFmtId="0" fontId="26" fillId="0" borderId="0" xfId="0" applyFont="1"/>
    <xf numFmtId="0" fontId="26" fillId="0" borderId="0" xfId="0" applyFont="1" applyAlignment="1">
      <alignment wrapText="1"/>
    </xf>
    <xf numFmtId="0" fontId="26" fillId="0" borderId="0" xfId="19" applyFont="1" applyAlignment="1">
      <alignment horizontal="center" vertical="center"/>
    </xf>
    <xf numFmtId="0" fontId="26" fillId="0" borderId="0" xfId="19" applyFont="1" applyAlignment="1">
      <alignment vertical="center"/>
    </xf>
    <xf numFmtId="0" fontId="26" fillId="0" borderId="0" xfId="19" applyFont="1"/>
    <xf numFmtId="0" fontId="26" fillId="0" borderId="0" xfId="0" applyFont="1" applyAlignment="1">
      <alignment horizontal="center" vertical="center"/>
    </xf>
    <xf numFmtId="0" fontId="27" fillId="0" borderId="0" xfId="0" applyFont="1"/>
    <xf numFmtId="0" fontId="27" fillId="0" borderId="0" xfId="0" applyFont="1" applyAlignment="1">
      <alignment horizontal="center" vertical="center"/>
    </xf>
    <xf numFmtId="0" fontId="27" fillId="0" borderId="0" xfId="0" applyFont="1" applyAlignment="1">
      <alignment vertical="center"/>
    </xf>
    <xf numFmtId="0" fontId="27" fillId="0" borderId="0" xfId="0" applyFont="1" applyAlignment="1">
      <alignment horizontal="left"/>
    </xf>
    <xf numFmtId="2" fontId="27" fillId="0" borderId="0" xfId="0" applyNumberFormat="1" applyFont="1" applyAlignment="1">
      <alignment horizontal="center" vertical="center"/>
    </xf>
    <xf numFmtId="9" fontId="26" fillId="0" borderId="0" xfId="2" applyFont="1" applyAlignment="1">
      <alignment horizontal="center" vertical="center"/>
    </xf>
    <xf numFmtId="0" fontId="26" fillId="0" borderId="0" xfId="0" applyFont="1" applyAlignment="1">
      <alignment horizontal="center"/>
    </xf>
    <xf numFmtId="0" fontId="26" fillId="0" borderId="0" xfId="0" applyFont="1" applyAlignment="1">
      <alignment horizontal="center" vertical="center" wrapText="1"/>
    </xf>
    <xf numFmtId="0" fontId="29" fillId="0" borderId="15" xfId="0" applyFont="1" applyBorder="1" applyAlignment="1">
      <alignment vertical="center" wrapText="1"/>
    </xf>
    <xf numFmtId="0" fontId="26" fillId="0" borderId="0" xfId="5" applyFont="1" applyAlignment="1">
      <alignment vertical="center"/>
    </xf>
    <xf numFmtId="0" fontId="26" fillId="0" borderId="0" xfId="5" applyFont="1" applyAlignment="1">
      <alignment horizontal="center" vertical="center"/>
    </xf>
    <xf numFmtId="0" fontId="26" fillId="0" borderId="0" xfId="5" applyFont="1"/>
    <xf numFmtId="9" fontId="26" fillId="0" borderId="0" xfId="2" applyFont="1" applyAlignment="1">
      <alignment horizontal="center" vertical="center" wrapText="1"/>
    </xf>
    <xf numFmtId="0" fontId="26" fillId="0" borderId="0" xfId="0" applyFont="1" applyAlignment="1">
      <alignment horizontal="left" vertical="center" wrapText="1"/>
    </xf>
    <xf numFmtId="0" fontId="10" fillId="0" borderId="15" xfId="0" applyFont="1" applyBorder="1" applyAlignment="1">
      <alignment horizontal="center" vertical="center" wrapText="1" readingOrder="1"/>
    </xf>
    <xf numFmtId="0" fontId="10" fillId="0" borderId="15" xfId="0" applyFont="1" applyBorder="1" applyAlignment="1">
      <alignment horizontal="left" vertical="center" wrapText="1" readingOrder="1"/>
    </xf>
    <xf numFmtId="0" fontId="21" fillId="0" borderId="15" xfId="6" applyFont="1" applyBorder="1" applyAlignment="1" applyProtection="1">
      <alignment horizontal="left" vertical="center" wrapText="1" readingOrder="1"/>
    </xf>
    <xf numFmtId="0" fontId="2" fillId="3" borderId="15" xfId="0" applyFont="1" applyFill="1" applyBorder="1" applyAlignment="1">
      <alignment horizontal="center" vertical="center"/>
    </xf>
    <xf numFmtId="9" fontId="9" fillId="0" borderId="15" xfId="2" applyFont="1" applyFill="1" applyBorder="1" applyAlignment="1">
      <alignment horizontal="center" vertical="center" wrapText="1" readingOrder="1"/>
    </xf>
    <xf numFmtId="0" fontId="20" fillId="4" borderId="15" xfId="0" applyFont="1" applyFill="1" applyBorder="1" applyAlignment="1">
      <alignment horizontal="center" vertical="center"/>
    </xf>
    <xf numFmtId="0" fontId="3" fillId="4" borderId="15" xfId="0" applyFont="1" applyFill="1" applyBorder="1" applyAlignment="1">
      <alignment horizontal="center" vertical="center" wrapText="1"/>
    </xf>
    <xf numFmtId="0" fontId="5" fillId="7" borderId="15" xfId="0" applyFont="1" applyFill="1" applyBorder="1" applyAlignment="1">
      <alignment horizontal="center" vertical="center"/>
    </xf>
    <xf numFmtId="0" fontId="2" fillId="0" borderId="15" xfId="0" applyFont="1" applyBorder="1" applyAlignment="1">
      <alignment horizontal="left" vertical="center" wrapText="1"/>
    </xf>
    <xf numFmtId="0" fontId="0" fillId="0" borderId="15" xfId="0" applyBorder="1" applyAlignment="1">
      <alignment horizontal="center" vertical="center"/>
    </xf>
    <xf numFmtId="0" fontId="0" fillId="0" borderId="15" xfId="0" applyBorder="1" applyAlignment="1">
      <alignment horizontal="center" vertical="center" wrapText="1"/>
    </xf>
    <xf numFmtId="0" fontId="9" fillId="0" borderId="15" xfId="0" applyFont="1" applyBorder="1" applyAlignment="1">
      <alignment horizontal="center" vertical="center"/>
    </xf>
    <xf numFmtId="9" fontId="2" fillId="3" borderId="15" xfId="2" applyFont="1" applyFill="1" applyBorder="1" applyAlignment="1">
      <alignment horizontal="center" vertical="center"/>
    </xf>
    <xf numFmtId="0" fontId="2" fillId="0" borderId="19" xfId="0" applyFont="1" applyBorder="1" applyAlignment="1">
      <alignment horizontal="center" vertical="center"/>
    </xf>
    <xf numFmtId="0" fontId="5" fillId="5" borderId="15" xfId="0" applyFont="1" applyFill="1" applyBorder="1" applyAlignment="1">
      <alignment horizontal="center" vertical="center"/>
    </xf>
    <xf numFmtId="0" fontId="13" fillId="0" borderId="15" xfId="0" applyFont="1" applyBorder="1" applyAlignment="1">
      <alignment horizontal="center" vertical="center"/>
    </xf>
    <xf numFmtId="0" fontId="9" fillId="12" borderId="15"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33" fillId="0" borderId="15" xfId="0" applyFont="1" applyBorder="1" applyAlignment="1">
      <alignment horizontal="center" vertical="center" wrapText="1"/>
    </xf>
    <xf numFmtId="0" fontId="13" fillId="0" borderId="15" xfId="0" applyFont="1" applyBorder="1" applyAlignment="1">
      <alignment horizontal="center" vertical="center" wrapText="1"/>
    </xf>
    <xf numFmtId="9" fontId="13" fillId="0" borderId="15" xfId="0" applyNumberFormat="1" applyFont="1" applyBorder="1" applyAlignment="1">
      <alignment horizontal="center" vertical="center" wrapText="1"/>
    </xf>
    <xf numFmtId="0" fontId="33" fillId="3" borderId="15" xfId="0" applyFont="1" applyFill="1" applyBorder="1" applyAlignment="1">
      <alignment horizontal="left" vertical="center" wrapText="1"/>
    </xf>
    <xf numFmtId="0" fontId="33" fillId="0" borderId="15" xfId="6" applyFont="1" applyBorder="1" applyAlignment="1" applyProtection="1">
      <alignment horizontal="left" vertical="center" wrapText="1"/>
    </xf>
    <xf numFmtId="0" fontId="33" fillId="0" borderId="15" xfId="0" applyFont="1" applyBorder="1" applyAlignment="1">
      <alignment horizontal="left" vertical="center" wrapText="1"/>
    </xf>
    <xf numFmtId="0" fontId="7" fillId="0" borderId="0" xfId="5"/>
    <xf numFmtId="0" fontId="9" fillId="12" borderId="2" xfId="5" applyFont="1" applyFill="1" applyBorder="1" applyAlignment="1">
      <alignment horizontal="center" vertical="center" wrapText="1"/>
    </xf>
    <xf numFmtId="0" fontId="9" fillId="17" borderId="1" xfId="5" applyFont="1" applyFill="1" applyBorder="1" applyAlignment="1">
      <alignment horizontal="center" vertical="center" wrapText="1"/>
    </xf>
    <xf numFmtId="0" fontId="9" fillId="18" borderId="1" xfId="5" applyFont="1" applyFill="1" applyBorder="1" applyAlignment="1">
      <alignment horizontal="center" vertical="center" wrapText="1"/>
    </xf>
    <xf numFmtId="0" fontId="9" fillId="12" borderId="15" xfId="5" applyFont="1" applyFill="1" applyBorder="1" applyAlignment="1">
      <alignment horizontal="center" vertical="center" wrapText="1"/>
    </xf>
    <xf numFmtId="0" fontId="33" fillId="0" borderId="15" xfId="0" applyFont="1" applyBorder="1" applyAlignment="1">
      <alignment vertical="center" wrapText="1"/>
    </xf>
    <xf numFmtId="0" fontId="7" fillId="0" borderId="15" xfId="5" applyBorder="1" applyAlignment="1">
      <alignment horizontal="center" vertical="center"/>
    </xf>
    <xf numFmtId="0" fontId="7" fillId="0" borderId="15" xfId="5" applyBorder="1" applyAlignment="1">
      <alignment horizontal="left" vertical="center" wrapText="1"/>
    </xf>
    <xf numFmtId="0" fontId="33" fillId="0" borderId="2" xfId="0" applyFont="1" applyBorder="1" applyAlignment="1">
      <alignment horizontal="left" vertical="center" wrapText="1"/>
    </xf>
    <xf numFmtId="0" fontId="7" fillId="0" borderId="15" xfId="5" applyBorder="1" applyAlignment="1">
      <alignment horizontal="left" vertical="center"/>
    </xf>
    <xf numFmtId="9" fontId="2" fillId="0" borderId="15" xfId="2" applyFont="1" applyFill="1" applyBorder="1" applyAlignment="1">
      <alignment horizontal="center" vertical="center"/>
    </xf>
    <xf numFmtId="0" fontId="13" fillId="0" borderId="15" xfId="0" applyFont="1" applyBorder="1" applyAlignment="1">
      <alignment vertical="center" wrapText="1"/>
    </xf>
    <xf numFmtId="0" fontId="0" fillId="0" borderId="15" xfId="0" applyBorder="1"/>
    <xf numFmtId="0" fontId="0" fillId="0" borderId="15" xfId="0" applyBorder="1" applyAlignment="1">
      <alignment wrapText="1"/>
    </xf>
    <xf numFmtId="0" fontId="0" fillId="0" borderId="15" xfId="0" applyBorder="1" applyAlignment="1">
      <alignment horizontal="center"/>
    </xf>
    <xf numFmtId="9" fontId="0" fillId="0" borderId="15" xfId="0" applyNumberFormat="1" applyBorder="1" applyAlignment="1">
      <alignment horizontal="center" vertical="center" wrapText="1"/>
    </xf>
    <xf numFmtId="0" fontId="17" fillId="0" borderId="15" xfId="6" applyBorder="1" applyAlignment="1" applyProtection="1">
      <alignment horizontal="center" vertical="center" wrapText="1"/>
    </xf>
    <xf numFmtId="0" fontId="6" fillId="0" borderId="15" xfId="0" applyFont="1" applyBorder="1" applyAlignment="1">
      <alignment horizontal="center" vertical="center" wrapText="1"/>
    </xf>
    <xf numFmtId="0" fontId="36" fillId="0" borderId="0" xfId="0" applyFont="1" applyAlignment="1">
      <alignment horizontal="center" vertical="center" wrapText="1"/>
    </xf>
    <xf numFmtId="0" fontId="10" fillId="0" borderId="0" xfId="0" applyFont="1" applyAlignment="1">
      <alignment horizontal="center" vertical="center" wrapText="1" readingOrder="1"/>
    </xf>
    <xf numFmtId="0" fontId="10" fillId="0" borderId="0" xfId="0" applyFont="1" applyAlignment="1">
      <alignment horizontal="left" vertical="center" wrapText="1" readingOrder="1"/>
    </xf>
    <xf numFmtId="0" fontId="36" fillId="22" borderId="15" xfId="0" applyFont="1" applyFill="1" applyBorder="1" applyAlignment="1">
      <alignment horizontal="center" vertical="center" wrapText="1"/>
    </xf>
    <xf numFmtId="9" fontId="36" fillId="22" borderId="15" xfId="0" applyNumberFormat="1" applyFont="1" applyFill="1" applyBorder="1" applyAlignment="1">
      <alignment horizontal="center" vertical="center" wrapText="1"/>
    </xf>
    <xf numFmtId="0" fontId="2" fillId="0" borderId="10" xfId="0" applyFont="1" applyBorder="1" applyAlignment="1">
      <alignment vertical="center" wrapText="1"/>
    </xf>
    <xf numFmtId="0" fontId="9" fillId="3" borderId="15" xfId="0" applyFont="1" applyFill="1" applyBorder="1" applyAlignment="1">
      <alignment horizontal="center" vertical="center" wrapText="1"/>
    </xf>
    <xf numFmtId="0" fontId="10" fillId="23" borderId="15" xfId="0" applyFont="1" applyFill="1" applyBorder="1" applyAlignment="1">
      <alignment horizontal="center" vertical="center"/>
    </xf>
    <xf numFmtId="0" fontId="10" fillId="23" borderId="15" xfId="0" applyFont="1" applyFill="1" applyBorder="1" applyAlignment="1">
      <alignment horizontal="center" vertical="center" wrapText="1"/>
    </xf>
    <xf numFmtId="0" fontId="37" fillId="3" borderId="0" xfId="0" applyFont="1" applyFill="1" applyAlignment="1">
      <alignment horizontal="left" vertical="top"/>
    </xf>
    <xf numFmtId="0" fontId="33" fillId="3" borderId="15" xfId="0" applyFont="1" applyFill="1" applyBorder="1" applyAlignment="1">
      <alignment horizontal="center" vertical="center" wrapText="1"/>
    </xf>
    <xf numFmtId="0" fontId="37" fillId="3" borderId="0" xfId="0" applyFont="1" applyFill="1" applyAlignment="1">
      <alignment horizontal="justify" vertical="top"/>
    </xf>
    <xf numFmtId="9" fontId="0" fillId="0" borderId="15" xfId="0" applyNumberFormat="1" applyBorder="1"/>
    <xf numFmtId="0" fontId="0" fillId="0" borderId="0" xfId="0" applyAlignment="1">
      <alignment horizontal="center" vertical="center"/>
    </xf>
    <xf numFmtId="0" fontId="0" fillId="0" borderId="0" xfId="0" applyAlignment="1">
      <alignment horizontal="center" vertical="center" wrapText="1"/>
    </xf>
    <xf numFmtId="0" fontId="33" fillId="0" borderId="0" xfId="0" quotePrefix="1" applyFont="1" applyAlignment="1">
      <alignment horizontal="center" vertical="center" wrapText="1"/>
    </xf>
    <xf numFmtId="0" fontId="0" fillId="0" borderId="0" xfId="0" quotePrefix="1" applyAlignment="1">
      <alignment horizontal="center" vertical="center" wrapText="1"/>
    </xf>
    <xf numFmtId="9" fontId="0" fillId="0" borderId="0" xfId="0" applyNumberFormat="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left" vertical="center" wrapText="1"/>
    </xf>
    <xf numFmtId="0" fontId="3" fillId="15" borderId="15" xfId="0" applyFont="1" applyFill="1" applyBorder="1" applyAlignment="1">
      <alignment horizontal="center" vertical="center" wrapText="1"/>
    </xf>
    <xf numFmtId="0" fontId="6" fillId="0" borderId="18" xfId="0" applyFont="1" applyBorder="1" applyAlignment="1">
      <alignment vertical="center" wrapText="1"/>
    </xf>
    <xf numFmtId="0" fontId="3" fillId="15" borderId="5" xfId="0" applyFont="1" applyFill="1" applyBorder="1" applyAlignment="1">
      <alignment horizontal="center" vertical="center" wrapText="1"/>
    </xf>
    <xf numFmtId="0" fontId="3" fillId="15" borderId="10"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8" xfId="0" applyFont="1" applyBorder="1" applyAlignment="1">
      <alignment vertical="center" wrapText="1"/>
    </xf>
    <xf numFmtId="0" fontId="2" fillId="0" borderId="2" xfId="0" applyFont="1" applyBorder="1" applyAlignment="1">
      <alignment vertical="center" wrapText="1"/>
    </xf>
    <xf numFmtId="0" fontId="6" fillId="0" borderId="2" xfId="0" applyFont="1" applyBorder="1" applyAlignment="1">
      <alignment vertical="center" wrapText="1"/>
    </xf>
    <xf numFmtId="0" fontId="6" fillId="0" borderId="7" xfId="0" applyFont="1" applyBorder="1" applyAlignment="1">
      <alignment horizontal="left" vertical="center" wrapText="1"/>
    </xf>
    <xf numFmtId="0" fontId="6" fillId="0" borderId="3" xfId="0" applyFont="1" applyBorder="1" applyAlignment="1">
      <alignment horizontal="left" vertical="center" wrapText="1"/>
    </xf>
    <xf numFmtId="0" fontId="6" fillId="0" borderId="0" xfId="0" applyFont="1" applyAlignment="1">
      <alignment vertical="top" wrapText="1"/>
    </xf>
    <xf numFmtId="0" fontId="6" fillId="0" borderId="17" xfId="0" applyFont="1" applyBorder="1" applyAlignment="1">
      <alignment vertical="top" wrapText="1"/>
    </xf>
    <xf numFmtId="0" fontId="2" fillId="3" borderId="19" xfId="0" applyFont="1" applyFill="1" applyBorder="1" applyAlignment="1">
      <alignment vertical="center"/>
    </xf>
    <xf numFmtId="0" fontId="2" fillId="3" borderId="0" xfId="0" applyFont="1" applyFill="1" applyAlignment="1">
      <alignment vertical="center"/>
    </xf>
    <xf numFmtId="0" fontId="18" fillId="0" borderId="3" xfId="6" applyFont="1" applyBorder="1" applyAlignment="1" applyProtection="1">
      <alignment horizontal="center" vertical="center" wrapText="1"/>
    </xf>
    <xf numFmtId="0" fontId="2" fillId="0" borderId="5" xfId="0" applyFont="1" applyBorder="1"/>
    <xf numFmtId="0" fontId="22" fillId="3" borderId="19" xfId="0" applyFont="1" applyFill="1" applyBorder="1" applyAlignment="1">
      <alignment horizontal="center"/>
    </xf>
    <xf numFmtId="0" fontId="22" fillId="3" borderId="0" xfId="0" applyFont="1" applyFill="1" applyAlignment="1">
      <alignment horizontal="center"/>
    </xf>
    <xf numFmtId="0" fontId="2" fillId="3" borderId="0" xfId="0" applyFont="1" applyFill="1" applyAlignment="1">
      <alignment horizontal="center" vertical="center"/>
    </xf>
    <xf numFmtId="0" fontId="2" fillId="0" borderId="3" xfId="0" applyFont="1" applyBorder="1" applyAlignment="1">
      <alignment horizontal="center" vertical="center"/>
    </xf>
    <xf numFmtId="0" fontId="2" fillId="0" borderId="3" xfId="0" applyFont="1" applyBorder="1"/>
    <xf numFmtId="0" fontId="2" fillId="6" borderId="0" xfId="0" applyFont="1" applyFill="1" applyAlignment="1">
      <alignment vertical="center"/>
    </xf>
    <xf numFmtId="9" fontId="2" fillId="0" borderId="20" xfId="2" applyFont="1" applyBorder="1" applyAlignment="1">
      <alignment horizontal="center" vertical="center"/>
    </xf>
    <xf numFmtId="0" fontId="38" fillId="0" borderId="15" xfId="0" applyFont="1" applyBorder="1" applyAlignment="1">
      <alignment horizontal="center" vertical="center" wrapText="1" readingOrder="1"/>
    </xf>
    <xf numFmtId="0" fontId="39" fillId="8" borderId="15" xfId="0" applyFont="1" applyFill="1" applyBorder="1" applyAlignment="1">
      <alignment horizontal="center" vertical="center" wrapText="1" readingOrder="1"/>
    </xf>
    <xf numFmtId="0" fontId="38" fillId="9" borderId="15" xfId="0" applyFont="1" applyFill="1" applyBorder="1" applyAlignment="1">
      <alignment horizontal="center" vertical="center" wrapText="1" readingOrder="1"/>
    </xf>
    <xf numFmtId="0" fontId="38" fillId="7" borderId="15" xfId="0" applyFont="1" applyFill="1" applyBorder="1" applyAlignment="1">
      <alignment horizontal="center" vertical="center" wrapText="1" readingOrder="1"/>
    </xf>
    <xf numFmtId="0" fontId="38" fillId="0" borderId="15" xfId="0" applyFont="1" applyBorder="1" applyAlignment="1">
      <alignment horizontal="justify" vertical="center" wrapText="1" readingOrder="1"/>
    </xf>
    <xf numFmtId="0" fontId="38" fillId="10" borderId="15" xfId="0" applyFont="1" applyFill="1" applyBorder="1" applyAlignment="1">
      <alignment horizontal="center" vertical="center" wrapText="1" readingOrder="1"/>
    </xf>
    <xf numFmtId="0" fontId="38" fillId="2" borderId="15" xfId="0" applyFont="1" applyFill="1" applyBorder="1" applyAlignment="1">
      <alignment horizontal="center" vertical="center" wrapText="1" readingOrder="1"/>
    </xf>
    <xf numFmtId="9" fontId="2" fillId="0" borderId="15" xfId="2" applyFont="1" applyBorder="1" applyAlignment="1">
      <alignment horizontal="center" vertical="center"/>
    </xf>
    <xf numFmtId="0" fontId="6" fillId="0" borderId="15" xfId="0" applyFont="1" applyBorder="1" applyAlignment="1">
      <alignment horizontal="left" vertical="top" wrapText="1"/>
    </xf>
    <xf numFmtId="0" fontId="2" fillId="0" borderId="15" xfId="0" applyFont="1" applyBorder="1" applyAlignment="1">
      <alignment horizontal="center" vertical="center" wrapText="1"/>
    </xf>
    <xf numFmtId="0" fontId="2" fillId="0" borderId="15" xfId="0" applyFont="1" applyBorder="1" applyAlignment="1">
      <alignment wrapText="1"/>
    </xf>
    <xf numFmtId="0" fontId="10" fillId="0" borderId="15" xfId="0" applyFont="1" applyBorder="1" applyAlignment="1">
      <alignment vertical="center" wrapText="1"/>
    </xf>
    <xf numFmtId="0" fontId="10" fillId="0" borderId="8" xfId="0" applyFont="1" applyBorder="1" applyAlignment="1">
      <alignment vertical="center" wrapText="1"/>
    </xf>
    <xf numFmtId="0" fontId="6" fillId="0" borderId="8" xfId="0" applyFont="1" applyBorder="1" applyAlignment="1">
      <alignment vertical="center" wrapText="1"/>
    </xf>
    <xf numFmtId="0" fontId="6" fillId="0" borderId="10" xfId="0" applyFont="1" applyBorder="1" applyAlignment="1">
      <alignment vertical="center" wrapText="1"/>
    </xf>
    <xf numFmtId="0" fontId="24" fillId="0" borderId="15" xfId="20" applyBorder="1" applyAlignment="1">
      <alignment horizontal="center" vertical="center" wrapText="1"/>
    </xf>
    <xf numFmtId="0" fontId="33" fillId="3" borderId="15" xfId="0" applyFont="1" applyFill="1" applyBorder="1" applyAlignment="1">
      <alignment vertical="center" wrapText="1"/>
    </xf>
    <xf numFmtId="0" fontId="33" fillId="0" borderId="1" xfId="0" applyFont="1" applyBorder="1" applyAlignment="1">
      <alignment vertical="center" wrapText="1"/>
    </xf>
    <xf numFmtId="0" fontId="33" fillId="3" borderId="15" xfId="7" applyFont="1" applyFill="1" applyBorder="1" applyAlignment="1">
      <alignment vertical="center" wrapText="1"/>
    </xf>
    <xf numFmtId="0" fontId="33" fillId="0" borderId="1"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15" xfId="0" applyFont="1" applyBorder="1" applyAlignment="1">
      <alignment horizontal="justify" vertical="center" wrapText="1"/>
    </xf>
    <xf numFmtId="0" fontId="33" fillId="3" borderId="15" xfId="7" applyFont="1" applyFill="1" applyBorder="1" applyAlignment="1">
      <alignment horizontal="justify" vertical="center" wrapText="1"/>
    </xf>
    <xf numFmtId="0" fontId="33" fillId="3" borderId="15" xfId="0" applyFont="1" applyFill="1" applyBorder="1" applyAlignment="1">
      <alignment horizontal="center" vertical="center"/>
    </xf>
    <xf numFmtId="0" fontId="6" fillId="0" borderId="0" xfId="0" applyFont="1" applyAlignment="1">
      <alignment horizontal="left" wrapText="1"/>
    </xf>
    <xf numFmtId="0" fontId="6" fillId="0" borderId="17" xfId="0" applyFont="1" applyBorder="1" applyAlignment="1">
      <alignment horizontal="left" wrapText="1"/>
    </xf>
    <xf numFmtId="0" fontId="5" fillId="0" borderId="19" xfId="0" applyFont="1" applyBorder="1" applyAlignment="1">
      <alignment horizontal="center" vertical="center" wrapText="1"/>
    </xf>
    <xf numFmtId="0" fontId="5" fillId="0" borderId="0" xfId="0" applyFont="1" applyAlignment="1">
      <alignment horizontal="center" vertical="center" wrapText="1"/>
    </xf>
    <xf numFmtId="9" fontId="2" fillId="3" borderId="0" xfId="2" applyFont="1" applyFill="1" applyBorder="1" applyAlignment="1">
      <alignment horizontal="center" vertical="center"/>
    </xf>
    <xf numFmtId="0" fontId="33" fillId="0" borderId="0" xfId="0" applyFont="1" applyAlignment="1">
      <alignment vertical="center"/>
    </xf>
    <xf numFmtId="0" fontId="33" fillId="0" borderId="0" xfId="0" applyFont="1" applyAlignment="1">
      <alignment vertical="center" wrapText="1"/>
    </xf>
    <xf numFmtId="0" fontId="33" fillId="0" borderId="0" xfId="0" applyFont="1" applyAlignment="1">
      <alignment vertical="center" textRotation="90" wrapText="1"/>
    </xf>
    <xf numFmtId="0" fontId="33" fillId="0" borderId="0" xfId="0" applyFont="1" applyAlignment="1">
      <alignment horizontal="left" vertical="center" wrapText="1"/>
    </xf>
    <xf numFmtId="0" fontId="33" fillId="0" borderId="0" xfId="0" applyFont="1" applyAlignment="1">
      <alignment horizontal="center" vertical="center" textRotation="90"/>
    </xf>
    <xf numFmtId="0" fontId="33" fillId="0" borderId="0" xfId="0" applyFont="1" applyAlignment="1">
      <alignment horizontal="center" vertical="center"/>
    </xf>
    <xf numFmtId="1" fontId="33" fillId="0" borderId="0" xfId="0" applyNumberFormat="1" applyFont="1" applyAlignment="1">
      <alignment horizontal="center" vertical="center"/>
    </xf>
    <xf numFmtId="0" fontId="33" fillId="0" borderId="15" xfId="0" applyFont="1" applyBorder="1" applyAlignment="1">
      <alignment horizontal="justify" vertical="center"/>
    </xf>
    <xf numFmtId="0" fontId="33" fillId="0" borderId="15" xfId="7" applyFont="1" applyBorder="1" applyAlignment="1">
      <alignment horizontal="justify" vertical="center" wrapText="1"/>
    </xf>
    <xf numFmtId="0" fontId="33" fillId="0" borderId="15" xfId="7" applyFont="1" applyBorder="1" applyAlignment="1">
      <alignment horizontal="center" vertical="center" wrapText="1"/>
    </xf>
    <xf numFmtId="0" fontId="33" fillId="0" borderId="17" xfId="0" applyFont="1" applyBorder="1" applyAlignment="1">
      <alignment horizontal="center" vertical="center" wrapText="1"/>
    </xf>
    <xf numFmtId="0" fontId="24" fillId="3" borderId="0" xfId="6" applyFont="1" applyFill="1" applyBorder="1" applyAlignment="1" applyProtection="1">
      <alignment vertical="center" wrapText="1"/>
    </xf>
    <xf numFmtId="0" fontId="24" fillId="3" borderId="0" xfId="6" applyFont="1" applyFill="1" applyBorder="1" applyAlignment="1" applyProtection="1">
      <alignment horizontal="left" vertical="center" wrapText="1"/>
    </xf>
    <xf numFmtId="0" fontId="2" fillId="0" borderId="0" xfId="0" applyFont="1" applyAlignment="1">
      <alignment horizontal="left"/>
    </xf>
    <xf numFmtId="0" fontId="16" fillId="12" borderId="15" xfId="0" applyFont="1" applyFill="1" applyBorder="1" applyAlignment="1">
      <alignment horizontal="center" vertical="center" wrapText="1"/>
    </xf>
    <xf numFmtId="0" fontId="5" fillId="13" borderId="15" xfId="0" applyFont="1" applyFill="1" applyBorder="1" applyAlignment="1">
      <alignment horizontal="center" vertical="center" wrapText="1"/>
    </xf>
    <xf numFmtId="0" fontId="5" fillId="0" borderId="15" xfId="0" applyFont="1" applyBorder="1" applyAlignment="1">
      <alignment horizontal="center" vertical="center" wrapText="1"/>
    </xf>
    <xf numFmtId="0" fontId="10" fillId="0" borderId="15" xfId="0" applyFont="1" applyBorder="1" applyAlignment="1">
      <alignment horizontal="left" vertical="center" wrapText="1"/>
    </xf>
    <xf numFmtId="0" fontId="17" fillId="0" borderId="1" xfId="6" applyBorder="1" applyAlignment="1" applyProtection="1">
      <alignment vertical="center" wrapText="1"/>
    </xf>
    <xf numFmtId="0" fontId="17" fillId="0" borderId="0" xfId="6" applyAlignment="1" applyProtection="1">
      <alignment horizontal="center" vertical="center" wrapText="1"/>
    </xf>
    <xf numFmtId="0" fontId="17" fillId="0" borderId="15" xfId="6" applyBorder="1" applyAlignment="1" applyProtection="1">
      <alignment vertical="center" wrapText="1"/>
    </xf>
    <xf numFmtId="0" fontId="10" fillId="0" borderId="2" xfId="0" applyFont="1" applyBorder="1" applyAlignment="1">
      <alignment horizontal="center" vertical="center"/>
    </xf>
    <xf numFmtId="0" fontId="17" fillId="0" borderId="15" xfId="6" applyBorder="1" applyAlignment="1" applyProtection="1">
      <alignment horizontal="justify" vertical="center" wrapText="1"/>
    </xf>
    <xf numFmtId="10" fontId="2" fillId="0" borderId="15" xfId="2" applyNumberFormat="1" applyFont="1" applyBorder="1" applyAlignment="1">
      <alignment horizontal="center" vertical="center"/>
    </xf>
    <xf numFmtId="10" fontId="9" fillId="24" borderId="15" xfId="0" applyNumberFormat="1" applyFont="1" applyFill="1" applyBorder="1" applyAlignment="1">
      <alignment horizontal="center" vertical="center"/>
    </xf>
    <xf numFmtId="0" fontId="10" fillId="0" borderId="15" xfId="0" applyFont="1" applyBorder="1" applyAlignment="1">
      <alignment vertical="center"/>
    </xf>
    <xf numFmtId="0" fontId="10" fillId="0" borderId="2" xfId="0" applyFont="1" applyBorder="1" applyAlignment="1">
      <alignment vertical="center"/>
    </xf>
    <xf numFmtId="0" fontId="10" fillId="0" borderId="15" xfId="0" applyFont="1" applyBorder="1" applyAlignment="1">
      <alignment horizontal="center" vertical="center"/>
    </xf>
    <xf numFmtId="0" fontId="17" fillId="0" borderId="10" xfId="6" applyBorder="1" applyAlignment="1" applyProtection="1">
      <alignment horizontal="center" vertical="center" wrapText="1"/>
    </xf>
    <xf numFmtId="0" fontId="6"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17" fillId="0" borderId="8" xfId="6" applyBorder="1" applyAlignment="1" applyProtection="1">
      <alignment horizontal="center" vertical="center" wrapText="1"/>
    </xf>
    <xf numFmtId="0" fontId="45" fillId="0" borderId="0" xfId="0" applyFont="1" applyAlignment="1">
      <alignment horizontal="center" vertical="center" wrapText="1"/>
    </xf>
    <xf numFmtId="0" fontId="10" fillId="20" borderId="15" xfId="0" applyFont="1" applyFill="1" applyBorder="1" applyAlignment="1">
      <alignment vertical="center" wrapText="1"/>
    </xf>
    <xf numFmtId="0" fontId="17" fillId="20" borderId="15" xfId="6" applyFill="1" applyBorder="1" applyAlignment="1" applyProtection="1">
      <alignment horizontal="center" vertical="center" wrapText="1"/>
    </xf>
    <xf numFmtId="0" fontId="10" fillId="20" borderId="15" xfId="0" applyFont="1" applyFill="1" applyBorder="1" applyAlignment="1">
      <alignment horizontal="center" vertical="center" wrapText="1"/>
    </xf>
    <xf numFmtId="0" fontId="10" fillId="20" borderId="1" xfId="0" applyFont="1" applyFill="1" applyBorder="1" applyAlignment="1">
      <alignment horizontal="center" vertical="center" wrapText="1"/>
    </xf>
    <xf numFmtId="0" fontId="10" fillId="20" borderId="2" xfId="0" applyFont="1" applyFill="1" applyBorder="1" applyAlignment="1">
      <alignment horizontal="center" vertical="center" wrapText="1"/>
    </xf>
    <xf numFmtId="0" fontId="24" fillId="0" borderId="15" xfId="6" applyFont="1" applyBorder="1" applyAlignment="1" applyProtection="1">
      <alignment horizontal="center" vertical="center" wrapText="1"/>
    </xf>
    <xf numFmtId="0" fontId="46" fillId="0" borderId="0" xfId="0" applyFont="1" applyAlignment="1">
      <alignment wrapText="1"/>
    </xf>
    <xf numFmtId="0" fontId="17" fillId="0" borderId="15" xfId="6" applyBorder="1" applyAlignment="1" applyProtection="1">
      <alignment wrapText="1"/>
    </xf>
    <xf numFmtId="0" fontId="2" fillId="0" borderId="0" xfId="0" applyFont="1" applyAlignment="1">
      <alignment horizontal="center"/>
    </xf>
    <xf numFmtId="0" fontId="6" fillId="0" borderId="15" xfId="6" applyFont="1" applyBorder="1" applyAlignment="1" applyProtection="1">
      <alignment horizontal="center" vertical="center" wrapText="1"/>
    </xf>
    <xf numFmtId="0" fontId="2" fillId="0" borderId="18" xfId="0" applyFont="1" applyBorder="1" applyAlignment="1">
      <alignment horizontal="center" vertical="center" wrapText="1"/>
    </xf>
    <xf numFmtId="0" fontId="9" fillId="17" borderId="15" xfId="0" applyFont="1" applyFill="1" applyBorder="1" applyAlignment="1">
      <alignment horizontal="center" vertical="center" wrapText="1"/>
    </xf>
    <xf numFmtId="0" fontId="9" fillId="18" borderId="15"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0" xfId="0" applyFont="1" applyAlignment="1">
      <alignment horizontal="center" vertical="top"/>
    </xf>
    <xf numFmtId="9" fontId="2" fillId="0" borderId="15" xfId="0" applyNumberFormat="1" applyFont="1" applyBorder="1" applyAlignment="1">
      <alignment horizontal="center" vertical="center" wrapText="1"/>
    </xf>
    <xf numFmtId="0" fontId="2" fillId="0" borderId="0" xfId="19" applyAlignment="1">
      <alignment horizontal="center" vertical="center"/>
    </xf>
    <xf numFmtId="0" fontId="2" fillId="0" borderId="0" xfId="19" applyAlignment="1">
      <alignment vertical="center"/>
    </xf>
    <xf numFmtId="0" fontId="2" fillId="0" borderId="0" xfId="19"/>
    <xf numFmtId="0" fontId="2" fillId="0" borderId="2" xfId="0" applyFont="1" applyBorder="1" applyAlignment="1">
      <alignment horizontal="center"/>
    </xf>
    <xf numFmtId="0" fontId="24" fillId="0" borderId="2" xfId="6" applyFont="1" applyBorder="1" applyAlignment="1" applyProtection="1">
      <alignment horizontal="center" vertical="center" wrapText="1"/>
    </xf>
    <xf numFmtId="0" fontId="24" fillId="0" borderId="0" xfId="6" applyFont="1" applyBorder="1" applyAlignment="1" applyProtection="1">
      <alignment horizontal="center" vertical="center" wrapText="1"/>
    </xf>
    <xf numFmtId="9" fontId="2" fillId="0" borderId="0" xfId="2" applyFont="1" applyBorder="1" applyAlignment="1">
      <alignment horizontal="center" vertical="center" wrapText="1"/>
    </xf>
    <xf numFmtId="0" fontId="6" fillId="0" borderId="0" xfId="0" applyFont="1" applyAlignment="1">
      <alignment horizontal="left"/>
    </xf>
    <xf numFmtId="2" fontId="6"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vertical="center"/>
    </xf>
    <xf numFmtId="9" fontId="2" fillId="0" borderId="0" xfId="2" applyFont="1" applyAlignment="1">
      <alignment horizontal="center" vertical="center"/>
    </xf>
    <xf numFmtId="0" fontId="2" fillId="0" borderId="15" xfId="0" applyFont="1" applyBorder="1"/>
    <xf numFmtId="9" fontId="2" fillId="0" borderId="15" xfId="0" applyNumberFormat="1" applyFont="1" applyBorder="1" applyAlignment="1">
      <alignment horizontal="center" vertical="center"/>
    </xf>
    <xf numFmtId="9" fontId="2" fillId="0" borderId="18" xfId="0" applyNumberFormat="1" applyFont="1" applyBorder="1" applyAlignment="1">
      <alignment horizontal="center" vertical="center"/>
    </xf>
    <xf numFmtId="0" fontId="2" fillId="0" borderId="1" xfId="0" applyFont="1" applyBorder="1" applyAlignment="1">
      <alignment wrapText="1"/>
    </xf>
    <xf numFmtId="0" fontId="2" fillId="0" borderId="22" xfId="0" applyFont="1" applyBorder="1"/>
    <xf numFmtId="0" fontId="2" fillId="0" borderId="22" xfId="0" applyFont="1" applyBorder="1" applyAlignment="1">
      <alignment wrapText="1"/>
    </xf>
    <xf numFmtId="0" fontId="2" fillId="0" borderId="22" xfId="0" applyFont="1" applyBorder="1" applyAlignment="1">
      <alignment horizontal="center" vertical="center"/>
    </xf>
    <xf numFmtId="0" fontId="24" fillId="0" borderId="22" xfId="6" applyFont="1" applyBorder="1" applyAlignment="1" applyProtection="1">
      <alignment horizontal="center" vertical="center" wrapText="1"/>
    </xf>
    <xf numFmtId="0" fontId="24" fillId="0" borderId="15" xfId="6" applyFont="1" applyBorder="1" applyAlignment="1" applyProtection="1">
      <alignment wrapText="1"/>
    </xf>
    <xf numFmtId="0" fontId="24" fillId="0" borderId="15" xfId="6" applyFont="1" applyBorder="1" applyAlignment="1" applyProtection="1">
      <alignment vertical="center" wrapText="1"/>
    </xf>
    <xf numFmtId="0" fontId="2" fillId="0" borderId="15" xfId="0" applyFont="1" applyBorder="1" applyAlignment="1">
      <alignment horizontal="center"/>
    </xf>
    <xf numFmtId="0" fontId="2" fillId="0" borderId="41" xfId="0" applyFont="1" applyBorder="1" applyAlignment="1">
      <alignment horizontal="center" vertical="center" wrapText="1"/>
    </xf>
    <xf numFmtId="0" fontId="2" fillId="0" borderId="41" xfId="0" applyFont="1" applyBorder="1"/>
    <xf numFmtId="0" fontId="10" fillId="0" borderId="41" xfId="0" applyFont="1" applyBorder="1" applyAlignment="1">
      <alignment vertical="center" wrapText="1"/>
    </xf>
    <xf numFmtId="0" fontId="2" fillId="0" borderId="41" xfId="0" applyFont="1" applyBorder="1" applyAlignment="1">
      <alignment horizontal="center" vertical="center"/>
    </xf>
    <xf numFmtId="0" fontId="10" fillId="0" borderId="2" xfId="0" applyFont="1" applyBorder="1" applyAlignment="1">
      <alignment vertical="center" wrapText="1"/>
    </xf>
    <xf numFmtId="0" fontId="10" fillId="0" borderId="10" xfId="0" applyFont="1" applyBorder="1" applyAlignment="1">
      <alignment horizontal="center" vertical="center"/>
    </xf>
    <xf numFmtId="0" fontId="10" fillId="0" borderId="10" xfId="0" applyFont="1" applyBorder="1" applyAlignment="1">
      <alignment vertical="center" wrapText="1"/>
    </xf>
    <xf numFmtId="9" fontId="10" fillId="0" borderId="10" xfId="0" applyNumberFormat="1" applyFont="1" applyBorder="1" applyAlignment="1">
      <alignment horizontal="center" vertical="center" wrapText="1"/>
    </xf>
    <xf numFmtId="0" fontId="10" fillId="0" borderId="10" xfId="0" applyFont="1" applyBorder="1" applyAlignment="1">
      <alignment horizontal="center" vertical="center" wrapText="1"/>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9" fontId="10" fillId="0" borderId="8" xfId="0" applyNumberFormat="1" applyFont="1" applyBorder="1" applyAlignment="1">
      <alignment horizontal="center" vertical="center" wrapText="1"/>
    </xf>
    <xf numFmtId="0" fontId="2" fillId="0" borderId="1" xfId="0" applyFont="1" applyBorder="1"/>
    <xf numFmtId="0" fontId="10" fillId="0" borderId="15" xfId="0" applyFont="1" applyBorder="1" applyAlignment="1">
      <alignment wrapText="1"/>
    </xf>
    <xf numFmtId="0" fontId="2" fillId="0" borderId="0" xfId="0" applyFont="1" applyAlignment="1">
      <alignment horizontal="left" wrapText="1"/>
    </xf>
    <xf numFmtId="0" fontId="2" fillId="0" borderId="15" xfId="0" applyFont="1" applyBorder="1" applyAlignment="1">
      <alignment vertical="center"/>
    </xf>
    <xf numFmtId="0" fontId="10" fillId="0" borderId="10" xfId="0" applyFont="1" applyBorder="1" applyAlignment="1">
      <alignment vertical="center"/>
    </xf>
    <xf numFmtId="0" fontId="10" fillId="0" borderId="8" xfId="0" applyFont="1" applyBorder="1" applyAlignment="1">
      <alignment vertical="center"/>
    </xf>
    <xf numFmtId="9" fontId="10" fillId="0" borderId="8" xfId="0" applyNumberFormat="1" applyFont="1" applyBorder="1" applyAlignment="1">
      <alignment horizontal="center" vertical="center"/>
    </xf>
    <xf numFmtId="9" fontId="2" fillId="0" borderId="0" xfId="2" applyFont="1" applyAlignment="1">
      <alignment horizontal="center" vertical="center" wrapText="1"/>
    </xf>
    <xf numFmtId="0" fontId="33" fillId="3" borderId="15" xfId="0" applyFont="1" applyFill="1" applyBorder="1" applyAlignment="1">
      <alignment horizontal="left" vertical="top" wrapText="1"/>
    </xf>
    <xf numFmtId="0" fontId="0" fillId="0" borderId="15" xfId="0" applyBorder="1" applyAlignment="1">
      <alignment horizontal="left" vertical="center" wrapText="1"/>
    </xf>
    <xf numFmtId="0" fontId="0" fillId="0" borderId="15" xfId="0" applyBorder="1" applyAlignment="1">
      <alignment horizontal="left" vertical="top" wrapText="1"/>
    </xf>
    <xf numFmtId="0" fontId="0" fillId="0" borderId="15" xfId="6" applyFont="1" applyBorder="1" applyAlignment="1" applyProtection="1">
      <alignment horizontal="left" vertical="top" wrapText="1"/>
    </xf>
    <xf numFmtId="0" fontId="10" fillId="0" borderId="0" xfId="0" applyFont="1"/>
    <xf numFmtId="0" fontId="9" fillId="28" borderId="8" xfId="0" applyFont="1" applyFill="1" applyBorder="1" applyAlignment="1">
      <alignment wrapText="1"/>
    </xf>
    <xf numFmtId="0" fontId="9" fillId="26" borderId="17" xfId="0" applyFont="1" applyFill="1" applyBorder="1" applyAlignment="1">
      <alignment wrapText="1"/>
    </xf>
    <xf numFmtId="0" fontId="9" fillId="27" borderId="17" xfId="0" applyFont="1" applyFill="1" applyBorder="1" applyAlignment="1">
      <alignment wrapText="1"/>
    </xf>
    <xf numFmtId="0" fontId="10" fillId="0" borderId="8" xfId="0" applyFont="1" applyBorder="1" applyAlignment="1">
      <alignment wrapText="1"/>
    </xf>
    <xf numFmtId="0" fontId="10" fillId="0" borderId="8" xfId="0" applyFont="1" applyBorder="1"/>
    <xf numFmtId="0" fontId="10" fillId="0" borderId="0" xfId="0" applyFont="1" applyAlignment="1">
      <alignment wrapText="1"/>
    </xf>
    <xf numFmtId="0" fontId="36" fillId="22" borderId="2" xfId="0" applyFont="1" applyFill="1" applyBorder="1" applyAlignment="1">
      <alignment horizontal="center" vertical="center" wrapText="1"/>
    </xf>
    <xf numFmtId="0" fontId="10" fillId="0" borderId="62" xfId="0" applyFont="1" applyBorder="1" applyAlignment="1">
      <alignment wrapText="1"/>
    </xf>
    <xf numFmtId="0" fontId="10" fillId="0" borderId="63" xfId="0" applyFont="1" applyBorder="1" applyAlignment="1">
      <alignment wrapText="1"/>
    </xf>
    <xf numFmtId="0" fontId="24" fillId="0" borderId="8" xfId="20" applyFill="1" applyBorder="1" applyAlignment="1">
      <alignment horizontal="center" vertical="center" wrapText="1"/>
    </xf>
    <xf numFmtId="0" fontId="33" fillId="0" borderId="8" xfId="0" applyFont="1" applyBorder="1" applyAlignment="1">
      <alignment horizontal="center" vertical="center" wrapText="1"/>
    </xf>
    <xf numFmtId="0" fontId="6" fillId="0" borderId="17" xfId="0" applyFont="1" applyBorder="1" applyAlignment="1">
      <alignment horizontal="center" vertical="center"/>
    </xf>
    <xf numFmtId="0" fontId="6" fillId="0" borderId="8" xfId="0" applyFont="1" applyBorder="1" applyAlignment="1">
      <alignment horizontal="center" vertical="center"/>
    </xf>
    <xf numFmtId="0" fontId="10" fillId="0" borderId="10" xfId="0" applyFont="1" applyBorder="1"/>
    <xf numFmtId="0" fontId="10" fillId="0" borderId="0" xfId="0" applyFont="1" applyAlignment="1">
      <alignment vertical="center"/>
    </xf>
    <xf numFmtId="0" fontId="9" fillId="28" borderId="8" xfId="0" applyFont="1" applyFill="1" applyBorder="1" applyAlignment="1">
      <alignment vertical="center" wrapText="1"/>
    </xf>
    <xf numFmtId="0" fontId="9" fillId="26" borderId="17" xfId="0" applyFont="1" applyFill="1" applyBorder="1" applyAlignment="1">
      <alignment vertical="center" wrapText="1"/>
    </xf>
    <xf numFmtId="0" fontId="9" fillId="27" borderId="17" xfId="0" applyFont="1" applyFill="1" applyBorder="1" applyAlignment="1">
      <alignment vertical="center" wrapText="1"/>
    </xf>
    <xf numFmtId="0" fontId="24" fillId="0" borderId="8" xfId="20" applyFill="1" applyBorder="1" applyAlignment="1">
      <alignment vertical="center" wrapText="1"/>
    </xf>
    <xf numFmtId="0" fontId="36" fillId="0" borderId="0" xfId="0" applyFont="1" applyAlignment="1">
      <alignment vertical="center" wrapText="1"/>
    </xf>
    <xf numFmtId="0" fontId="37" fillId="3" borderId="0" xfId="0" applyFont="1" applyFill="1" applyAlignment="1">
      <alignment vertical="top"/>
    </xf>
    <xf numFmtId="0" fontId="9" fillId="17" borderId="1" xfId="0" applyFont="1" applyFill="1" applyBorder="1" applyAlignment="1">
      <alignment vertical="center" wrapText="1"/>
    </xf>
    <xf numFmtId="9" fontId="10" fillId="0" borderId="8" xfId="0" applyNumberFormat="1" applyFont="1" applyBorder="1" applyAlignment="1">
      <alignment vertical="center"/>
    </xf>
    <xf numFmtId="9" fontId="2" fillId="0" borderId="0" xfId="0" applyNumberFormat="1" applyFont="1" applyAlignment="1">
      <alignment horizontal="center" vertical="center" wrapText="1"/>
    </xf>
    <xf numFmtId="0" fontId="2" fillId="0" borderId="0" xfId="0" quotePrefix="1" applyFont="1" applyAlignment="1">
      <alignment horizontal="center" vertical="center" wrapText="1"/>
    </xf>
    <xf numFmtId="0" fontId="10" fillId="0" borderId="0" xfId="0" applyFont="1" applyAlignment="1">
      <alignment horizontal="center" vertical="center"/>
    </xf>
    <xf numFmtId="0" fontId="9" fillId="28" borderId="8" xfId="0" applyFont="1" applyFill="1" applyBorder="1" applyAlignment="1">
      <alignment horizontal="center" vertical="center" wrapText="1"/>
    </xf>
    <xf numFmtId="0" fontId="9" fillId="26" borderId="17" xfId="0" applyFont="1" applyFill="1" applyBorder="1" applyAlignment="1">
      <alignment horizontal="center" vertical="center" wrapText="1"/>
    </xf>
    <xf numFmtId="0" fontId="9" fillId="27" borderId="17" xfId="0" applyFont="1" applyFill="1" applyBorder="1" applyAlignment="1">
      <alignment horizontal="center" vertical="center" wrapText="1"/>
    </xf>
    <xf numFmtId="0" fontId="33" fillId="20" borderId="10" xfId="0" applyFont="1" applyFill="1" applyBorder="1" applyAlignment="1">
      <alignment horizontal="center" vertical="center" wrapText="1"/>
    </xf>
    <xf numFmtId="0" fontId="10" fillId="20" borderId="10" xfId="0" applyFont="1" applyFill="1" applyBorder="1" applyAlignment="1">
      <alignment horizontal="center" vertical="center"/>
    </xf>
    <xf numFmtId="0" fontId="10" fillId="20" borderId="9" xfId="0" applyFont="1" applyFill="1" applyBorder="1" applyAlignment="1">
      <alignment horizontal="center" vertical="center"/>
    </xf>
    <xf numFmtId="0" fontId="24" fillId="20" borderId="1" xfId="20" applyFill="1" applyBorder="1" applyAlignment="1">
      <alignment horizontal="center" vertical="center"/>
    </xf>
    <xf numFmtId="0" fontId="10" fillId="20" borderId="8" xfId="0" applyFont="1" applyFill="1" applyBorder="1" applyAlignment="1">
      <alignment horizontal="center" vertical="center" wrapText="1"/>
    </xf>
    <xf numFmtId="9" fontId="10" fillId="20" borderId="8" xfId="0" applyNumberFormat="1" applyFont="1" applyFill="1" applyBorder="1" applyAlignment="1">
      <alignment horizontal="center" vertical="center" wrapText="1"/>
    </xf>
    <xf numFmtId="0" fontId="24" fillId="20" borderId="8" xfId="20" applyFill="1" applyBorder="1" applyAlignment="1">
      <alignment horizontal="center" vertical="center"/>
    </xf>
    <xf numFmtId="0" fontId="33" fillId="20" borderId="8" xfId="0" applyFont="1" applyFill="1" applyBorder="1" applyAlignment="1">
      <alignment horizontal="center" vertical="center" wrapText="1"/>
    </xf>
    <xf numFmtId="0" fontId="10" fillId="20" borderId="8" xfId="0" applyFont="1" applyFill="1" applyBorder="1" applyAlignment="1">
      <alignment horizontal="center" vertical="center"/>
    </xf>
    <xf numFmtId="0" fontId="10" fillId="20" borderId="3" xfId="0" applyFont="1" applyFill="1" applyBorder="1" applyAlignment="1">
      <alignment horizontal="center" vertical="center"/>
    </xf>
    <xf numFmtId="0" fontId="24" fillId="20" borderId="23" xfId="20" applyFill="1" applyBorder="1" applyAlignment="1">
      <alignment horizontal="center" vertical="center"/>
    </xf>
    <xf numFmtId="0" fontId="24" fillId="20" borderId="8" xfId="20" applyFill="1" applyBorder="1" applyAlignment="1">
      <alignment horizontal="center" vertical="center" wrapText="1"/>
    </xf>
    <xf numFmtId="0" fontId="24" fillId="20" borderId="2" xfId="20" applyFill="1" applyBorder="1" applyAlignment="1">
      <alignment horizontal="center" vertical="center" wrapText="1"/>
    </xf>
    <xf numFmtId="9" fontId="10" fillId="20" borderId="2" xfId="0" applyNumberFormat="1" applyFont="1" applyFill="1" applyBorder="1" applyAlignment="1">
      <alignment horizontal="center" vertical="center" wrapText="1"/>
    </xf>
    <xf numFmtId="0" fontId="24" fillId="20" borderId="15" xfId="20" applyFill="1" applyBorder="1" applyAlignment="1">
      <alignment horizontal="center" vertical="center" wrapText="1"/>
    </xf>
    <xf numFmtId="0" fontId="10" fillId="20" borderId="10" xfId="0" applyFont="1" applyFill="1" applyBorder="1" applyAlignment="1">
      <alignment horizontal="center" vertical="center" wrapText="1"/>
    </xf>
    <xf numFmtId="0" fontId="10" fillId="20" borderId="1" xfId="0" applyFont="1" applyFill="1" applyBorder="1" applyAlignment="1">
      <alignment horizontal="center" vertical="center"/>
    </xf>
    <xf numFmtId="0" fontId="10" fillId="20" borderId="6" xfId="0" applyFont="1" applyFill="1" applyBorder="1" applyAlignment="1">
      <alignment horizontal="center" vertical="center" wrapText="1"/>
    </xf>
    <xf numFmtId="0" fontId="10" fillId="20" borderId="6" xfId="0" applyFont="1" applyFill="1" applyBorder="1" applyAlignment="1">
      <alignment horizontal="center" vertical="center"/>
    </xf>
    <xf numFmtId="0" fontId="10" fillId="20" borderId="0" xfId="0" applyFont="1" applyFill="1" applyAlignment="1">
      <alignment horizontal="center" vertical="center"/>
    </xf>
    <xf numFmtId="0" fontId="24" fillId="20" borderId="17" xfId="20" applyFill="1" applyBorder="1" applyAlignment="1">
      <alignment horizontal="center" vertical="center" wrapText="1"/>
    </xf>
    <xf numFmtId="0" fontId="10" fillId="20" borderId="64" xfId="0" applyFont="1" applyFill="1" applyBorder="1" applyAlignment="1">
      <alignment horizontal="center" vertical="center"/>
    </xf>
    <xf numFmtId="0" fontId="10" fillId="20" borderId="17" xfId="0" applyFont="1" applyFill="1" applyBorder="1" applyAlignment="1">
      <alignment horizontal="center" vertical="center" wrapText="1"/>
    </xf>
    <xf numFmtId="0" fontId="10" fillId="20" borderId="19" xfId="0" applyFont="1" applyFill="1" applyBorder="1" applyAlignment="1">
      <alignment horizontal="center" vertical="center" wrapText="1"/>
    </xf>
    <xf numFmtId="0" fontId="10" fillId="20" borderId="2" xfId="0" applyFont="1" applyFill="1" applyBorder="1" applyAlignment="1">
      <alignment horizontal="center" vertical="center"/>
    </xf>
    <xf numFmtId="0" fontId="10" fillId="20" borderId="3" xfId="0" applyFont="1" applyFill="1" applyBorder="1" applyAlignment="1">
      <alignment horizontal="center" vertical="center" wrapText="1"/>
    </xf>
    <xf numFmtId="0" fontId="24" fillId="20" borderId="23" xfId="20" applyFill="1" applyBorder="1" applyAlignment="1">
      <alignment horizontal="center" vertical="center" wrapText="1"/>
    </xf>
    <xf numFmtId="0" fontId="10" fillId="20" borderId="45" xfId="0" applyFont="1" applyFill="1" applyBorder="1" applyAlignment="1">
      <alignment horizontal="center" vertical="center"/>
    </xf>
    <xf numFmtId="0" fontId="6" fillId="20" borderId="23" xfId="0" applyFont="1" applyFill="1" applyBorder="1" applyAlignment="1">
      <alignment horizontal="center" vertical="center" wrapText="1"/>
    </xf>
    <xf numFmtId="0" fontId="24" fillId="20" borderId="12" xfId="20" applyFill="1" applyBorder="1" applyAlignment="1">
      <alignment horizontal="center" vertical="center" wrapText="1"/>
    </xf>
    <xf numFmtId="0" fontId="10" fillId="20" borderId="11" xfId="0" applyFont="1" applyFill="1" applyBorder="1" applyAlignment="1">
      <alignment horizontal="center" vertical="center"/>
    </xf>
    <xf numFmtId="0" fontId="10" fillId="20" borderId="16" xfId="0" applyFont="1" applyFill="1" applyBorder="1" applyAlignment="1">
      <alignment horizontal="center" vertical="center" wrapText="1"/>
    </xf>
    <xf numFmtId="0" fontId="10" fillId="20" borderId="7" xfId="0" applyFont="1" applyFill="1" applyBorder="1" applyAlignment="1">
      <alignment horizontal="center" vertical="center"/>
    </xf>
    <xf numFmtId="0" fontId="51" fillId="20" borderId="23" xfId="0" applyFont="1" applyFill="1" applyBorder="1" applyAlignment="1">
      <alignment horizontal="center" vertical="center" wrapText="1"/>
    </xf>
    <xf numFmtId="0" fontId="24" fillId="20" borderId="31" xfId="20" applyFill="1" applyBorder="1" applyAlignment="1">
      <alignment horizontal="center" vertical="center" wrapText="1"/>
    </xf>
    <xf numFmtId="0" fontId="10" fillId="20" borderId="17" xfId="0" applyFont="1" applyFill="1" applyBorder="1" applyAlignment="1">
      <alignment horizontal="center" vertical="center"/>
    </xf>
    <xf numFmtId="0" fontId="10" fillId="20" borderId="9" xfId="0" applyFont="1" applyFill="1" applyBorder="1" applyAlignment="1">
      <alignment horizontal="center" vertical="center" wrapText="1"/>
    </xf>
    <xf numFmtId="0" fontId="10" fillId="20" borderId="32" xfId="0" applyFont="1" applyFill="1" applyBorder="1" applyAlignment="1">
      <alignment horizontal="center" vertical="center"/>
    </xf>
    <xf numFmtId="0" fontId="10" fillId="20" borderId="43" xfId="0" applyFont="1" applyFill="1" applyBorder="1" applyAlignment="1">
      <alignment horizontal="center" vertical="center"/>
    </xf>
    <xf numFmtId="0" fontId="10" fillId="20" borderId="64" xfId="0" applyFont="1" applyFill="1" applyBorder="1" applyAlignment="1">
      <alignment horizontal="center" vertical="center" wrapText="1"/>
    </xf>
    <xf numFmtId="0" fontId="10" fillId="20" borderId="32" xfId="0" applyFont="1" applyFill="1" applyBorder="1" applyAlignment="1">
      <alignment horizontal="center" vertical="center" wrapText="1"/>
    </xf>
    <xf numFmtId="0" fontId="24" fillId="20" borderId="45" xfId="20" applyFill="1" applyBorder="1" applyAlignment="1">
      <alignment horizontal="center" vertical="center" wrapText="1"/>
    </xf>
    <xf numFmtId="0" fontId="10" fillId="20" borderId="11" xfId="0" applyFont="1" applyFill="1" applyBorder="1" applyAlignment="1">
      <alignment horizontal="center" vertical="center" wrapText="1"/>
    </xf>
    <xf numFmtId="9" fontId="10" fillId="20" borderId="10" xfId="0" applyNumberFormat="1" applyFont="1" applyFill="1" applyBorder="1" applyAlignment="1">
      <alignment horizontal="center" vertical="center" wrapText="1"/>
    </xf>
    <xf numFmtId="0" fontId="24" fillId="20" borderId="10" xfId="20" applyFill="1" applyBorder="1" applyAlignment="1">
      <alignment horizontal="center" vertical="center" wrapText="1"/>
    </xf>
    <xf numFmtId="0" fontId="24" fillId="20" borderId="64" xfId="20" applyFill="1" applyBorder="1" applyAlignment="1">
      <alignment horizontal="center" vertical="center" wrapText="1"/>
    </xf>
    <xf numFmtId="9" fontId="10" fillId="20" borderId="11" xfId="0" applyNumberFormat="1" applyFont="1" applyFill="1" applyBorder="1" applyAlignment="1">
      <alignment horizontal="center" vertical="center" wrapText="1"/>
    </xf>
    <xf numFmtId="0" fontId="10" fillId="0" borderId="0" xfId="0" applyFont="1" applyAlignment="1">
      <alignment vertical="center" wrapText="1"/>
    </xf>
    <xf numFmtId="0" fontId="29" fillId="0" borderId="0" xfId="0" applyFont="1" applyAlignment="1">
      <alignment vertical="center" wrapText="1"/>
    </xf>
    <xf numFmtId="0" fontId="2" fillId="25" borderId="0" xfId="0" applyFont="1" applyFill="1" applyAlignment="1">
      <alignment horizontal="center" vertical="center" wrapText="1"/>
    </xf>
    <xf numFmtId="9" fontId="2" fillId="0" borderId="0" xfId="0" applyNumberFormat="1" applyFont="1" applyAlignment="1">
      <alignment horizontal="center" vertical="center"/>
    </xf>
    <xf numFmtId="0" fontId="10" fillId="0" borderId="17" xfId="0" applyFont="1" applyBorder="1"/>
    <xf numFmtId="0" fontId="24" fillId="0" borderId="67" xfId="20" applyFill="1" applyBorder="1" applyAlignment="1">
      <alignment wrapText="1"/>
    </xf>
    <xf numFmtId="0" fontId="6" fillId="0" borderId="10" xfId="0" applyFont="1" applyBorder="1" applyAlignment="1">
      <alignment horizontal="center" vertical="center" wrapText="1"/>
    </xf>
    <xf numFmtId="0" fontId="6" fillId="0" borderId="10" xfId="0" applyFont="1" applyBorder="1" applyAlignment="1">
      <alignment horizontal="center" vertical="center"/>
    </xf>
    <xf numFmtId="0" fontId="28" fillId="0" borderId="0" xfId="0" applyFont="1" applyAlignment="1">
      <alignment horizontal="center" vertical="center" wrapText="1"/>
    </xf>
    <xf numFmtId="0" fontId="24" fillId="0" borderId="10" xfId="20" applyFill="1" applyBorder="1" applyAlignment="1">
      <alignment horizontal="center" vertical="center" wrapText="1"/>
    </xf>
    <xf numFmtId="0" fontId="10" fillId="0" borderId="17" xfId="0" applyFont="1" applyBorder="1" applyAlignment="1">
      <alignment horizontal="center" vertical="center"/>
    </xf>
    <xf numFmtId="0" fontId="6" fillId="0" borderId="17" xfId="0" applyFont="1" applyBorder="1" applyAlignment="1">
      <alignment horizontal="center" vertical="center" wrapText="1"/>
    </xf>
    <xf numFmtId="0" fontId="24" fillId="0" borderId="17" xfId="20" applyFill="1" applyBorder="1" applyAlignment="1">
      <alignment horizontal="center" vertical="center" wrapText="1"/>
    </xf>
    <xf numFmtId="0" fontId="53" fillId="0" borderId="67" xfId="0" applyFont="1" applyBorder="1" applyAlignment="1">
      <alignment horizontal="center" vertical="center" wrapText="1"/>
    </xf>
    <xf numFmtId="9" fontId="53" fillId="0" borderId="67" xfId="0" applyNumberFormat="1" applyFont="1" applyBorder="1" applyAlignment="1">
      <alignment horizontal="center" vertical="center" wrapText="1"/>
    </xf>
    <xf numFmtId="0" fontId="10" fillId="0" borderId="67" xfId="0" applyFont="1" applyBorder="1" applyAlignment="1">
      <alignment horizontal="center" vertical="center" wrapText="1"/>
    </xf>
    <xf numFmtId="9" fontId="45" fillId="0" borderId="8" xfId="0" applyNumberFormat="1" applyFont="1" applyBorder="1" applyAlignment="1">
      <alignment horizontal="center" vertical="center"/>
    </xf>
    <xf numFmtId="0" fontId="45" fillId="0" borderId="8" xfId="0" applyFont="1" applyBorder="1" applyAlignment="1">
      <alignment horizontal="center" vertical="center" wrapText="1"/>
    </xf>
    <xf numFmtId="0" fontId="45" fillId="0" borderId="8" xfId="0" applyFont="1" applyBorder="1" applyAlignment="1">
      <alignment horizontal="center" vertical="center"/>
    </xf>
    <xf numFmtId="0" fontId="55" fillId="26" borderId="2" xfId="0" applyFont="1" applyFill="1" applyBorder="1" applyAlignment="1">
      <alignment horizontal="center" vertical="center" wrapText="1"/>
    </xf>
    <xf numFmtId="0" fontId="55" fillId="26" borderId="8" xfId="0" applyFont="1" applyFill="1" applyBorder="1" applyAlignment="1">
      <alignment horizontal="center" vertical="center" wrapText="1"/>
    </xf>
    <xf numFmtId="0" fontId="9" fillId="27" borderId="8"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4" fillId="20" borderId="8" xfId="0" quotePrefix="1" applyFont="1" applyFill="1" applyBorder="1" applyAlignment="1">
      <alignment horizontal="center" vertical="center" wrapText="1"/>
    </xf>
    <xf numFmtId="0" fontId="4" fillId="20" borderId="8" xfId="0" applyFont="1" applyFill="1" applyBorder="1" applyAlignment="1">
      <alignment horizontal="center" vertical="center" wrapText="1"/>
    </xf>
    <xf numFmtId="0" fontId="24" fillId="0" borderId="10" xfId="20" applyFill="1" applyBorder="1" applyAlignment="1">
      <alignment horizontal="center" vertical="center"/>
    </xf>
    <xf numFmtId="0" fontId="24" fillId="0" borderId="8" xfId="20" applyFill="1" applyBorder="1" applyAlignment="1">
      <alignment horizontal="center" vertical="center"/>
    </xf>
    <xf numFmtId="0" fontId="2" fillId="0" borderId="2" xfId="0" applyFont="1" applyBorder="1" applyAlignment="1">
      <alignment horizontal="center" vertical="center" wrapText="1"/>
    </xf>
    <xf numFmtId="0" fontId="6" fillId="0" borderId="0" xfId="0" applyFont="1" applyAlignment="1">
      <alignment vertical="center" wrapText="1"/>
    </xf>
    <xf numFmtId="0" fontId="10" fillId="0" borderId="17" xfId="0" applyFont="1" applyBorder="1" applyAlignment="1">
      <alignment horizontal="center" vertical="center" wrapText="1"/>
    </xf>
    <xf numFmtId="0" fontId="9" fillId="28" borderId="8" xfId="0" applyFont="1" applyFill="1" applyBorder="1" applyAlignment="1">
      <alignment horizontal="center" vertical="center"/>
    </xf>
    <xf numFmtId="0" fontId="36" fillId="22" borderId="15" xfId="0" applyFont="1" applyFill="1" applyBorder="1" applyAlignment="1">
      <alignment horizontal="center" vertical="center"/>
    </xf>
    <xf numFmtId="0" fontId="57" fillId="29" borderId="17" xfId="0" applyFont="1" applyFill="1" applyBorder="1" applyAlignment="1">
      <alignment horizontal="center" vertical="center" wrapText="1"/>
    </xf>
    <xf numFmtId="0" fontId="57" fillId="30" borderId="17" xfId="0" applyFont="1" applyFill="1" applyBorder="1" applyAlignment="1">
      <alignment horizontal="center" vertical="center" wrapText="1"/>
    </xf>
    <xf numFmtId="0" fontId="56" fillId="31" borderId="70" xfId="0" applyFont="1" applyFill="1" applyBorder="1" applyAlignment="1">
      <alignment horizontal="center" vertical="center" wrapText="1"/>
    </xf>
    <xf numFmtId="0" fontId="58" fillId="31" borderId="71" xfId="0" applyFont="1" applyFill="1" applyBorder="1" applyAlignment="1">
      <alignment horizontal="center" vertical="center" wrapText="1"/>
    </xf>
    <xf numFmtId="14" fontId="58" fillId="31" borderId="71" xfId="0" applyNumberFormat="1" applyFont="1" applyFill="1" applyBorder="1" applyAlignment="1">
      <alignment horizontal="center" vertical="center" wrapText="1"/>
    </xf>
    <xf numFmtId="9" fontId="58" fillId="31" borderId="71" xfId="0" applyNumberFormat="1" applyFont="1" applyFill="1" applyBorder="1" applyAlignment="1">
      <alignment horizontal="center" vertical="center" wrapText="1"/>
    </xf>
    <xf numFmtId="0" fontId="58" fillId="31" borderId="60" xfId="0" applyFont="1" applyFill="1" applyBorder="1" applyAlignment="1">
      <alignment horizontal="center" vertical="center" wrapText="1"/>
    </xf>
    <xf numFmtId="0" fontId="56" fillId="0" borderId="59" xfId="0" applyFont="1" applyBorder="1" applyAlignment="1">
      <alignment horizontal="center" vertical="center" wrapText="1"/>
    </xf>
    <xf numFmtId="0" fontId="58" fillId="0" borderId="67" xfId="0" applyFont="1" applyBorder="1" applyAlignment="1">
      <alignment horizontal="center" vertical="center" wrapText="1"/>
    </xf>
    <xf numFmtId="14" fontId="58" fillId="0" borderId="67" xfId="0" applyNumberFormat="1" applyFont="1" applyBorder="1" applyAlignment="1">
      <alignment horizontal="center" vertical="center" wrapText="1"/>
    </xf>
    <xf numFmtId="9" fontId="58" fillId="0" borderId="67" xfId="0" applyNumberFormat="1" applyFont="1" applyBorder="1" applyAlignment="1">
      <alignment horizontal="center" vertical="center" wrapText="1"/>
    </xf>
    <xf numFmtId="0" fontId="58" fillId="0" borderId="72" xfId="0" applyFont="1" applyBorder="1" applyAlignment="1">
      <alignment horizontal="center" vertical="center" wrapText="1"/>
    </xf>
    <xf numFmtId="0" fontId="56" fillId="31" borderId="59" xfId="0" applyFont="1" applyFill="1" applyBorder="1" applyAlignment="1">
      <alignment horizontal="center" vertical="center" wrapText="1"/>
    </xf>
    <xf numFmtId="0" fontId="58" fillId="31" borderId="67" xfId="0" applyFont="1" applyFill="1" applyBorder="1" applyAlignment="1">
      <alignment horizontal="center" vertical="center" wrapText="1"/>
    </xf>
    <xf numFmtId="14" fontId="58" fillId="31" borderId="67" xfId="0" applyNumberFormat="1" applyFont="1" applyFill="1" applyBorder="1" applyAlignment="1">
      <alignment horizontal="center" vertical="center" wrapText="1"/>
    </xf>
    <xf numFmtId="0" fontId="58" fillId="31" borderId="72" xfId="0" applyFont="1" applyFill="1" applyBorder="1" applyAlignment="1">
      <alignment horizontal="center" vertical="center" wrapText="1"/>
    </xf>
    <xf numFmtId="0" fontId="58" fillId="0" borderId="8" xfId="0" applyFont="1" applyBorder="1" applyAlignment="1">
      <alignment horizontal="center" vertical="center" wrapText="1"/>
    </xf>
    <xf numFmtId="14" fontId="58" fillId="0" borderId="8" xfId="0" applyNumberFormat="1" applyFont="1" applyBorder="1" applyAlignment="1">
      <alignment horizontal="center" vertical="center" wrapText="1"/>
    </xf>
    <xf numFmtId="0" fontId="58" fillId="0" borderId="75" xfId="0" applyFont="1" applyBorder="1" applyAlignment="1">
      <alignment horizontal="center" vertical="center" wrapText="1"/>
    </xf>
    <xf numFmtId="9" fontId="58" fillId="0" borderId="8" xfId="0" applyNumberFormat="1" applyFont="1" applyBorder="1" applyAlignment="1">
      <alignment horizontal="center" vertical="center" wrapText="1"/>
    </xf>
    <xf numFmtId="0" fontId="58" fillId="32" borderId="67" xfId="0" applyFont="1" applyFill="1" applyBorder="1" applyAlignment="1">
      <alignment horizontal="center" vertical="center" wrapText="1"/>
    </xf>
    <xf numFmtId="0" fontId="58" fillId="32" borderId="72" xfId="0" applyFont="1" applyFill="1" applyBorder="1" applyAlignment="1">
      <alignment horizontal="center" vertical="center" wrapText="1"/>
    </xf>
    <xf numFmtId="0" fontId="58" fillId="31" borderId="8" xfId="0" applyFont="1" applyFill="1" applyBorder="1" applyAlignment="1">
      <alignment horizontal="center" vertical="center" wrapText="1"/>
    </xf>
    <xf numFmtId="0" fontId="58" fillId="32" borderId="8" xfId="0" applyFont="1" applyFill="1" applyBorder="1" applyAlignment="1">
      <alignment horizontal="center" vertical="center" wrapText="1"/>
    </xf>
    <xf numFmtId="0" fontId="58" fillId="32" borderId="75" xfId="0" applyFont="1" applyFill="1" applyBorder="1" applyAlignment="1">
      <alignment horizontal="center" vertical="center" wrapText="1"/>
    </xf>
    <xf numFmtId="0" fontId="59" fillId="32" borderId="67" xfId="0" applyFont="1" applyFill="1" applyBorder="1" applyAlignment="1">
      <alignment horizontal="center" vertical="center" wrapText="1"/>
    </xf>
    <xf numFmtId="0" fontId="60" fillId="32" borderId="8" xfId="0" applyFont="1" applyFill="1" applyBorder="1" applyAlignment="1">
      <alignment horizontal="center" vertical="center" wrapText="1"/>
    </xf>
    <xf numFmtId="0" fontId="57" fillId="32" borderId="75" xfId="0" applyFont="1" applyFill="1" applyBorder="1" applyAlignment="1">
      <alignment horizontal="center" vertical="center" wrapText="1"/>
    </xf>
    <xf numFmtId="0" fontId="38" fillId="0" borderId="8" xfId="0" applyFont="1" applyBorder="1" applyAlignment="1">
      <alignment horizontal="center" vertical="center" wrapText="1"/>
    </xf>
    <xf numFmtId="0" fontId="57" fillId="32" borderId="72" xfId="0" applyFont="1" applyFill="1" applyBorder="1" applyAlignment="1">
      <alignment horizontal="center" vertical="center" wrapText="1"/>
    </xf>
    <xf numFmtId="14" fontId="58" fillId="31" borderId="8" xfId="0" applyNumberFormat="1" applyFont="1" applyFill="1" applyBorder="1" applyAlignment="1">
      <alignment horizontal="center" vertical="center" wrapText="1"/>
    </xf>
    <xf numFmtId="0" fontId="58" fillId="31" borderId="75" xfId="0" applyFont="1" applyFill="1" applyBorder="1" applyAlignment="1">
      <alignment horizontal="center" vertical="center" wrapText="1"/>
    </xf>
    <xf numFmtId="0" fontId="38" fillId="31" borderId="75" xfId="0" applyFont="1" applyFill="1" applyBorder="1" applyAlignment="1">
      <alignment horizontal="center" vertical="center" wrapText="1"/>
    </xf>
    <xf numFmtId="0" fontId="38" fillId="31" borderId="72" xfId="0" applyFont="1" applyFill="1" applyBorder="1" applyAlignment="1">
      <alignment horizontal="center" vertical="center" wrapText="1"/>
    </xf>
    <xf numFmtId="14" fontId="38" fillId="0" borderId="8" xfId="0" applyNumberFormat="1" applyFont="1" applyBorder="1" applyAlignment="1">
      <alignment horizontal="center" vertical="center" wrapText="1"/>
    </xf>
    <xf numFmtId="0" fontId="38" fillId="0" borderId="67" xfId="0" applyFont="1" applyBorder="1" applyAlignment="1">
      <alignment horizontal="center" vertical="center" wrapText="1"/>
    </xf>
    <xf numFmtId="14" fontId="38" fillId="0" borderId="67" xfId="0" applyNumberFormat="1" applyFont="1" applyBorder="1" applyAlignment="1">
      <alignment horizontal="center" vertical="center" wrapText="1"/>
    </xf>
    <xf numFmtId="0" fontId="38" fillId="31" borderId="8" xfId="0" applyFont="1" applyFill="1" applyBorder="1" applyAlignment="1">
      <alignment horizontal="center" vertical="center" wrapText="1"/>
    </xf>
    <xf numFmtId="0" fontId="38" fillId="31" borderId="67" xfId="0" applyFont="1" applyFill="1" applyBorder="1" applyAlignment="1">
      <alignment horizontal="center" vertical="center" wrapText="1"/>
    </xf>
    <xf numFmtId="9" fontId="58" fillId="31" borderId="67" xfId="0" applyNumberFormat="1" applyFont="1" applyFill="1" applyBorder="1" applyAlignment="1">
      <alignment horizontal="center" vertical="center" wrapText="1"/>
    </xf>
    <xf numFmtId="9" fontId="58" fillId="31" borderId="8" xfId="0" applyNumberFormat="1" applyFont="1" applyFill="1" applyBorder="1" applyAlignment="1">
      <alignment horizontal="center" vertical="center" wrapText="1"/>
    </xf>
    <xf numFmtId="9" fontId="58" fillId="32" borderId="67" xfId="0" applyNumberFormat="1" applyFont="1" applyFill="1" applyBorder="1" applyAlignment="1">
      <alignment horizontal="center" vertical="center" wrapText="1"/>
    </xf>
    <xf numFmtId="9" fontId="58" fillId="32" borderId="8" xfId="0" applyNumberFormat="1" applyFont="1" applyFill="1" applyBorder="1" applyAlignment="1">
      <alignment horizontal="center" vertical="center" wrapText="1"/>
    </xf>
    <xf numFmtId="0" fontId="33" fillId="0" borderId="10" xfId="0" applyFont="1" applyBorder="1" applyAlignment="1">
      <alignment horizontal="center" vertical="center" wrapText="1"/>
    </xf>
    <xf numFmtId="0" fontId="10" fillId="0" borderId="1" xfId="0" applyFont="1" applyBorder="1" applyAlignment="1">
      <alignment horizontal="center" vertical="center"/>
    </xf>
    <xf numFmtId="0" fontId="48" fillId="27" borderId="10" xfId="0" applyFont="1" applyFill="1" applyBorder="1" applyAlignment="1">
      <alignment horizontal="center" vertical="center"/>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33" fillId="20" borderId="17" xfId="0" applyFont="1" applyFill="1" applyBorder="1" applyAlignment="1">
      <alignment horizontal="center" vertical="center" wrapText="1"/>
    </xf>
    <xf numFmtId="0" fontId="9" fillId="0" borderId="17" xfId="0" applyFont="1" applyBorder="1" applyAlignment="1">
      <alignment horizontal="center" vertical="center" wrapText="1"/>
    </xf>
    <xf numFmtId="0" fontId="9" fillId="0" borderId="15" xfId="0" applyFont="1" applyBorder="1" applyAlignment="1">
      <alignment horizontal="center" vertical="center" wrapText="1"/>
    </xf>
    <xf numFmtId="0" fontId="33" fillId="20" borderId="6" xfId="0" applyFont="1" applyFill="1" applyBorder="1" applyAlignment="1">
      <alignment horizontal="center" vertical="center" wrapText="1"/>
    </xf>
    <xf numFmtId="0" fontId="45" fillId="20" borderId="8" xfId="0" applyFont="1" applyFill="1" applyBorder="1" applyAlignment="1">
      <alignment horizontal="center" vertical="center" wrapText="1"/>
    </xf>
    <xf numFmtId="9" fontId="10" fillId="33" borderId="15" xfId="0" applyNumberFormat="1" applyFont="1" applyFill="1" applyBorder="1" applyAlignment="1">
      <alignment horizontal="center"/>
    </xf>
    <xf numFmtId="9" fontId="10" fillId="33" borderId="20" xfId="0" applyNumberFormat="1" applyFont="1" applyFill="1" applyBorder="1" applyAlignment="1">
      <alignment horizontal="center"/>
    </xf>
    <xf numFmtId="0" fontId="0" fillId="0" borderId="0" xfId="0" applyAlignment="1">
      <alignment vertical="center"/>
    </xf>
    <xf numFmtId="0" fontId="29" fillId="0" borderId="15" xfId="0" applyFont="1" applyBorder="1" applyAlignment="1">
      <alignment horizontal="justify" vertical="center" wrapText="1"/>
    </xf>
    <xf numFmtId="0" fontId="0" fillId="0" borderId="15" xfId="0" applyBorder="1" applyAlignment="1">
      <alignment vertical="center" wrapText="1"/>
    </xf>
    <xf numFmtId="9" fontId="0" fillId="0" borderId="15" xfId="0" applyNumberFormat="1" applyBorder="1" applyAlignment="1">
      <alignment horizontal="center" vertical="center"/>
    </xf>
    <xf numFmtId="0" fontId="0" fillId="0" borderId="15" xfId="0" applyBorder="1" applyAlignment="1">
      <alignment horizontal="left" vertical="center"/>
    </xf>
    <xf numFmtId="0" fontId="17" fillId="0" borderId="15" xfId="6" applyBorder="1" applyAlignment="1" applyProtection="1">
      <alignment vertical="center"/>
    </xf>
    <xf numFmtId="0" fontId="0" fillId="0" borderId="15" xfId="0" applyBorder="1" applyAlignment="1">
      <alignment vertical="center"/>
    </xf>
    <xf numFmtId="0" fontId="33" fillId="0" borderId="2" xfId="0" applyFont="1" applyBorder="1" applyAlignment="1">
      <alignment horizontal="justify" vertical="center" wrapText="1"/>
    </xf>
    <xf numFmtId="0" fontId="33" fillId="0" borderId="18" xfId="0" applyFont="1" applyBorder="1" applyAlignment="1">
      <alignment horizontal="justify" vertical="center" wrapText="1"/>
    </xf>
    <xf numFmtId="0" fontId="9" fillId="19" borderId="1" xfId="0" applyFont="1" applyFill="1" applyBorder="1" applyAlignment="1">
      <alignment horizontal="center" vertical="center" wrapText="1"/>
    </xf>
    <xf numFmtId="0" fontId="33" fillId="20" borderId="18" xfId="0" applyFont="1" applyFill="1" applyBorder="1" applyAlignment="1">
      <alignment horizontal="center" vertical="center" wrapText="1"/>
    </xf>
    <xf numFmtId="0" fontId="33" fillId="20" borderId="2" xfId="0" applyFont="1" applyFill="1" applyBorder="1" applyAlignment="1">
      <alignment horizontal="center" vertical="center" wrapText="1"/>
    </xf>
    <xf numFmtId="167" fontId="9" fillId="0" borderId="15" xfId="2" applyNumberFormat="1" applyFont="1" applyFill="1" applyBorder="1" applyAlignment="1">
      <alignment horizontal="center" vertical="center" wrapText="1" readingOrder="1"/>
    </xf>
    <xf numFmtId="0" fontId="33" fillId="0" borderId="2" xfId="0" applyFont="1" applyBorder="1" applyAlignment="1">
      <alignment horizontal="center" vertical="center" wrapText="1"/>
    </xf>
    <xf numFmtId="0" fontId="30" fillId="12" borderId="15" xfId="0" applyFont="1" applyFill="1" applyBorder="1" applyAlignment="1">
      <alignment horizontal="center" vertical="center"/>
    </xf>
    <xf numFmtId="0" fontId="7" fillId="0" borderId="45" xfId="5" applyBorder="1" applyAlignment="1">
      <alignment horizontal="center" vertical="center" wrapText="1"/>
    </xf>
    <xf numFmtId="0" fontId="7" fillId="0" borderId="11" xfId="5" applyBorder="1" applyAlignment="1">
      <alignment horizontal="center" vertical="center" wrapText="1"/>
    </xf>
    <xf numFmtId="0" fontId="24" fillId="0" borderId="45" xfId="20" applyFill="1" applyBorder="1" applyAlignment="1">
      <alignment horizontal="center" vertical="center" wrapText="1"/>
    </xf>
    <xf numFmtId="0" fontId="24" fillId="0" borderId="11" xfId="20" applyFill="1" applyBorder="1" applyAlignment="1">
      <alignment horizontal="center" vertical="center" wrapText="1"/>
    </xf>
    <xf numFmtId="0" fontId="9" fillId="0" borderId="45" xfId="5" applyFont="1" applyBorder="1" applyAlignment="1">
      <alignment horizontal="center" vertical="center" wrapText="1"/>
    </xf>
    <xf numFmtId="0" fontId="9" fillId="0" borderId="11" xfId="5" applyFont="1" applyBorder="1" applyAlignment="1">
      <alignment horizontal="center" vertical="center" wrapText="1"/>
    </xf>
    <xf numFmtId="0" fontId="9" fillId="12" borderId="45" xfId="5" applyFont="1" applyFill="1" applyBorder="1" applyAlignment="1">
      <alignment horizontal="center" vertical="center" wrapText="1"/>
    </xf>
    <xf numFmtId="0" fontId="24" fillId="0" borderId="24" xfId="20" applyFill="1" applyBorder="1" applyAlignment="1">
      <alignment horizontal="center" vertical="center" wrapText="1"/>
    </xf>
    <xf numFmtId="0" fontId="24" fillId="0" borderId="12" xfId="20" applyFill="1" applyBorder="1" applyAlignment="1">
      <alignment horizontal="center" vertical="center" wrapText="1"/>
    </xf>
    <xf numFmtId="0" fontId="24" fillId="0" borderId="31" xfId="20" applyFill="1" applyBorder="1" applyAlignment="1">
      <alignment horizontal="center" vertical="center" wrapText="1"/>
    </xf>
    <xf numFmtId="0" fontId="32" fillId="12" borderId="32" xfId="5" applyFont="1" applyFill="1" applyBorder="1" applyAlignment="1">
      <alignment horizontal="center" vertical="center"/>
    </xf>
    <xf numFmtId="0" fontId="34" fillId="0" borderId="2" xfId="0" applyFont="1" applyBorder="1" applyAlignment="1">
      <alignment horizontal="center" vertical="center" wrapText="1"/>
    </xf>
    <xf numFmtId="0" fontId="45" fillId="0" borderId="19"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1" xfId="0" applyFont="1" applyBorder="1" applyAlignment="1">
      <alignment horizontal="center" vertical="center" wrapText="1"/>
    </xf>
    <xf numFmtId="0" fontId="0" fillId="0" borderId="1" xfId="0" applyBorder="1" applyAlignment="1">
      <alignment horizontal="center" vertical="center"/>
    </xf>
    <xf numFmtId="0" fontId="9" fillId="0" borderId="1" xfId="0" applyFont="1" applyBorder="1" applyAlignment="1">
      <alignment horizontal="center" vertical="center" wrapText="1"/>
    </xf>
    <xf numFmtId="0" fontId="5" fillId="0" borderId="2" xfId="0" applyFont="1" applyBorder="1" applyAlignment="1">
      <alignment horizontal="center" vertical="center" wrapText="1"/>
    </xf>
    <xf numFmtId="0" fontId="61" fillId="0" borderId="15" xfId="0" applyFont="1" applyBorder="1" applyAlignment="1">
      <alignment wrapText="1"/>
    </xf>
    <xf numFmtId="0" fontId="5" fillId="0" borderId="1" xfId="0" applyFont="1" applyBorder="1" applyAlignment="1">
      <alignment horizontal="center" vertical="center" wrapText="1"/>
    </xf>
    <xf numFmtId="0" fontId="63" fillId="0" borderId="2" xfId="0" applyFont="1" applyBorder="1" applyAlignment="1">
      <alignment horizontal="center" vertical="center" wrapText="1"/>
    </xf>
    <xf numFmtId="0" fontId="0" fillId="0" borderId="0" xfId="0" applyAlignment="1">
      <alignment wrapText="1"/>
    </xf>
    <xf numFmtId="0" fontId="33" fillId="3" borderId="1" xfId="7" applyFont="1" applyFill="1" applyBorder="1" applyAlignment="1">
      <alignment vertical="center" wrapText="1"/>
    </xf>
    <xf numFmtId="0" fontId="64" fillId="0" borderId="15" xfId="0" applyFont="1" applyBorder="1" applyAlignment="1">
      <alignment wrapText="1"/>
    </xf>
    <xf numFmtId="0" fontId="0" fillId="0" borderId="43" xfId="0" applyBorder="1"/>
    <xf numFmtId="0" fontId="33" fillId="0" borderId="2" xfId="7" applyFont="1" applyBorder="1" applyAlignment="1">
      <alignment horizontal="justify" vertical="center" wrapText="1"/>
    </xf>
    <xf numFmtId="9" fontId="9" fillId="0" borderId="1" xfId="0" applyNumberFormat="1" applyFont="1" applyBorder="1" applyAlignment="1">
      <alignment horizontal="center" vertical="center" wrapText="1"/>
    </xf>
    <xf numFmtId="0" fontId="0" fillId="0" borderId="32" xfId="0" applyBorder="1"/>
    <xf numFmtId="0" fontId="9" fillId="0" borderId="18" xfId="0" applyFont="1" applyBorder="1" applyAlignment="1">
      <alignment horizontal="center" vertical="center" wrapText="1"/>
    </xf>
    <xf numFmtId="9" fontId="9" fillId="0" borderId="15" xfId="0" applyNumberFormat="1" applyFont="1" applyBorder="1" applyAlignment="1">
      <alignment horizontal="center" vertical="center" wrapText="1"/>
    </xf>
    <xf numFmtId="0" fontId="4" fillId="0" borderId="15" xfId="0" applyFont="1" applyBorder="1" applyAlignment="1">
      <alignment horizontal="center" vertical="center" wrapText="1"/>
    </xf>
    <xf numFmtId="0" fontId="33" fillId="0" borderId="1" xfId="7" applyFont="1" applyBorder="1" applyAlignment="1">
      <alignment vertical="center" wrapText="1"/>
    </xf>
    <xf numFmtId="0" fontId="33" fillId="0" borderId="15" xfId="7" applyFont="1" applyBorder="1" applyAlignment="1">
      <alignment vertical="center" wrapText="1"/>
    </xf>
    <xf numFmtId="0" fontId="33" fillId="0" borderId="10" xfId="7" applyFont="1" applyBorder="1" applyAlignment="1">
      <alignment horizontal="justify" vertical="center" wrapText="1"/>
    </xf>
    <xf numFmtId="0" fontId="33" fillId="0" borderId="1" xfId="7" applyFont="1" applyBorder="1" applyAlignment="1">
      <alignment horizontal="justify" vertical="center" wrapText="1"/>
    </xf>
    <xf numFmtId="0" fontId="33" fillId="0" borderId="2" xfId="7" applyFont="1" applyBorder="1" applyAlignment="1">
      <alignment vertical="center" wrapText="1"/>
    </xf>
    <xf numFmtId="0" fontId="33" fillId="0" borderId="0" xfId="0" applyFont="1" applyAlignment="1">
      <alignment horizontal="justify" vertical="center" wrapText="1"/>
    </xf>
    <xf numFmtId="0" fontId="33" fillId="3" borderId="1" xfId="7" applyFont="1" applyFill="1" applyBorder="1" applyAlignment="1">
      <alignment horizontal="justify" vertical="center" wrapText="1"/>
    </xf>
    <xf numFmtId="0" fontId="11" fillId="0" borderId="15" xfId="0" applyFont="1" applyBorder="1" applyAlignment="1">
      <alignment vertical="center" wrapText="1"/>
    </xf>
    <xf numFmtId="0" fontId="33" fillId="0" borderId="23" xfId="7" applyFont="1" applyBorder="1" applyAlignment="1">
      <alignment vertical="center" wrapText="1"/>
    </xf>
    <xf numFmtId="0" fontId="0" fillId="0" borderId="1" xfId="0" applyBorder="1" applyAlignment="1">
      <alignment horizontal="center"/>
    </xf>
    <xf numFmtId="0" fontId="33" fillId="0" borderId="15" xfId="0" applyFont="1" applyBorder="1" applyAlignment="1">
      <alignment horizontal="justify"/>
    </xf>
    <xf numFmtId="49" fontId="5" fillId="0" borderId="15" xfId="0" applyNumberFormat="1" applyFont="1" applyBorder="1" applyAlignment="1">
      <alignment horizontal="center" vertical="center" wrapText="1"/>
    </xf>
    <xf numFmtId="9" fontId="5" fillId="0" borderId="15" xfId="0" applyNumberFormat="1" applyFont="1" applyBorder="1" applyAlignment="1">
      <alignment horizontal="center" vertical="center" wrapText="1"/>
    </xf>
    <xf numFmtId="0" fontId="33" fillId="0" borderId="0" xfId="0" applyFont="1" applyAlignment="1">
      <alignment horizontal="justify"/>
    </xf>
    <xf numFmtId="0" fontId="33" fillId="20" borderId="15" xfId="0" applyFont="1" applyFill="1" applyBorder="1" applyAlignment="1">
      <alignment horizontal="justify" vertical="center" wrapText="1"/>
    </xf>
    <xf numFmtId="0" fontId="33" fillId="0" borderId="14" xfId="7" applyFont="1" applyBorder="1" applyAlignment="1">
      <alignment horizontal="justify" vertical="center" wrapText="1"/>
    </xf>
    <xf numFmtId="0" fontId="13" fillId="3" borderId="15" xfId="7" applyFont="1" applyFill="1" applyBorder="1" applyAlignment="1">
      <alignment horizontal="justify" vertical="center" wrapText="1"/>
    </xf>
    <xf numFmtId="0" fontId="13" fillId="0" borderId="15" xfId="7" applyFont="1" applyBorder="1" applyAlignment="1">
      <alignment horizontal="justify" vertical="center" wrapText="1"/>
    </xf>
    <xf numFmtId="9" fontId="5" fillId="0" borderId="15" xfId="2" applyFont="1" applyFill="1" applyBorder="1" applyAlignment="1">
      <alignment horizontal="center" vertical="center" wrapText="1"/>
    </xf>
    <xf numFmtId="0" fontId="0" fillId="0" borderId="10" xfId="0" applyBorder="1" applyAlignment="1">
      <alignment horizontal="center" vertical="center"/>
    </xf>
    <xf numFmtId="0" fontId="34" fillId="0" borderId="8" xfId="0" applyFont="1" applyBorder="1" applyAlignment="1">
      <alignment horizontal="center" vertical="center" wrapText="1"/>
    </xf>
    <xf numFmtId="0" fontId="40" fillId="0" borderId="8" xfId="0" applyFont="1" applyBorder="1" applyAlignment="1">
      <alignment horizontal="center" vertical="center" wrapText="1"/>
    </xf>
    <xf numFmtId="0" fontId="65" fillId="0" borderId="0" xfId="0" applyFont="1" applyAlignment="1">
      <alignment horizontal="center" vertical="center" wrapText="1"/>
    </xf>
    <xf numFmtId="0" fontId="45" fillId="0" borderId="10" xfId="0" applyFont="1" applyBorder="1" applyAlignment="1">
      <alignment horizontal="center" vertical="center" wrapText="1"/>
    </xf>
    <xf numFmtId="0" fontId="33" fillId="20" borderId="1" xfId="0" applyFont="1" applyFill="1" applyBorder="1" applyAlignment="1">
      <alignment horizontal="center" vertical="center" wrapText="1"/>
    </xf>
    <xf numFmtId="0" fontId="45" fillId="0" borderId="9" xfId="0" applyFont="1" applyBorder="1" applyAlignment="1">
      <alignment horizontal="center" vertical="center" wrapText="1"/>
    </xf>
    <xf numFmtId="0" fontId="45" fillId="20" borderId="1" xfId="0" applyFont="1" applyFill="1" applyBorder="1" applyAlignment="1">
      <alignment horizontal="center" vertical="center" wrapText="1"/>
    </xf>
    <xf numFmtId="0" fontId="33" fillId="20" borderId="15" xfId="0" applyFont="1" applyFill="1" applyBorder="1" applyAlignment="1">
      <alignment horizontal="center" vertical="center" wrapText="1"/>
    </xf>
    <xf numFmtId="0" fontId="45" fillId="0" borderId="17" xfId="0" applyFont="1" applyBorder="1" applyAlignment="1">
      <alignment horizontal="center" vertical="center" wrapText="1"/>
    </xf>
    <xf numFmtId="0" fontId="45" fillId="0" borderId="3" xfId="0" applyFont="1" applyBorder="1" applyAlignment="1">
      <alignment horizontal="center" vertical="center" wrapText="1"/>
    </xf>
    <xf numFmtId="0" fontId="45" fillId="20" borderId="18" xfId="0" applyFont="1" applyFill="1" applyBorder="1" applyAlignment="1">
      <alignment horizontal="center" vertical="center" wrapText="1"/>
    </xf>
    <xf numFmtId="0" fontId="45" fillId="0" borderId="6" xfId="0" applyFont="1" applyBorder="1" applyAlignment="1">
      <alignment horizontal="center" vertical="center" wrapText="1"/>
    </xf>
    <xf numFmtId="9" fontId="45" fillId="0" borderId="6" xfId="0" applyNumberFormat="1" applyFont="1" applyBorder="1" applyAlignment="1">
      <alignment horizontal="center" vertical="center" wrapText="1"/>
    </xf>
    <xf numFmtId="9" fontId="45" fillId="0" borderId="8" xfId="0" applyNumberFormat="1" applyFont="1" applyBorder="1" applyAlignment="1">
      <alignment horizontal="center" vertical="center" wrapText="1"/>
    </xf>
    <xf numFmtId="0" fontId="33" fillId="0" borderId="2" xfId="0" applyFont="1" applyBorder="1" applyAlignment="1">
      <alignment horizontal="center" vertical="center" textRotation="90" wrapText="1"/>
    </xf>
    <xf numFmtId="0" fontId="34" fillId="0" borderId="0" xfId="0" applyFont="1" applyAlignment="1">
      <alignment horizontal="center" vertical="center" wrapText="1"/>
    </xf>
    <xf numFmtId="0" fontId="40" fillId="0" borderId="0" xfId="0" applyFont="1" applyAlignment="1">
      <alignment horizontal="center" vertical="center" wrapText="1"/>
    </xf>
    <xf numFmtId="0" fontId="34" fillId="0" borderId="0" xfId="0" applyFont="1" applyAlignment="1">
      <alignment horizontal="center" vertical="center" textRotation="90" wrapText="1"/>
    </xf>
    <xf numFmtId="0" fontId="66" fillId="20" borderId="8" xfId="0" applyFont="1" applyFill="1" applyBorder="1" applyAlignment="1">
      <alignment horizontal="center" vertical="center" wrapText="1"/>
    </xf>
    <xf numFmtId="0" fontId="65" fillId="0" borderId="8" xfId="0" applyFont="1" applyBorder="1" applyAlignment="1">
      <alignment horizontal="center" vertical="center"/>
    </xf>
    <xf numFmtId="14" fontId="45" fillId="0" borderId="8" xfId="0" applyNumberFormat="1" applyFont="1" applyBorder="1" applyAlignment="1">
      <alignment horizontal="center" vertical="center" wrapText="1"/>
    </xf>
    <xf numFmtId="9" fontId="65" fillId="0" borderId="8" xfId="0" applyNumberFormat="1" applyFont="1" applyBorder="1" applyAlignment="1">
      <alignment horizontal="center" vertical="center"/>
    </xf>
    <xf numFmtId="0" fontId="41" fillId="20" borderId="8" xfId="0" applyFont="1" applyFill="1" applyBorder="1" applyAlignment="1">
      <alignment horizontal="center" vertical="center"/>
    </xf>
    <xf numFmtId="0" fontId="60" fillId="0" borderId="0" xfId="0" applyFont="1" applyAlignment="1">
      <alignment horizontal="center" vertical="center"/>
    </xf>
    <xf numFmtId="0" fontId="33" fillId="20" borderId="2" xfId="0" applyFont="1" applyFill="1" applyBorder="1" applyAlignment="1">
      <alignment horizontal="center" vertical="center"/>
    </xf>
    <xf numFmtId="0" fontId="33" fillId="20" borderId="8" xfId="0" applyFont="1" applyFill="1" applyBorder="1" applyAlignment="1">
      <alignment horizontal="center" vertical="center"/>
    </xf>
    <xf numFmtId="0" fontId="33" fillId="20" borderId="36" xfId="0" applyFont="1" applyFill="1" applyBorder="1" applyAlignment="1">
      <alignment horizontal="center" vertical="center" wrapText="1"/>
    </xf>
    <xf numFmtId="0" fontId="33" fillId="20" borderId="8" xfId="0" applyFont="1" applyFill="1" applyBorder="1" applyAlignment="1">
      <alignment horizontal="center" vertical="center" textRotation="90" wrapText="1"/>
    </xf>
    <xf numFmtId="9" fontId="33" fillId="20" borderId="8" xfId="0" applyNumberFormat="1" applyFont="1" applyFill="1" applyBorder="1" applyAlignment="1">
      <alignment horizontal="center" vertical="center" wrapText="1"/>
    </xf>
    <xf numFmtId="9" fontId="33" fillId="20" borderId="8" xfId="0" applyNumberFormat="1" applyFont="1" applyFill="1" applyBorder="1" applyAlignment="1">
      <alignment horizontal="center" vertical="center"/>
    </xf>
    <xf numFmtId="0" fontId="69" fillId="20" borderId="36" xfId="0" applyFont="1" applyFill="1" applyBorder="1" applyAlignment="1">
      <alignment horizontal="center" vertical="center" wrapText="1"/>
    </xf>
    <xf numFmtId="0" fontId="45" fillId="20" borderId="8" xfId="0" applyFont="1" applyFill="1" applyBorder="1" applyAlignment="1">
      <alignment horizontal="center" vertical="center" textRotation="90" wrapText="1"/>
    </xf>
    <xf numFmtId="9" fontId="33" fillId="0" borderId="8" xfId="0" applyNumberFormat="1" applyFont="1" applyBorder="1" applyAlignment="1">
      <alignment horizontal="center" vertical="center"/>
    </xf>
    <xf numFmtId="0" fontId="72" fillId="20" borderId="2" xfId="0" applyFont="1" applyFill="1" applyBorder="1" applyAlignment="1">
      <alignment horizontal="center" vertical="center" wrapText="1"/>
    </xf>
    <xf numFmtId="0" fontId="33" fillId="20" borderId="8" xfId="0" applyFont="1" applyFill="1" applyBorder="1" applyAlignment="1">
      <alignment horizontal="center" vertical="center" textRotation="90"/>
    </xf>
    <xf numFmtId="0" fontId="73" fillId="0" borderId="10" xfId="0" applyFont="1" applyBorder="1" applyAlignment="1">
      <alignment horizontal="center" vertical="center"/>
    </xf>
    <xf numFmtId="9" fontId="33" fillId="0" borderId="8" xfId="0" applyNumberFormat="1" applyFont="1" applyBorder="1" applyAlignment="1">
      <alignment horizontal="center" vertical="center" wrapText="1"/>
    </xf>
    <xf numFmtId="0" fontId="11" fillId="20" borderId="8" xfId="0" applyFont="1" applyFill="1" applyBorder="1" applyAlignment="1">
      <alignment horizontal="center" vertical="center" wrapText="1"/>
    </xf>
    <xf numFmtId="0" fontId="11" fillId="20" borderId="8" xfId="0" applyFont="1" applyFill="1" applyBorder="1" applyAlignment="1">
      <alignment horizontal="center" vertical="center"/>
    </xf>
    <xf numFmtId="0" fontId="33" fillId="0" borderId="1" xfId="0" applyFont="1" applyBorder="1" applyAlignment="1">
      <alignment horizontal="center" vertical="center"/>
    </xf>
    <xf numFmtId="0" fontId="33" fillId="0" borderId="10" xfId="0" applyFont="1" applyBorder="1" applyAlignment="1">
      <alignment horizontal="center" vertical="center"/>
    </xf>
    <xf numFmtId="0" fontId="33" fillId="0" borderId="8" xfId="0" applyFont="1" applyBorder="1" applyAlignment="1">
      <alignment horizontal="center" vertical="center"/>
    </xf>
    <xf numFmtId="0" fontId="74" fillId="0" borderId="8" xfId="0" applyFont="1" applyBorder="1" applyAlignment="1">
      <alignment horizontal="center" vertical="center" wrapText="1"/>
    </xf>
    <xf numFmtId="0" fontId="11" fillId="0" borderId="8" xfId="0" applyFont="1" applyBorder="1" applyAlignment="1">
      <alignment horizontal="center" vertical="center"/>
    </xf>
    <xf numFmtId="0" fontId="33" fillId="0" borderId="6" xfId="0" applyFont="1" applyBorder="1" applyAlignment="1">
      <alignment horizontal="center" vertical="center" wrapText="1"/>
    </xf>
    <xf numFmtId="17" fontId="33" fillId="0" borderId="6" xfId="0" applyNumberFormat="1" applyFont="1" applyBorder="1" applyAlignment="1">
      <alignment horizontal="center" vertical="center" wrapText="1"/>
    </xf>
    <xf numFmtId="14" fontId="33" fillId="0" borderId="1" xfId="0" applyNumberFormat="1" applyFont="1" applyBorder="1" applyAlignment="1">
      <alignment horizontal="center" vertical="center" wrapText="1"/>
    </xf>
    <xf numFmtId="0" fontId="33" fillId="0" borderId="8" xfId="0" applyFont="1" applyBorder="1" applyAlignment="1">
      <alignment horizontal="center" vertical="center" textRotation="90" wrapText="1"/>
    </xf>
    <xf numFmtId="0" fontId="11" fillId="0" borderId="1" xfId="0" applyFont="1" applyBorder="1" applyAlignment="1">
      <alignment horizontal="center" vertical="center" wrapText="1"/>
    </xf>
    <xf numFmtId="0" fontId="11" fillId="0" borderId="8" xfId="0" applyFont="1" applyBorder="1" applyAlignment="1">
      <alignment horizontal="center" vertical="center" wrapText="1"/>
    </xf>
    <xf numFmtId="17" fontId="11" fillId="0" borderId="8" xfId="0" applyNumberFormat="1" applyFont="1" applyBorder="1" applyAlignment="1">
      <alignment horizontal="center" vertical="center" wrapText="1"/>
    </xf>
    <xf numFmtId="9" fontId="11" fillId="0" borderId="8" xfId="0" applyNumberFormat="1" applyFont="1" applyBorder="1" applyAlignment="1">
      <alignment horizontal="center" vertical="center" wrapText="1"/>
    </xf>
    <xf numFmtId="0" fontId="11" fillId="0" borderId="2" xfId="0" applyFont="1" applyBorder="1" applyAlignment="1">
      <alignment horizontal="center" vertical="center" wrapText="1"/>
    </xf>
    <xf numFmtId="0" fontId="11" fillId="0" borderId="0" xfId="0" applyFont="1" applyAlignment="1">
      <alignment horizontal="center" vertical="center" wrapText="1"/>
    </xf>
    <xf numFmtId="0" fontId="11" fillId="0" borderId="10" xfId="0" applyFont="1" applyBorder="1" applyAlignment="1">
      <alignment horizontal="center" vertical="center" wrapText="1"/>
    </xf>
    <xf numFmtId="0" fontId="11" fillId="0" borderId="8" xfId="0" applyFont="1" applyBorder="1" applyAlignment="1">
      <alignment horizontal="center" vertical="center" textRotation="90" wrapText="1"/>
    </xf>
    <xf numFmtId="14" fontId="33" fillId="0" borderId="8" xfId="0" applyNumberFormat="1" applyFont="1" applyBorder="1" applyAlignment="1">
      <alignment horizontal="center" vertical="center" wrapText="1"/>
    </xf>
    <xf numFmtId="0" fontId="33" fillId="0" borderId="8" xfId="0" applyFont="1" applyBorder="1" applyAlignment="1">
      <alignment horizontal="center" vertical="center" textRotation="90"/>
    </xf>
    <xf numFmtId="0" fontId="33" fillId="0" borderId="32" xfId="0" applyFont="1" applyBorder="1" applyAlignment="1">
      <alignment horizontal="center" vertical="center" wrapText="1"/>
    </xf>
    <xf numFmtId="14" fontId="33" fillId="0" borderId="8" xfId="0" applyNumberFormat="1" applyFont="1" applyBorder="1" applyAlignment="1">
      <alignment horizontal="center" vertical="center"/>
    </xf>
    <xf numFmtId="17" fontId="33" fillId="0" borderId="8" xfId="0" applyNumberFormat="1" applyFont="1" applyBorder="1" applyAlignment="1">
      <alignment horizontal="center" vertical="center" wrapText="1"/>
    </xf>
    <xf numFmtId="0" fontId="45" fillId="0" borderId="2" xfId="0" applyFont="1" applyBorder="1" applyAlignment="1">
      <alignment horizontal="center" vertical="center" wrapText="1" readingOrder="1"/>
    </xf>
    <xf numFmtId="0" fontId="45" fillId="0" borderId="31"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63" xfId="0" applyFont="1" applyBorder="1" applyAlignment="1">
      <alignment horizontal="center" vertical="center" wrapText="1"/>
    </xf>
    <xf numFmtId="0" fontId="45" fillId="0" borderId="8" xfId="0" applyFont="1" applyBorder="1" applyAlignment="1">
      <alignment horizontal="center" vertical="center" textRotation="90" wrapText="1"/>
    </xf>
    <xf numFmtId="0" fontId="45" fillId="0" borderId="45" xfId="0" applyFont="1" applyBorder="1" applyAlignment="1">
      <alignment horizontal="center" vertical="center" wrapText="1"/>
    </xf>
    <xf numFmtId="0" fontId="33" fillId="0" borderId="6" xfId="0" applyFont="1" applyBorder="1" applyAlignment="1">
      <alignment horizontal="center" vertical="center"/>
    </xf>
    <xf numFmtId="0" fontId="77" fillId="0" borderId="8" xfId="0" applyFont="1" applyBorder="1" applyAlignment="1">
      <alignment horizontal="center" vertical="center" wrapText="1"/>
    </xf>
    <xf numFmtId="14" fontId="33" fillId="20" borderId="8" xfId="0" applyNumberFormat="1" applyFont="1" applyFill="1" applyBorder="1" applyAlignment="1">
      <alignment horizontal="center" vertical="center"/>
    </xf>
    <xf numFmtId="14" fontId="33" fillId="20" borderId="8" xfId="0" applyNumberFormat="1" applyFont="1" applyFill="1" applyBorder="1" applyAlignment="1">
      <alignment horizontal="center" vertical="center" wrapText="1"/>
    </xf>
    <xf numFmtId="0" fontId="33" fillId="0" borderId="8" xfId="0" quotePrefix="1" applyFont="1" applyBorder="1" applyAlignment="1">
      <alignment horizontal="center" vertical="center" wrapText="1"/>
    </xf>
    <xf numFmtId="0" fontId="33" fillId="0" borderId="6" xfId="0" quotePrefix="1" applyFont="1" applyBorder="1" applyAlignment="1">
      <alignment horizontal="center" vertical="center" wrapText="1"/>
    </xf>
    <xf numFmtId="0" fontId="33" fillId="0" borderId="6" xfId="0" applyFont="1" applyBorder="1" applyAlignment="1">
      <alignment horizontal="center" vertical="center" textRotation="90" wrapText="1"/>
    </xf>
    <xf numFmtId="0" fontId="33" fillId="0" borderId="6" xfId="0" applyFont="1" applyBorder="1" applyAlignment="1">
      <alignment horizontal="center" vertical="center" textRotation="90"/>
    </xf>
    <xf numFmtId="14" fontId="33" fillId="0" borderId="2" xfId="0" applyNumberFormat="1" applyFont="1" applyBorder="1" applyAlignment="1">
      <alignment horizontal="center" vertical="center" wrapText="1"/>
    </xf>
    <xf numFmtId="9" fontId="33" fillId="0" borderId="6" xfId="0" applyNumberFormat="1" applyFont="1" applyBorder="1" applyAlignment="1">
      <alignment horizontal="center" vertical="center" wrapText="1"/>
    </xf>
    <xf numFmtId="0" fontId="33" fillId="0" borderId="10" xfId="0" applyFont="1" applyBorder="1" applyAlignment="1">
      <alignment horizontal="center" vertical="center" textRotation="90" wrapText="1"/>
    </xf>
    <xf numFmtId="0" fontId="33" fillId="0" borderId="10" xfId="0" applyFont="1" applyBorder="1" applyAlignment="1">
      <alignment horizontal="center" vertical="center" textRotation="90"/>
    </xf>
    <xf numFmtId="14" fontId="33" fillId="0" borderId="10" xfId="0" applyNumberFormat="1" applyFont="1" applyBorder="1" applyAlignment="1">
      <alignment horizontal="center" vertical="center" wrapText="1"/>
    </xf>
    <xf numFmtId="0" fontId="33" fillId="0" borderId="1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45" xfId="0" applyFont="1" applyBorder="1" applyAlignment="1">
      <alignment horizontal="center" vertical="center" textRotation="90" wrapText="1"/>
    </xf>
    <xf numFmtId="0" fontId="33" fillId="0" borderId="11" xfId="0" applyFont="1" applyBorder="1" applyAlignment="1">
      <alignment horizontal="center" vertical="center" textRotation="90" wrapText="1"/>
    </xf>
    <xf numFmtId="0" fontId="33" fillId="0" borderId="17" xfId="0" applyFont="1" applyBorder="1" applyAlignment="1">
      <alignment horizontal="center" vertical="center" textRotation="90"/>
    </xf>
    <xf numFmtId="14" fontId="33" fillId="0" borderId="11" xfId="0" applyNumberFormat="1" applyFont="1" applyBorder="1" applyAlignment="1">
      <alignment horizontal="center" vertical="center" wrapText="1"/>
    </xf>
    <xf numFmtId="0" fontId="33" fillId="0" borderId="61"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63" xfId="0" applyFont="1" applyBorder="1" applyAlignment="1">
      <alignment horizontal="center" vertical="center" wrapText="1"/>
    </xf>
    <xf numFmtId="0" fontId="33" fillId="0" borderId="11" xfId="0" applyFont="1" applyBorder="1" applyAlignment="1">
      <alignment horizontal="center" vertical="center" textRotation="90"/>
    </xf>
    <xf numFmtId="14" fontId="33" fillId="0" borderId="23" xfId="0" applyNumberFormat="1" applyFont="1" applyBorder="1" applyAlignment="1">
      <alignment horizontal="center" vertical="center" wrapText="1"/>
    </xf>
    <xf numFmtId="14" fontId="33" fillId="0" borderId="32" xfId="0" applyNumberFormat="1" applyFont="1" applyBorder="1" applyAlignment="1">
      <alignment horizontal="center" vertical="center" wrapText="1"/>
    </xf>
    <xf numFmtId="9" fontId="33" fillId="0" borderId="15" xfId="0" applyNumberFormat="1" applyFont="1" applyBorder="1" applyAlignment="1">
      <alignment horizontal="center" vertical="center" wrapText="1"/>
    </xf>
    <xf numFmtId="0" fontId="33" fillId="0" borderId="0" xfId="0" applyFont="1" applyAlignment="1">
      <alignment horizontal="center" vertical="center" wrapText="1"/>
    </xf>
    <xf numFmtId="0" fontId="33" fillId="0" borderId="24" xfId="0" applyFont="1" applyBorder="1" applyAlignment="1">
      <alignment horizontal="center" vertical="center" wrapText="1"/>
    </xf>
    <xf numFmtId="0" fontId="33" fillId="0" borderId="61" xfId="0" applyFont="1" applyBorder="1" applyAlignment="1">
      <alignment horizontal="center" vertical="center" textRotation="90" wrapText="1"/>
    </xf>
    <xf numFmtId="0" fontId="33" fillId="0" borderId="61" xfId="0" applyFont="1" applyBorder="1" applyAlignment="1">
      <alignment horizontal="center" vertical="center" textRotation="90"/>
    </xf>
    <xf numFmtId="0" fontId="74" fillId="0" borderId="11" xfId="0" applyFont="1" applyBorder="1" applyAlignment="1">
      <alignment horizontal="center" vertical="center" wrapText="1"/>
    </xf>
    <xf numFmtId="0" fontId="65" fillId="0" borderId="8" xfId="0" applyFont="1" applyBorder="1" applyAlignment="1">
      <alignment horizontal="center" vertical="center" wrapText="1"/>
    </xf>
    <xf numFmtId="0" fontId="33" fillId="20" borderId="8" xfId="0" quotePrefix="1" applyFont="1" applyFill="1" applyBorder="1" applyAlignment="1">
      <alignment horizontal="center" vertical="center" wrapText="1"/>
    </xf>
    <xf numFmtId="14" fontId="45" fillId="0" borderId="8" xfId="0" applyNumberFormat="1" applyFont="1" applyBorder="1" applyAlignment="1">
      <alignment horizontal="center" vertical="center"/>
    </xf>
    <xf numFmtId="0" fontId="33" fillId="0" borderId="17" xfId="0" quotePrefix="1" applyFont="1" applyBorder="1" applyAlignment="1">
      <alignment horizontal="center" vertical="center" wrapText="1"/>
    </xf>
    <xf numFmtId="14" fontId="45" fillId="0" borderId="6" xfId="0" applyNumberFormat="1" applyFont="1" applyBorder="1" applyAlignment="1">
      <alignment horizontal="center" vertical="center"/>
    </xf>
    <xf numFmtId="0" fontId="33" fillId="0" borderId="10" xfId="0" quotePrefix="1" applyFont="1" applyBorder="1" applyAlignment="1">
      <alignment horizontal="center" vertical="center" wrapText="1"/>
    </xf>
    <xf numFmtId="15" fontId="33" fillId="0" borderId="8" xfId="0" applyNumberFormat="1" applyFont="1" applyBorder="1" applyAlignment="1">
      <alignment horizontal="center" vertical="center" wrapText="1"/>
    </xf>
    <xf numFmtId="0" fontId="11" fillId="0" borderId="0" xfId="0" applyFont="1" applyAlignment="1">
      <alignment horizontal="center" vertical="center"/>
    </xf>
    <xf numFmtId="0" fontId="33" fillId="0" borderId="9" xfId="0" applyFont="1" applyBorder="1" applyAlignment="1">
      <alignment horizontal="center" vertical="center" wrapText="1"/>
    </xf>
    <xf numFmtId="0" fontId="11" fillId="0" borderId="11" xfId="0" applyFont="1" applyBorder="1" applyAlignment="1">
      <alignment horizontal="center" vertical="center"/>
    </xf>
    <xf numFmtId="0" fontId="33" fillId="0" borderId="3" xfId="0" applyFont="1" applyBorder="1" applyAlignment="1">
      <alignment horizontal="center" vertical="center" wrapText="1"/>
    </xf>
    <xf numFmtId="15" fontId="33" fillId="0" borderId="2" xfId="0" applyNumberFormat="1" applyFont="1" applyBorder="1" applyAlignment="1">
      <alignment horizontal="center" vertical="center" wrapText="1"/>
    </xf>
    <xf numFmtId="0" fontId="33" fillId="20" borderId="0" xfId="0" applyFont="1" applyFill="1" applyAlignment="1">
      <alignment horizontal="center" vertical="center" wrapText="1"/>
    </xf>
    <xf numFmtId="0" fontId="33" fillId="0" borderId="23" xfId="0" applyFont="1" applyBorder="1" applyAlignment="1">
      <alignment horizontal="center" vertical="center" wrapText="1"/>
    </xf>
    <xf numFmtId="0" fontId="33" fillId="20" borderId="5" xfId="0" applyFont="1" applyFill="1" applyBorder="1" applyAlignment="1">
      <alignment horizontal="center" vertical="center" wrapText="1"/>
    </xf>
    <xf numFmtId="0" fontId="33" fillId="20" borderId="10" xfId="0" applyFont="1" applyFill="1" applyBorder="1" applyAlignment="1">
      <alignment horizontal="center" vertical="center"/>
    </xf>
    <xf numFmtId="15" fontId="33" fillId="0" borderId="10" xfId="0" applyNumberFormat="1" applyFont="1" applyBorder="1" applyAlignment="1">
      <alignment horizontal="center" vertical="center" wrapText="1"/>
    </xf>
    <xf numFmtId="0" fontId="33" fillId="20" borderId="3" xfId="0" applyFont="1" applyFill="1" applyBorder="1" applyAlignment="1">
      <alignment horizontal="center" vertical="center" wrapText="1"/>
    </xf>
    <xf numFmtId="0" fontId="33" fillId="20" borderId="9" xfId="0" applyFont="1" applyFill="1" applyBorder="1" applyAlignment="1">
      <alignment horizontal="center" vertical="center" wrapText="1"/>
    </xf>
    <xf numFmtId="0" fontId="33" fillId="20" borderId="23" xfId="0" applyFont="1" applyFill="1" applyBorder="1" applyAlignment="1">
      <alignment horizontal="center" vertical="center" wrapText="1"/>
    </xf>
    <xf numFmtId="0" fontId="60" fillId="0" borderId="10" xfId="0" applyFont="1" applyBorder="1" applyAlignment="1">
      <alignment horizontal="center" vertical="center"/>
    </xf>
    <xf numFmtId="0" fontId="60" fillId="0" borderId="8" xfId="0" applyFont="1" applyBorder="1" applyAlignment="1">
      <alignment horizontal="center" vertical="center"/>
    </xf>
    <xf numFmtId="17" fontId="33" fillId="0" borderId="1" xfId="0" applyNumberFormat="1" applyFont="1" applyBorder="1" applyAlignment="1">
      <alignment horizontal="center" vertical="center" wrapText="1"/>
    </xf>
    <xf numFmtId="17" fontId="33" fillId="0" borderId="10" xfId="0" applyNumberFormat="1" applyFont="1" applyBorder="1" applyAlignment="1">
      <alignment horizontal="center" vertical="center" wrapText="1"/>
    </xf>
    <xf numFmtId="0" fontId="45" fillId="20" borderId="6" xfId="0" applyFont="1" applyFill="1" applyBorder="1" applyAlignment="1">
      <alignment horizontal="center" vertical="center" wrapText="1"/>
    </xf>
    <xf numFmtId="14" fontId="33" fillId="20" borderId="6" xfId="0" applyNumberFormat="1" applyFont="1" applyFill="1" applyBorder="1" applyAlignment="1">
      <alignment horizontal="center" vertical="center" wrapText="1"/>
    </xf>
    <xf numFmtId="0" fontId="45" fillId="20" borderId="10" xfId="0" applyFont="1" applyFill="1" applyBorder="1" applyAlignment="1">
      <alignment horizontal="center" vertical="center" wrapText="1"/>
    </xf>
    <xf numFmtId="14" fontId="33" fillId="20" borderId="10" xfId="0" applyNumberFormat="1" applyFont="1" applyFill="1" applyBorder="1" applyAlignment="1">
      <alignment horizontal="center" vertical="center" wrapText="1"/>
    </xf>
    <xf numFmtId="0" fontId="0" fillId="0" borderId="2" xfId="0" applyBorder="1" applyAlignment="1">
      <alignment horizontal="center" vertical="center" wrapText="1"/>
    </xf>
    <xf numFmtId="9" fontId="0" fillId="0" borderId="2" xfId="0" applyNumberFormat="1" applyBorder="1" applyAlignment="1">
      <alignment horizontal="center" vertical="center"/>
    </xf>
    <xf numFmtId="0" fontId="0" fillId="0" borderId="18" xfId="0" applyBorder="1" applyAlignment="1">
      <alignment horizontal="center" vertical="center"/>
    </xf>
    <xf numFmtId="0" fontId="0" fillId="0" borderId="2" xfId="0" applyBorder="1" applyAlignment="1">
      <alignment horizontal="center" vertical="center"/>
    </xf>
    <xf numFmtId="9" fontId="16" fillId="0" borderId="15" xfId="0" applyNumberFormat="1" applyFont="1" applyBorder="1" applyAlignment="1">
      <alignment horizontal="center" vertical="center" wrapText="1"/>
    </xf>
    <xf numFmtId="0" fontId="16" fillId="0" borderId="15" xfId="0" applyFont="1" applyBorder="1" applyAlignment="1">
      <alignment horizontal="center" vertical="center" wrapText="1"/>
    </xf>
    <xf numFmtId="0" fontId="33" fillId="0" borderId="14" xfId="0" applyFont="1" applyBorder="1" applyAlignment="1">
      <alignment vertical="center" wrapText="1"/>
    </xf>
    <xf numFmtId="9" fontId="2" fillId="0" borderId="23" xfId="2" applyFont="1" applyFill="1" applyBorder="1" applyAlignment="1">
      <alignment horizontal="center" vertical="center"/>
    </xf>
    <xf numFmtId="0" fontId="7" fillId="19" borderId="31" xfId="5" applyFill="1" applyBorder="1" applyAlignment="1">
      <alignment vertical="center" wrapText="1"/>
    </xf>
    <xf numFmtId="0" fontId="10" fillId="19" borderId="23" xfId="5" applyFont="1" applyFill="1" applyBorder="1" applyAlignment="1">
      <alignment vertical="center" wrapText="1"/>
    </xf>
    <xf numFmtId="0" fontId="47" fillId="0" borderId="14" xfId="5" applyFont="1" applyBorder="1" applyAlignment="1">
      <alignment horizontal="center" vertical="center" wrapText="1"/>
    </xf>
    <xf numFmtId="0" fontId="0" fillId="0" borderId="41" xfId="0" applyBorder="1" applyAlignment="1">
      <alignment horizontal="center" vertical="center"/>
    </xf>
    <xf numFmtId="9" fontId="0" fillId="0" borderId="41" xfId="0" applyNumberFormat="1" applyBorder="1" applyAlignment="1">
      <alignment horizontal="center" vertical="center"/>
    </xf>
    <xf numFmtId="0" fontId="0" fillId="0" borderId="22" xfId="0" applyBorder="1" applyAlignment="1">
      <alignment horizontal="center" vertical="center"/>
    </xf>
    <xf numFmtId="9" fontId="0" fillId="0" borderId="22" xfId="0" applyNumberFormat="1" applyBorder="1" applyAlignment="1">
      <alignment horizontal="center" vertical="center"/>
    </xf>
    <xf numFmtId="0" fontId="10" fillId="0" borderId="42" xfId="0" applyFont="1" applyBorder="1" applyAlignment="1">
      <alignment horizontal="center" vertical="center" wrapText="1"/>
    </xf>
    <xf numFmtId="0" fontId="0" fillId="0" borderId="41" xfId="0" applyBorder="1" applyAlignment="1">
      <alignment horizontal="center" vertical="center" wrapText="1"/>
    </xf>
    <xf numFmtId="0" fontId="10" fillId="0" borderId="41" xfId="0" applyFont="1" applyBorder="1" applyAlignment="1">
      <alignment horizontal="center" vertical="center" wrapText="1"/>
    </xf>
    <xf numFmtId="0" fontId="10" fillId="0" borderId="22" xfId="0" applyFont="1" applyBorder="1" applyAlignment="1">
      <alignment horizontal="center" vertical="center" wrapText="1"/>
    </xf>
    <xf numFmtId="0" fontId="0" fillId="0" borderId="22" xfId="0"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0" fontId="10" fillId="0" borderId="15" xfId="22" applyFont="1" applyFill="1" applyBorder="1" applyAlignment="1">
      <alignment horizontal="center" vertical="center" wrapText="1"/>
    </xf>
    <xf numFmtId="0" fontId="10" fillId="0" borderId="41" xfId="22" applyFont="1" applyFill="1" applyBorder="1" applyAlignment="1">
      <alignment horizontal="center" vertical="center" wrapText="1"/>
    </xf>
    <xf numFmtId="0" fontId="0" fillId="0" borderId="15" xfId="0" applyBorder="1" applyAlignment="1">
      <alignment horizontal="justify" vertical="center" wrapText="1"/>
    </xf>
    <xf numFmtId="0" fontId="0" fillId="0" borderId="1" xfId="0" applyBorder="1" applyAlignment="1">
      <alignment vertical="center"/>
    </xf>
    <xf numFmtId="0" fontId="10" fillId="14" borderId="2" xfId="0" applyFont="1" applyFill="1" applyBorder="1" applyAlignment="1">
      <alignment horizontal="center" vertical="center" wrapText="1" readingOrder="1"/>
    </xf>
    <xf numFmtId="0" fontId="10" fillId="14" borderId="15" xfId="0" applyFont="1" applyFill="1" applyBorder="1" applyAlignment="1">
      <alignment horizontal="center" vertical="center" wrapText="1" readingOrder="1"/>
    </xf>
    <xf numFmtId="0" fontId="88" fillId="35" borderId="15" xfId="0" applyFont="1" applyFill="1" applyBorder="1" applyAlignment="1">
      <alignment horizontal="center" vertical="center"/>
    </xf>
    <xf numFmtId="0" fontId="88" fillId="35" borderId="10" xfId="0" applyFont="1" applyFill="1" applyBorder="1" applyAlignment="1">
      <alignment horizontal="center" vertical="center" wrapText="1"/>
    </xf>
    <xf numFmtId="0" fontId="60" fillId="0" borderId="2" xfId="0" applyFont="1" applyBorder="1" applyAlignment="1">
      <alignment horizontal="center" vertical="center"/>
    </xf>
    <xf numFmtId="0" fontId="6" fillId="3" borderId="4" xfId="0" applyFont="1" applyFill="1" applyBorder="1" applyAlignment="1">
      <alignment vertical="center" wrapText="1"/>
    </xf>
    <xf numFmtId="0" fontId="6" fillId="3" borderId="5" xfId="0" applyFont="1" applyFill="1" applyBorder="1" applyAlignment="1">
      <alignment vertical="center" wrapText="1"/>
    </xf>
    <xf numFmtId="0" fontId="6" fillId="3" borderId="6" xfId="0" applyFont="1" applyFill="1" applyBorder="1" applyAlignment="1">
      <alignment vertical="center" wrapText="1"/>
    </xf>
    <xf numFmtId="0" fontId="6" fillId="3" borderId="7" xfId="0" applyFont="1" applyFill="1" applyBorder="1" applyAlignment="1">
      <alignment vertical="center" wrapText="1"/>
    </xf>
    <xf numFmtId="0" fontId="6" fillId="3" borderId="3" xfId="0" applyFont="1" applyFill="1" applyBorder="1" applyAlignment="1">
      <alignment vertical="center" wrapText="1"/>
    </xf>
    <xf numFmtId="0" fontId="6" fillId="3" borderId="8" xfId="0" applyFont="1" applyFill="1" applyBorder="1" applyAlignment="1">
      <alignment vertical="center" wrapText="1"/>
    </xf>
    <xf numFmtId="0" fontId="3" fillId="3" borderId="44" xfId="0" applyFont="1" applyFill="1" applyBorder="1" applyAlignment="1">
      <alignment horizontal="center" vertical="center"/>
    </xf>
    <xf numFmtId="0" fontId="2" fillId="3" borderId="44" xfId="0" applyFont="1" applyFill="1" applyBorder="1" applyAlignment="1">
      <alignment horizontal="center" vertical="center"/>
    </xf>
    <xf numFmtId="0" fontId="13" fillId="3" borderId="20" xfId="0" applyFont="1" applyFill="1" applyBorder="1" applyAlignment="1">
      <alignment horizontal="center" vertical="center"/>
    </xf>
    <xf numFmtId="0" fontId="13" fillId="0" borderId="0" xfId="0" applyFont="1"/>
    <xf numFmtId="0" fontId="2" fillId="0" borderId="86" xfId="0" applyFont="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5" xfId="0" applyFont="1" applyFill="1" applyBorder="1"/>
    <xf numFmtId="49" fontId="22" fillId="3" borderId="5" xfId="0" applyNumberFormat="1" applyFont="1" applyFill="1" applyBorder="1" applyAlignment="1">
      <alignment horizontal="left" vertical="center" wrapText="1"/>
    </xf>
    <xf numFmtId="49" fontId="22" fillId="3" borderId="0" xfId="0" applyNumberFormat="1" applyFont="1" applyFill="1" applyAlignment="1">
      <alignment horizontal="left" vertical="center" wrapText="1"/>
    </xf>
    <xf numFmtId="0" fontId="5" fillId="3" borderId="1"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3" xfId="0" applyFont="1" applyFill="1" applyBorder="1"/>
    <xf numFmtId="49" fontId="22" fillId="3" borderId="3" xfId="0" applyNumberFormat="1" applyFont="1" applyFill="1" applyBorder="1" applyAlignment="1">
      <alignment horizontal="left" vertical="center" wrapText="1"/>
    </xf>
    <xf numFmtId="0" fontId="2" fillId="3" borderId="88" xfId="0" applyFont="1" applyFill="1" applyBorder="1" applyAlignment="1">
      <alignment horizontal="center" vertical="center"/>
    </xf>
    <xf numFmtId="0" fontId="11" fillId="0" borderId="17" xfId="0" applyFont="1" applyBorder="1" applyAlignment="1">
      <alignment horizontal="center" vertical="center" textRotation="90" wrapText="1"/>
    </xf>
    <xf numFmtId="49" fontId="6" fillId="3" borderId="3" xfId="0" applyNumberFormat="1" applyFont="1" applyFill="1" applyBorder="1" applyAlignment="1">
      <alignment horizontal="left" vertical="center" wrapText="1" indent="3"/>
    </xf>
    <xf numFmtId="49" fontId="6" fillId="3" borderId="8" xfId="0" applyNumberFormat="1" applyFont="1" applyFill="1" applyBorder="1" applyAlignment="1">
      <alignment horizontal="left" vertical="center" wrapText="1" indent="3"/>
    </xf>
    <xf numFmtId="2" fontId="2" fillId="0" borderId="0" xfId="0" applyNumberFormat="1" applyFont="1"/>
    <xf numFmtId="0" fontId="9" fillId="3" borderId="15" xfId="0" applyFont="1" applyFill="1" applyBorder="1" applyAlignment="1">
      <alignment horizontal="center" vertical="center"/>
    </xf>
    <xf numFmtId="9" fontId="2" fillId="14" borderId="15" xfId="2" applyFont="1" applyFill="1" applyBorder="1" applyAlignment="1">
      <alignment horizontal="center" vertical="center"/>
    </xf>
    <xf numFmtId="0" fontId="2" fillId="0" borderId="0" xfId="0" applyFont="1" applyAlignment="1">
      <alignment horizontal="justify" vertical="center"/>
    </xf>
    <xf numFmtId="0" fontId="2" fillId="0" borderId="14" xfId="0" applyFont="1" applyBorder="1" applyAlignment="1">
      <alignment horizontal="center" vertical="center"/>
    </xf>
    <xf numFmtId="0" fontId="90" fillId="0" borderId="0" xfId="0" applyFont="1" applyAlignment="1">
      <alignment horizontal="justify"/>
    </xf>
    <xf numFmtId="0" fontId="2" fillId="0" borderId="0" xfId="0" applyFont="1" applyAlignment="1">
      <alignment horizontal="justify"/>
    </xf>
    <xf numFmtId="9" fontId="2" fillId="0" borderId="0" xfId="2" applyFont="1" applyAlignment="1">
      <alignment horizontal="left"/>
    </xf>
    <xf numFmtId="0" fontId="6" fillId="6" borderId="0" xfId="0" applyFont="1" applyFill="1"/>
    <xf numFmtId="0" fontId="91" fillId="8" borderId="15" xfId="0" applyFont="1" applyFill="1" applyBorder="1" applyAlignment="1">
      <alignment horizontal="center" vertical="center" wrapText="1" readingOrder="1"/>
    </xf>
    <xf numFmtId="0" fontId="2" fillId="9" borderId="15" xfId="0" applyFont="1" applyFill="1" applyBorder="1"/>
    <xf numFmtId="0" fontId="2" fillId="37" borderId="15" xfId="0" applyFont="1" applyFill="1" applyBorder="1"/>
    <xf numFmtId="0" fontId="2" fillId="10" borderId="15" xfId="0" applyFont="1" applyFill="1" applyBorder="1"/>
    <xf numFmtId="0" fontId="2" fillId="2" borderId="15" xfId="0" applyFont="1" applyFill="1" applyBorder="1"/>
    <xf numFmtId="0" fontId="90" fillId="0" borderId="0" xfId="0" applyFont="1" applyAlignment="1">
      <alignment horizontal="center" vertical="center" wrapText="1"/>
    </xf>
    <xf numFmtId="0" fontId="2" fillId="0" borderId="15" xfId="0" applyFont="1" applyBorder="1" applyAlignment="1">
      <alignment horizontal="justify" vertical="center"/>
    </xf>
    <xf numFmtId="0" fontId="2" fillId="0" borderId="15" xfId="0" applyFont="1" applyBorder="1" applyAlignment="1">
      <alignment horizontal="justify" vertical="center" wrapText="1"/>
    </xf>
    <xf numFmtId="0" fontId="2" fillId="3" borderId="15" xfId="0" applyFont="1" applyFill="1" applyBorder="1" applyAlignment="1">
      <alignment horizontal="justify" vertical="center"/>
    </xf>
    <xf numFmtId="0" fontId="2" fillId="3" borderId="15" xfId="0" applyFont="1" applyFill="1" applyBorder="1" applyAlignment="1">
      <alignment vertical="center" wrapText="1"/>
    </xf>
    <xf numFmtId="9" fontId="93" fillId="5" borderId="15" xfId="0" applyNumberFormat="1" applyFont="1" applyFill="1" applyBorder="1" applyAlignment="1">
      <alignment horizontal="center" vertical="center"/>
    </xf>
    <xf numFmtId="0" fontId="90" fillId="6" borderId="0" xfId="0" applyFont="1" applyFill="1" applyAlignment="1">
      <alignment horizontal="center" vertical="center" wrapText="1"/>
    </xf>
    <xf numFmtId="0" fontId="2" fillId="6" borderId="0" xfId="0" applyFont="1" applyFill="1" applyAlignment="1">
      <alignment horizontal="justify" vertical="center"/>
    </xf>
    <xf numFmtId="9" fontId="2" fillId="6" borderId="0" xfId="2" applyFont="1" applyFill="1" applyAlignment="1">
      <alignment horizontal="center" vertical="center"/>
    </xf>
    <xf numFmtId="9" fontId="2" fillId="6" borderId="0" xfId="2" applyFont="1" applyFill="1" applyAlignment="1">
      <alignment horizontal="left"/>
    </xf>
    <xf numFmtId="0" fontId="2" fillId="6" borderId="0" xfId="0" applyFont="1" applyFill="1" applyAlignment="1">
      <alignment horizontal="left"/>
    </xf>
    <xf numFmtId="9" fontId="2" fillId="0" borderId="15" xfId="6" applyNumberFormat="1" applyFont="1" applyFill="1" applyBorder="1" applyAlignment="1" applyProtection="1">
      <alignment horizontal="left" vertical="center" wrapText="1"/>
    </xf>
    <xf numFmtId="9" fontId="2" fillId="0" borderId="15" xfId="2" applyFont="1" applyFill="1" applyBorder="1" applyAlignment="1">
      <alignment horizontal="left" vertical="center" wrapText="1"/>
    </xf>
    <xf numFmtId="9" fontId="2" fillId="0" borderId="2" xfId="6" applyNumberFormat="1" applyFont="1" applyFill="1" applyBorder="1" applyAlignment="1" applyProtection="1">
      <alignment horizontal="left" vertical="center" wrapText="1"/>
    </xf>
    <xf numFmtId="0" fontId="2" fillId="0" borderId="0" xfId="6" applyFont="1" applyAlignment="1" applyProtection="1">
      <alignment horizontal="left" vertical="center" wrapText="1"/>
    </xf>
    <xf numFmtId="0" fontId="6" fillId="0" borderId="0" xfId="6" applyFont="1" applyAlignment="1" applyProtection="1">
      <alignment vertical="center"/>
    </xf>
    <xf numFmtId="9" fontId="6" fillId="0" borderId="15" xfId="2" applyFont="1" applyFill="1" applyBorder="1" applyAlignment="1">
      <alignment horizontal="left" vertical="center" wrapText="1"/>
    </xf>
    <xf numFmtId="0" fontId="6" fillId="0" borderId="0" xfId="0" applyFont="1" applyAlignment="1">
      <alignment horizontal="left" vertical="center" wrapText="1"/>
    </xf>
    <xf numFmtId="0" fontId="5" fillId="0" borderId="0" xfId="0" applyFont="1" applyAlignment="1">
      <alignment horizontal="left" vertical="center"/>
    </xf>
    <xf numFmtId="0" fontId="3" fillId="15" borderId="0" xfId="0" applyFont="1" applyFill="1" applyAlignment="1">
      <alignment horizontal="center" vertical="center"/>
    </xf>
    <xf numFmtId="0" fontId="8" fillId="15" borderId="5" xfId="0" applyFont="1" applyFill="1" applyBorder="1" applyAlignment="1">
      <alignment horizontal="center" vertical="center"/>
    </xf>
    <xf numFmtId="0" fontId="8" fillId="15" borderId="6" xfId="0" applyFont="1" applyFill="1" applyBorder="1" applyAlignment="1">
      <alignment horizontal="center" vertical="center"/>
    </xf>
    <xf numFmtId="0" fontId="8" fillId="15" borderId="0" xfId="0" applyFont="1" applyFill="1" applyAlignment="1">
      <alignment horizontal="center" vertical="center" wrapText="1"/>
    </xf>
    <xf numFmtId="0" fontId="8" fillId="15" borderId="17" xfId="0" applyFont="1" applyFill="1" applyBorder="1" applyAlignment="1">
      <alignment horizontal="center" vertical="center" wrapText="1"/>
    </xf>
    <xf numFmtId="0" fontId="6" fillId="0" borderId="0" xfId="0" applyFont="1" applyAlignment="1">
      <alignment horizontal="left" vertical="center"/>
    </xf>
    <xf numFmtId="0" fontId="6" fillId="0" borderId="0" xfId="6" applyFont="1" applyAlignment="1" applyProtection="1">
      <alignment horizontal="left" vertical="center"/>
    </xf>
    <xf numFmtId="0" fontId="3" fillId="15" borderId="1" xfId="0" applyFont="1" applyFill="1" applyBorder="1" applyAlignment="1">
      <alignment horizontal="center" vertical="center"/>
    </xf>
    <xf numFmtId="0" fontId="6" fillId="16" borderId="0" xfId="6" applyFont="1" applyFill="1" applyAlignment="1" applyProtection="1">
      <alignment horizontal="left" vertical="center"/>
    </xf>
    <xf numFmtId="0" fontId="2" fillId="0" borderId="0" xfId="0" applyFont="1" applyAlignment="1">
      <alignment horizontal="justify" vertical="center" wrapText="1"/>
    </xf>
    <xf numFmtId="0" fontId="39" fillId="8" borderId="15" xfId="0" applyFont="1" applyFill="1" applyBorder="1" applyAlignment="1">
      <alignment horizontal="center" vertical="center" wrapText="1" readingOrder="1"/>
    </xf>
    <xf numFmtId="0" fontId="38" fillId="0" borderId="15" xfId="0" applyFont="1" applyBorder="1" applyAlignment="1">
      <alignment horizontal="justify" vertical="center" wrapText="1" readingOrder="1"/>
    </xf>
    <xf numFmtId="0" fontId="8" fillId="15" borderId="5" xfId="0" applyFont="1" applyFill="1" applyBorder="1" applyAlignment="1">
      <alignment horizontal="center" vertical="center" wrapText="1"/>
    </xf>
    <xf numFmtId="0" fontId="8" fillId="15" borderId="6" xfId="0" applyFont="1" applyFill="1" applyBorder="1" applyAlignment="1">
      <alignment horizontal="center" vertical="center" wrapText="1"/>
    </xf>
    <xf numFmtId="0" fontId="25" fillId="15" borderId="0" xfId="0" applyFont="1" applyFill="1" applyAlignment="1">
      <alignment horizontal="center" vertical="center" wrapText="1"/>
    </xf>
    <xf numFmtId="0" fontId="25" fillId="15" borderId="17" xfId="0" applyFont="1" applyFill="1" applyBorder="1" applyAlignment="1">
      <alignment horizontal="center" vertical="center" wrapText="1"/>
    </xf>
    <xf numFmtId="0" fontId="2" fillId="0" borderId="0" xfId="0" applyFont="1" applyAlignment="1">
      <alignment horizontal="center"/>
    </xf>
    <xf numFmtId="0" fontId="2" fillId="0" borderId="3" xfId="0" applyFont="1" applyBorder="1" applyAlignment="1">
      <alignment horizontal="left" vertical="center" wrapText="1"/>
    </xf>
    <xf numFmtId="0" fontId="2" fillId="0" borderId="0" xfId="0" applyFont="1" applyAlignment="1">
      <alignment horizontal="justify" vertical="center"/>
    </xf>
    <xf numFmtId="0" fontId="18" fillId="0" borderId="0" xfId="6" applyFont="1" applyAlignment="1" applyProtection="1">
      <alignment horizontal="left"/>
    </xf>
    <xf numFmtId="0" fontId="2" fillId="0" borderId="0" xfId="0" applyFont="1" applyAlignment="1">
      <alignment horizontal="left"/>
    </xf>
    <xf numFmtId="0" fontId="3" fillId="15" borderId="1" xfId="0" applyFont="1" applyFill="1" applyBorder="1" applyAlignment="1">
      <alignment horizontal="center" vertical="center" wrapText="1"/>
    </xf>
    <xf numFmtId="0" fontId="3" fillId="15" borderId="2" xfId="0" applyFont="1" applyFill="1" applyBorder="1" applyAlignment="1">
      <alignment horizontal="center" vertical="center" wrapText="1"/>
    </xf>
    <xf numFmtId="0" fontId="9" fillId="11" borderId="15" xfId="0" applyFont="1" applyFill="1" applyBorder="1" applyAlignment="1">
      <alignment horizontal="center" vertical="center" wrapText="1" readingOrder="1"/>
    </xf>
    <xf numFmtId="0" fontId="3" fillId="15" borderId="4" xfId="0" applyFont="1" applyFill="1" applyBorder="1" applyAlignment="1">
      <alignment horizontal="center" vertical="center" wrapText="1"/>
    </xf>
    <xf numFmtId="0" fontId="3" fillId="15" borderId="7" xfId="0" applyFont="1" applyFill="1" applyBorder="1" applyAlignment="1">
      <alignment horizontal="center" vertical="center" wrapText="1"/>
    </xf>
    <xf numFmtId="0" fontId="8" fillId="15" borderId="3" xfId="0" applyFont="1" applyFill="1" applyBorder="1" applyAlignment="1">
      <alignment horizontal="center" vertical="center" wrapText="1"/>
    </xf>
    <xf numFmtId="0" fontId="2" fillId="0" borderId="0" xfId="0" applyFont="1" applyAlignment="1">
      <alignment horizontal="left" vertical="center"/>
    </xf>
    <xf numFmtId="0" fontId="3" fillId="15" borderId="7" xfId="0" applyFont="1" applyFill="1" applyBorder="1" applyAlignment="1">
      <alignment horizontal="center" vertical="center"/>
    </xf>
    <xf numFmtId="0" fontId="3" fillId="15" borderId="3" xfId="0" applyFont="1" applyFill="1" applyBorder="1" applyAlignment="1">
      <alignment horizontal="center" vertical="center"/>
    </xf>
    <xf numFmtId="0" fontId="20" fillId="15" borderId="1" xfId="0" applyFont="1" applyFill="1" applyBorder="1" applyAlignment="1">
      <alignment horizontal="center" vertical="center"/>
    </xf>
    <xf numFmtId="0" fontId="20" fillId="15" borderId="2" xfId="0" applyFont="1" applyFill="1" applyBorder="1" applyAlignment="1">
      <alignment horizontal="center" vertical="center"/>
    </xf>
    <xf numFmtId="0" fontId="3" fillId="15" borderId="4" xfId="0" applyFont="1" applyFill="1" applyBorder="1" applyAlignment="1">
      <alignment horizontal="center" vertical="center"/>
    </xf>
    <xf numFmtId="0" fontId="3" fillId="15" borderId="6" xfId="0" applyFont="1" applyFill="1" applyBorder="1" applyAlignment="1">
      <alignment horizontal="center" vertical="center"/>
    </xf>
    <xf numFmtId="0" fontId="3" fillId="15" borderId="8" xfId="0" applyFont="1" applyFill="1" applyBorder="1" applyAlignment="1">
      <alignment horizontal="center" vertical="center"/>
    </xf>
    <xf numFmtId="0" fontId="3" fillId="15" borderId="5" xfId="0" applyFont="1" applyFill="1" applyBorder="1" applyAlignment="1">
      <alignment horizontal="center" vertical="center" wrapText="1"/>
    </xf>
    <xf numFmtId="0" fontId="3" fillId="15" borderId="6" xfId="0" applyFont="1" applyFill="1" applyBorder="1" applyAlignment="1">
      <alignment horizontal="center" vertical="center" wrapText="1"/>
    </xf>
    <xf numFmtId="0" fontId="6" fillId="3" borderId="30" xfId="1" applyNumberFormat="1" applyFont="1" applyFill="1" applyBorder="1" applyAlignment="1">
      <alignment horizontal="justify" vertical="center" wrapText="1"/>
    </xf>
    <xf numFmtId="0" fontId="6" fillId="3" borderId="45" xfId="1" applyNumberFormat="1" applyFont="1" applyFill="1" applyBorder="1" applyAlignment="1">
      <alignment horizontal="justify" vertical="center" wrapText="1"/>
    </xf>
    <xf numFmtId="0" fontId="6" fillId="3" borderId="12" xfId="1" applyNumberFormat="1" applyFont="1" applyFill="1" applyBorder="1" applyAlignment="1">
      <alignment horizontal="justify" vertical="center" wrapText="1"/>
    </xf>
    <xf numFmtId="0" fontId="6" fillId="3" borderId="13" xfId="1" applyNumberFormat="1" applyFont="1" applyFill="1" applyBorder="1" applyAlignment="1">
      <alignment horizontal="justify" vertical="center" wrapText="1"/>
    </xf>
    <xf numFmtId="0" fontId="3" fillId="15" borderId="0" xfId="0" applyFont="1" applyFill="1" applyAlignment="1">
      <alignment horizontal="center" vertical="center" wrapText="1"/>
    </xf>
    <xf numFmtId="0" fontId="3" fillId="15" borderId="5" xfId="0" applyFont="1" applyFill="1" applyBorder="1" applyAlignment="1">
      <alignment horizontal="center" vertical="center"/>
    </xf>
    <xf numFmtId="0" fontId="3" fillId="15" borderId="15" xfId="0" applyFont="1" applyFill="1" applyBorder="1" applyAlignment="1">
      <alignment horizontal="center" vertical="center"/>
    </xf>
    <xf numFmtId="0" fontId="10" fillId="0" borderId="1" xfId="0" applyFont="1" applyBorder="1" applyAlignment="1">
      <alignment horizontal="justify" vertical="center" wrapText="1"/>
    </xf>
    <xf numFmtId="0" fontId="10" fillId="0" borderId="18" xfId="0" applyFont="1" applyBorder="1" applyAlignment="1">
      <alignment horizontal="justify" vertical="center" wrapText="1"/>
    </xf>
    <xf numFmtId="0" fontId="10" fillId="0" borderId="2" xfId="0" applyFont="1" applyBorder="1" applyAlignment="1">
      <alignment horizontal="justify" vertical="center" wrapText="1"/>
    </xf>
    <xf numFmtId="0" fontId="19" fillId="4" borderId="0" xfId="0" applyFont="1" applyFill="1" applyAlignment="1">
      <alignment horizontal="center" vertical="center"/>
    </xf>
    <xf numFmtId="0" fontId="8" fillId="4" borderId="0" xfId="0" applyFont="1" applyFill="1" applyAlignment="1">
      <alignment horizontal="center" vertical="center" wrapText="1"/>
    </xf>
    <xf numFmtId="0" fontId="3" fillId="4" borderId="15" xfId="0" applyFont="1" applyFill="1" applyBorder="1" applyAlignment="1">
      <alignment horizontal="center" vertical="center"/>
    </xf>
    <xf numFmtId="0" fontId="10" fillId="0" borderId="15" xfId="0" applyFont="1" applyBorder="1" applyAlignment="1">
      <alignment horizontal="left" vertical="center" wrapText="1" readingOrder="1"/>
    </xf>
    <xf numFmtId="0" fontId="10" fillId="0" borderId="2" xfId="0" applyFont="1" applyBorder="1" applyAlignment="1">
      <alignment horizontal="left" vertical="center" wrapText="1" readingOrder="1"/>
    </xf>
    <xf numFmtId="0" fontId="45" fillId="0" borderId="18"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18" xfId="0" applyFont="1" applyBorder="1" applyAlignment="1">
      <alignment horizontal="center" vertical="center" textRotation="90" wrapText="1"/>
    </xf>
    <xf numFmtId="0" fontId="45" fillId="0" borderId="2" xfId="0" applyFont="1" applyBorder="1" applyAlignment="1">
      <alignment horizontal="center" vertical="center" textRotation="90" wrapText="1"/>
    </xf>
    <xf numFmtId="0" fontId="33" fillId="0" borderId="18"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8" xfId="0" applyFont="1" applyBorder="1" applyAlignment="1">
      <alignment horizontal="center" vertical="center" textRotation="90" wrapText="1"/>
    </xf>
    <xf numFmtId="0" fontId="33" fillId="0" borderId="2" xfId="0" applyFont="1" applyBorder="1" applyAlignment="1">
      <alignment horizontal="center" vertical="center" textRotation="90" wrapText="1"/>
    </xf>
    <xf numFmtId="9" fontId="33" fillId="0" borderId="18" xfId="0" applyNumberFormat="1" applyFont="1" applyBorder="1" applyAlignment="1">
      <alignment horizontal="center" vertical="center"/>
    </xf>
    <xf numFmtId="0" fontId="33" fillId="0" borderId="18" xfId="0" applyFont="1" applyBorder="1" applyAlignment="1">
      <alignment horizontal="center" vertical="center"/>
    </xf>
    <xf numFmtId="0" fontId="33" fillId="0" borderId="2" xfId="0" applyFont="1" applyBorder="1" applyAlignment="1">
      <alignment horizontal="center" vertical="center"/>
    </xf>
    <xf numFmtId="0" fontId="4" fillId="33" borderId="14" xfId="0" applyFont="1" applyFill="1" applyBorder="1" applyAlignment="1">
      <alignment horizontal="center" vertical="center" wrapText="1"/>
    </xf>
    <xf numFmtId="0" fontId="4" fillId="33" borderId="9" xfId="0" applyFont="1" applyFill="1" applyBorder="1" applyAlignment="1">
      <alignment horizontal="center" vertical="center" wrapText="1"/>
    </xf>
    <xf numFmtId="0" fontId="4" fillId="33" borderId="10" xfId="0" applyFont="1" applyFill="1" applyBorder="1" applyAlignment="1">
      <alignment horizontal="center" vertical="center" wrapText="1"/>
    </xf>
    <xf numFmtId="9" fontId="45" fillId="0" borderId="18" xfId="0" applyNumberFormat="1" applyFont="1" applyBorder="1" applyAlignment="1">
      <alignment horizontal="center" vertical="center" wrapText="1"/>
    </xf>
    <xf numFmtId="0" fontId="33" fillId="0" borderId="81" xfId="0" applyFont="1" applyBorder="1" applyAlignment="1">
      <alignment horizontal="center" vertical="center" wrapText="1"/>
    </xf>
    <xf numFmtId="0" fontId="33" fillId="0" borderId="82"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 xfId="0" applyFont="1" applyBorder="1" applyAlignment="1">
      <alignment horizontal="center" vertical="center"/>
    </xf>
    <xf numFmtId="0" fontId="33" fillId="0" borderId="21" xfId="0" applyFont="1" applyBorder="1" applyAlignment="1">
      <alignment horizontal="center" vertical="center"/>
    </xf>
    <xf numFmtId="0" fontId="33" fillId="0" borderId="1" xfId="0" applyFont="1" applyBorder="1" applyAlignment="1">
      <alignment horizontal="center" vertical="center" textRotation="90" wrapText="1"/>
    </xf>
    <xf numFmtId="0" fontId="33" fillId="0" borderId="21" xfId="0" applyFont="1" applyBorder="1" applyAlignment="1">
      <alignment horizontal="center" vertical="center" textRotation="90" wrapText="1"/>
    </xf>
    <xf numFmtId="0" fontId="33" fillId="20" borderId="1" xfId="0" applyFont="1" applyFill="1" applyBorder="1" applyAlignment="1">
      <alignment horizontal="center" vertical="center" textRotation="90" wrapText="1"/>
    </xf>
    <xf numFmtId="0" fontId="33" fillId="20" borderId="21" xfId="0" applyFont="1" applyFill="1" applyBorder="1" applyAlignment="1">
      <alignment horizontal="center" vertical="center" textRotation="90" wrapText="1"/>
    </xf>
    <xf numFmtId="0" fontId="45" fillId="0" borderId="1" xfId="0" applyFont="1" applyBorder="1" applyAlignment="1">
      <alignment horizontal="center" vertical="center" wrapText="1"/>
    </xf>
    <xf numFmtId="0" fontId="45" fillId="0" borderId="21" xfId="0" applyFont="1" applyBorder="1" applyAlignment="1">
      <alignment horizontal="center" vertical="center" wrapText="1"/>
    </xf>
    <xf numFmtId="0" fontId="33" fillId="0" borderId="80" xfId="0" applyFont="1" applyBorder="1" applyAlignment="1">
      <alignment horizontal="center" vertical="center" wrapText="1"/>
    </xf>
    <xf numFmtId="0" fontId="33" fillId="20" borderId="18" xfId="0" applyFont="1" applyFill="1" applyBorder="1" applyAlignment="1">
      <alignment horizontal="center" vertical="center" textRotation="90" wrapText="1"/>
    </xf>
    <xf numFmtId="0" fontId="33" fillId="20" borderId="19" xfId="0" applyFont="1" applyFill="1" applyBorder="1" applyAlignment="1">
      <alignment horizontal="center" vertical="center" textRotation="90" wrapText="1"/>
    </xf>
    <xf numFmtId="0" fontId="33" fillId="20" borderId="17" xfId="0" applyFont="1" applyFill="1" applyBorder="1" applyAlignment="1">
      <alignment horizontal="center" vertical="center" textRotation="90"/>
    </xf>
    <xf numFmtId="14" fontId="45" fillId="0" borderId="18" xfId="0" applyNumberFormat="1" applyFont="1" applyBorder="1" applyAlignment="1">
      <alignment horizontal="center" vertical="center" wrapText="1"/>
    </xf>
    <xf numFmtId="14" fontId="33" fillId="0" borderId="1" xfId="0" applyNumberFormat="1" applyFont="1" applyBorder="1" applyAlignment="1">
      <alignment horizontal="center" vertical="center" wrapText="1"/>
    </xf>
    <xf numFmtId="0" fontId="74" fillId="0" borderId="1"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21" xfId="0" applyFont="1" applyBorder="1" applyAlignment="1">
      <alignment horizontal="center" vertical="center" wrapText="1"/>
    </xf>
    <xf numFmtId="0" fontId="33" fillId="20" borderId="18" xfId="0" applyFont="1" applyFill="1" applyBorder="1" applyAlignment="1">
      <alignment horizontal="center" vertical="center" wrapText="1"/>
    </xf>
    <xf numFmtId="0" fontId="33" fillId="20" borderId="2" xfId="0" applyFont="1" applyFill="1" applyBorder="1" applyAlignment="1">
      <alignment horizontal="center" vertical="center" wrapText="1"/>
    </xf>
    <xf numFmtId="0" fontId="33" fillId="20" borderId="1" xfId="0" applyFont="1" applyFill="1" applyBorder="1" applyAlignment="1">
      <alignment horizontal="center" vertical="center" wrapText="1"/>
    </xf>
    <xf numFmtId="0" fontId="33" fillId="20" borderId="21" xfId="0" applyFont="1" applyFill="1" applyBorder="1" applyAlignment="1">
      <alignment horizontal="center" vertical="center" wrapText="1"/>
    </xf>
    <xf numFmtId="0" fontId="33" fillId="0" borderId="19" xfId="0" applyFont="1" applyBorder="1" applyAlignment="1">
      <alignment horizontal="center" vertical="center" textRotation="90" wrapText="1"/>
    </xf>
    <xf numFmtId="0" fontId="33" fillId="0" borderId="68" xfId="0" applyFont="1" applyBorder="1" applyAlignment="1">
      <alignment horizontal="center" vertical="center" textRotation="90" wrapText="1"/>
    </xf>
    <xf numFmtId="0" fontId="33" fillId="0" borderId="17" xfId="0" applyFont="1" applyBorder="1" applyAlignment="1">
      <alignment horizontal="center" vertical="center" textRotation="90" wrapText="1"/>
    </xf>
    <xf numFmtId="0" fontId="33" fillId="0" borderId="65" xfId="0" applyFont="1" applyBorder="1" applyAlignment="1">
      <alignment horizontal="center" vertical="center" textRotation="90" wrapText="1"/>
    </xf>
    <xf numFmtId="0" fontId="45" fillId="20" borderId="1" xfId="0" applyFont="1" applyFill="1" applyBorder="1" applyAlignment="1">
      <alignment horizontal="center" vertical="center" wrapText="1"/>
    </xf>
    <xf numFmtId="0" fontId="45" fillId="20" borderId="18" xfId="0" applyFont="1" applyFill="1" applyBorder="1" applyAlignment="1">
      <alignment horizontal="center" vertical="center" wrapText="1"/>
    </xf>
    <xf numFmtId="0" fontId="33" fillId="0" borderId="4" xfId="0" applyFont="1" applyBorder="1" applyAlignment="1">
      <alignment horizontal="center" vertical="center" textRotation="90" wrapText="1"/>
    </xf>
    <xf numFmtId="0" fontId="33" fillId="0" borderId="7" xfId="0" applyFont="1" applyBorder="1" applyAlignment="1">
      <alignment horizontal="center" vertical="center" textRotation="90" wrapText="1"/>
    </xf>
    <xf numFmtId="0" fontId="33" fillId="0" borderId="6" xfId="0" applyFont="1" applyBorder="1" applyAlignment="1">
      <alignment horizontal="center" vertical="center" textRotation="90" wrapText="1"/>
    </xf>
    <xf numFmtId="0" fontId="33" fillId="0" borderId="8" xfId="0" applyFont="1" applyBorder="1" applyAlignment="1">
      <alignment horizontal="center" vertical="center" textRotation="90" wrapText="1"/>
    </xf>
    <xf numFmtId="9" fontId="45" fillId="0" borderId="1" xfId="0" applyNumberFormat="1" applyFont="1" applyBorder="1" applyAlignment="1">
      <alignment horizontal="center" vertical="center" wrapText="1"/>
    </xf>
    <xf numFmtId="0" fontId="45" fillId="0" borderId="1" xfId="0" applyFont="1" applyBorder="1" applyAlignment="1">
      <alignment horizontal="center" vertical="center"/>
    </xf>
    <xf numFmtId="0" fontId="45" fillId="0" borderId="21" xfId="0" applyFont="1" applyBorder="1" applyAlignment="1">
      <alignment horizontal="center" vertical="center"/>
    </xf>
    <xf numFmtId="0" fontId="45" fillId="0" borderId="1" xfId="0" applyFont="1" applyBorder="1" applyAlignment="1">
      <alignment horizontal="center" vertical="center" textRotation="90" wrapText="1"/>
    </xf>
    <xf numFmtId="0" fontId="45" fillId="0" borderId="21" xfId="0" applyFont="1" applyBorder="1" applyAlignment="1">
      <alignment horizontal="center" vertical="center" textRotation="90" wrapText="1"/>
    </xf>
    <xf numFmtId="0" fontId="4" fillId="33" borderId="57" xfId="0" applyFont="1" applyFill="1" applyBorder="1" applyAlignment="1">
      <alignment horizontal="center" vertical="center" wrapText="1"/>
    </xf>
    <xf numFmtId="0" fontId="4" fillId="33" borderId="79" xfId="0" applyFont="1" applyFill="1" applyBorder="1" applyAlignment="1">
      <alignment horizontal="center" vertical="center" wrapText="1"/>
    </xf>
    <xf numFmtId="0" fontId="45" fillId="0" borderId="19" xfId="0" applyFont="1" applyBorder="1" applyAlignment="1">
      <alignment horizontal="center" vertical="center" textRotation="90" wrapText="1"/>
    </xf>
    <xf numFmtId="0" fontId="45" fillId="0" borderId="17" xfId="0" applyFont="1" applyBorder="1" applyAlignment="1">
      <alignment horizontal="center" vertical="center" textRotation="90" wrapText="1"/>
    </xf>
    <xf numFmtId="0" fontId="45" fillId="0" borderId="18" xfId="0" applyFont="1" applyBorder="1" applyAlignment="1">
      <alignment horizontal="center" vertical="center"/>
    </xf>
    <xf numFmtId="0" fontId="45" fillId="0" borderId="23" xfId="0" applyFont="1" applyBorder="1" applyAlignment="1">
      <alignment horizontal="center" vertical="center" wrapText="1"/>
    </xf>
    <xf numFmtId="17" fontId="33" fillId="0" borderId="1" xfId="0" applyNumberFormat="1"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0" applyFont="1" applyBorder="1" applyAlignment="1">
      <alignment horizontal="center" vertical="center" wrapText="1"/>
    </xf>
    <xf numFmtId="0" fontId="65" fillId="0" borderId="21" xfId="0" applyFont="1" applyBorder="1" applyAlignment="1">
      <alignment horizontal="center" vertical="center" wrapText="1"/>
    </xf>
    <xf numFmtId="0" fontId="33" fillId="0" borderId="18" xfId="0" applyFont="1" applyBorder="1" applyAlignment="1">
      <alignment horizontal="center" vertical="center" textRotation="90"/>
    </xf>
    <xf numFmtId="0" fontId="33" fillId="0" borderId="2" xfId="0" applyFont="1" applyBorder="1" applyAlignment="1">
      <alignment horizontal="center" vertical="center" textRotation="90"/>
    </xf>
    <xf numFmtId="14" fontId="33" fillId="0" borderId="18" xfId="0" applyNumberFormat="1" applyFont="1" applyBorder="1" applyAlignment="1">
      <alignment horizontal="center" vertical="center" wrapText="1"/>
    </xf>
    <xf numFmtId="17" fontId="33" fillId="0" borderId="18" xfId="0" applyNumberFormat="1" applyFont="1" applyBorder="1" applyAlignment="1">
      <alignment horizontal="center" vertical="center" wrapText="1"/>
    </xf>
    <xf numFmtId="9" fontId="33" fillId="0" borderId="18" xfId="0" applyNumberFormat="1" applyFont="1" applyBorder="1" applyAlignment="1">
      <alignment horizontal="center" vertical="center" wrapText="1"/>
    </xf>
    <xf numFmtId="9" fontId="33" fillId="0" borderId="1" xfId="0" applyNumberFormat="1" applyFont="1" applyBorder="1" applyAlignment="1">
      <alignment horizontal="center" vertical="center" wrapText="1"/>
    </xf>
    <xf numFmtId="0" fontId="4" fillId="33" borderId="5" xfId="0" applyFont="1" applyFill="1" applyBorder="1" applyAlignment="1">
      <alignment horizontal="center" vertical="center" wrapText="1"/>
    </xf>
    <xf numFmtId="0" fontId="33" fillId="0" borderId="23" xfId="0" applyFont="1" applyBorder="1" applyAlignment="1">
      <alignment horizontal="center" vertical="center" wrapText="1"/>
    </xf>
    <xf numFmtId="0" fontId="33" fillId="20" borderId="18" xfId="0" applyFont="1" applyFill="1" applyBorder="1" applyAlignment="1">
      <alignment horizontal="center" vertical="center"/>
    </xf>
    <xf numFmtId="0" fontId="33" fillId="20" borderId="2" xfId="0" applyFont="1" applyFill="1" applyBorder="1" applyAlignment="1">
      <alignment horizontal="center" vertical="center"/>
    </xf>
    <xf numFmtId="0" fontId="33" fillId="20" borderId="2" xfId="0" applyFont="1" applyFill="1" applyBorder="1" applyAlignment="1">
      <alignment horizontal="center" vertical="center" textRotation="90" wrapText="1"/>
    </xf>
    <xf numFmtId="0" fontId="33" fillId="20" borderId="18" xfId="0" applyFont="1" applyFill="1" applyBorder="1" applyAlignment="1">
      <alignment horizontal="center" vertical="center" textRotation="90"/>
    </xf>
    <xf numFmtId="0" fontId="33" fillId="20" borderId="21" xfId="0" applyFont="1" applyFill="1" applyBorder="1" applyAlignment="1">
      <alignment horizontal="center" vertical="center" textRotation="90"/>
    </xf>
    <xf numFmtId="0" fontId="33" fillId="20" borderId="1" xfId="0" applyFont="1" applyFill="1" applyBorder="1" applyAlignment="1">
      <alignment horizontal="center" vertical="center"/>
    </xf>
    <xf numFmtId="0" fontId="33" fillId="20" borderId="21" xfId="0" applyFont="1" applyFill="1" applyBorder="1" applyAlignment="1">
      <alignment horizontal="center" vertical="center"/>
    </xf>
    <xf numFmtId="0" fontId="33" fillId="20" borderId="29" xfId="0" applyFont="1" applyFill="1" applyBorder="1" applyAlignment="1">
      <alignment horizontal="center" vertical="center" textRotation="90" wrapText="1"/>
    </xf>
    <xf numFmtId="0" fontId="33" fillId="20" borderId="46" xfId="0" applyFont="1" applyFill="1" applyBorder="1" applyAlignment="1">
      <alignment horizontal="center" vertical="center" textRotation="90" wrapText="1"/>
    </xf>
    <xf numFmtId="0" fontId="33" fillId="20" borderId="6" xfId="0" applyFont="1" applyFill="1" applyBorder="1" applyAlignment="1">
      <alignment horizontal="center" vertical="center" textRotation="90" wrapText="1"/>
    </xf>
    <xf numFmtId="0" fontId="33" fillId="20" borderId="17" xfId="0" applyFont="1" applyFill="1" applyBorder="1" applyAlignment="1">
      <alignment horizontal="center" vertical="center" textRotation="90" wrapText="1"/>
    </xf>
    <xf numFmtId="0" fontId="33" fillId="20" borderId="1" xfId="0" applyFont="1" applyFill="1" applyBorder="1" applyAlignment="1">
      <alignment horizontal="center" vertical="center" textRotation="90"/>
    </xf>
    <xf numFmtId="0" fontId="33" fillId="20" borderId="2" xfId="0" applyFont="1" applyFill="1" applyBorder="1" applyAlignment="1">
      <alignment horizontal="center" vertical="center" textRotation="90"/>
    </xf>
    <xf numFmtId="15" fontId="33" fillId="0" borderId="18" xfId="0" applyNumberFormat="1" applyFont="1" applyBorder="1" applyAlignment="1">
      <alignment horizontal="center" vertical="center" wrapText="1"/>
    </xf>
    <xf numFmtId="0" fontId="33" fillId="20" borderId="46" xfId="0" applyFont="1" applyFill="1" applyBorder="1" applyAlignment="1">
      <alignment horizontal="center" vertical="center" textRotation="90"/>
    </xf>
    <xf numFmtId="15" fontId="33" fillId="0" borderId="1" xfId="0" applyNumberFormat="1" applyFont="1" applyBorder="1" applyAlignment="1">
      <alignment horizontal="center" vertical="center" wrapText="1"/>
    </xf>
    <xf numFmtId="0" fontId="33" fillId="0" borderId="1" xfId="0" applyFont="1" applyBorder="1" applyAlignment="1">
      <alignment horizontal="center" vertical="center" textRotation="90"/>
    </xf>
    <xf numFmtId="0" fontId="33" fillId="0" borderId="24" xfId="0" applyFont="1" applyBorder="1" applyAlignment="1">
      <alignment horizontal="center" vertical="center" textRotation="90"/>
    </xf>
    <xf numFmtId="0" fontId="33" fillId="0" borderId="31" xfId="0" applyFont="1" applyBorder="1" applyAlignment="1">
      <alignment horizontal="center" vertical="center" textRotation="90"/>
    </xf>
    <xf numFmtId="0" fontId="33" fillId="0" borderId="12" xfId="0" applyFont="1" applyBorder="1" applyAlignment="1">
      <alignment horizontal="center" vertical="center" wrapText="1"/>
    </xf>
    <xf numFmtId="0" fontId="33" fillId="0" borderId="31" xfId="0" applyFont="1" applyBorder="1" applyAlignment="1">
      <alignment horizontal="center" vertical="center" wrapText="1"/>
    </xf>
    <xf numFmtId="14" fontId="33" fillId="0" borderId="12" xfId="0" applyNumberFormat="1" applyFont="1" applyBorder="1" applyAlignment="1">
      <alignment horizontal="center" vertical="center" wrapText="1"/>
    </xf>
    <xf numFmtId="0" fontId="33" fillId="0" borderId="12" xfId="0" applyFont="1" applyBorder="1" applyAlignment="1">
      <alignment horizontal="center" vertical="center" textRotation="90" wrapText="1"/>
    </xf>
    <xf numFmtId="0" fontId="33" fillId="0" borderId="31" xfId="0" applyFont="1" applyBorder="1" applyAlignment="1">
      <alignment horizontal="center" vertical="center" textRotation="90" wrapText="1"/>
    </xf>
    <xf numFmtId="0" fontId="33" fillId="0" borderId="17" xfId="0" applyFont="1" applyBorder="1" applyAlignment="1">
      <alignment horizontal="center" vertical="center" wrapText="1"/>
    </xf>
    <xf numFmtId="9" fontId="33" fillId="20" borderId="1" xfId="0" applyNumberFormat="1" applyFont="1" applyFill="1" applyBorder="1" applyAlignment="1">
      <alignment horizontal="center" vertical="center" wrapText="1"/>
    </xf>
    <xf numFmtId="14" fontId="33" fillId="20" borderId="1" xfId="0" applyNumberFormat="1" applyFont="1" applyFill="1" applyBorder="1" applyAlignment="1">
      <alignment horizontal="center" vertical="center"/>
    </xf>
    <xf numFmtId="14" fontId="33" fillId="20" borderId="1" xfId="0" applyNumberFormat="1" applyFont="1" applyFill="1" applyBorder="1" applyAlignment="1">
      <alignment horizontal="center" vertical="center" wrapText="1"/>
    </xf>
    <xf numFmtId="0" fontId="33" fillId="20" borderId="19" xfId="0" applyFont="1" applyFill="1" applyBorder="1" applyAlignment="1">
      <alignment horizontal="center" vertical="center" wrapText="1"/>
    </xf>
    <xf numFmtId="0" fontId="33" fillId="20" borderId="23" xfId="0" applyFont="1" applyFill="1" applyBorder="1" applyAlignment="1">
      <alignment horizontal="center" vertical="center" wrapText="1"/>
    </xf>
    <xf numFmtId="0" fontId="33" fillId="20" borderId="6" xfId="0" applyFont="1" applyFill="1" applyBorder="1" applyAlignment="1">
      <alignment horizontal="center" vertical="center" wrapText="1"/>
    </xf>
    <xf numFmtId="0" fontId="33" fillId="20" borderId="17" xfId="0" applyFont="1" applyFill="1" applyBorder="1" applyAlignment="1">
      <alignment horizontal="center" vertical="center" wrapText="1"/>
    </xf>
    <xf numFmtId="0" fontId="33" fillId="20" borderId="65" xfId="0" applyFont="1" applyFill="1" applyBorder="1" applyAlignment="1">
      <alignment horizontal="center" vertical="center" wrapText="1"/>
    </xf>
    <xf numFmtId="0" fontId="45" fillId="0" borderId="18" xfId="0" applyFont="1" applyBorder="1" applyAlignment="1">
      <alignment horizontal="center" vertical="center" wrapText="1" readingOrder="1"/>
    </xf>
    <xf numFmtId="0" fontId="45" fillId="0" borderId="2" xfId="0" applyFont="1" applyBorder="1" applyAlignment="1">
      <alignment horizontal="center" vertical="center" wrapText="1" readingOrder="1"/>
    </xf>
    <xf numFmtId="0" fontId="45" fillId="0" borderId="1" xfId="0" applyFont="1" applyBorder="1" applyAlignment="1">
      <alignment horizontal="center" vertical="center" wrapText="1" readingOrder="1"/>
    </xf>
    <xf numFmtId="0" fontId="45" fillId="0" borderId="21" xfId="0" applyFont="1" applyBorder="1" applyAlignment="1">
      <alignment horizontal="center" vertical="center" wrapText="1" readingOrder="1"/>
    </xf>
    <xf numFmtId="0" fontId="33" fillId="0" borderId="21" xfId="0" applyFont="1" applyBorder="1" applyAlignment="1">
      <alignment horizontal="center" vertical="center" textRotation="90"/>
    </xf>
    <xf numFmtId="9" fontId="45" fillId="0" borderId="18" xfId="0" applyNumberFormat="1" applyFont="1" applyBorder="1" applyAlignment="1">
      <alignment horizontal="center" vertical="center"/>
    </xf>
    <xf numFmtId="0" fontId="45" fillId="0" borderId="2" xfId="0" applyFont="1" applyBorder="1" applyAlignment="1">
      <alignment horizontal="center" vertical="center"/>
    </xf>
    <xf numFmtId="0" fontId="45" fillId="0" borderId="12" xfId="0" applyFont="1" applyBorder="1" applyAlignment="1">
      <alignment horizontal="center" vertical="center" wrapText="1"/>
    </xf>
    <xf numFmtId="0" fontId="4" fillId="33" borderId="25" xfId="0" applyFont="1" applyFill="1" applyBorder="1" applyAlignment="1">
      <alignment horizontal="center" vertical="center" wrapText="1"/>
    </xf>
    <xf numFmtId="0" fontId="4" fillId="33" borderId="43" xfId="0" applyFont="1" applyFill="1" applyBorder="1" applyAlignment="1">
      <alignment horizontal="center" vertical="center" wrapText="1"/>
    </xf>
    <xf numFmtId="0" fontId="45" fillId="0" borderId="31" xfId="0" applyFont="1" applyBorder="1" applyAlignment="1">
      <alignment horizontal="center" vertical="center" wrapText="1"/>
    </xf>
    <xf numFmtId="0" fontId="33" fillId="20" borderId="7" xfId="0" applyFont="1" applyFill="1" applyBorder="1" applyAlignment="1">
      <alignment horizontal="center" vertical="center" textRotation="90" wrapText="1"/>
    </xf>
    <xf numFmtId="0" fontId="33" fillId="0" borderId="65" xfId="0" applyFont="1" applyBorder="1" applyAlignment="1">
      <alignment horizontal="center" vertical="center" wrapText="1"/>
    </xf>
    <xf numFmtId="14" fontId="33" fillId="0" borderId="18" xfId="0" applyNumberFormat="1" applyFont="1" applyBorder="1" applyAlignment="1">
      <alignment horizontal="center" vertical="center"/>
    </xf>
    <xf numFmtId="0" fontId="45" fillId="0" borderId="7" xfId="0" applyFont="1" applyBorder="1" applyAlignment="1">
      <alignment horizontal="center" vertical="center" textRotation="90" wrapText="1"/>
    </xf>
    <xf numFmtId="0" fontId="75" fillId="0" borderId="1" xfId="0" applyFont="1" applyBorder="1" applyAlignment="1">
      <alignment horizontal="center" vertical="center" wrapText="1"/>
    </xf>
    <xf numFmtId="0" fontId="75" fillId="0" borderId="21" xfId="0" applyFont="1" applyBorder="1" applyAlignment="1">
      <alignment horizontal="center" vertical="center" wrapText="1"/>
    </xf>
    <xf numFmtId="0" fontId="75" fillId="0" borderId="18" xfId="0" applyFont="1" applyBorder="1" applyAlignment="1">
      <alignment horizontal="center" vertical="center" wrapText="1"/>
    </xf>
    <xf numFmtId="0" fontId="75" fillId="0" borderId="2"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8" xfId="0" applyFont="1" applyBorder="1" applyAlignment="1">
      <alignment horizontal="center" vertical="center" textRotation="90" wrapText="1"/>
    </xf>
    <xf numFmtId="0" fontId="11" fillId="0" borderId="2" xfId="0" applyFont="1" applyBorder="1" applyAlignment="1">
      <alignment horizontal="center" vertical="center" textRotation="90" wrapText="1"/>
    </xf>
    <xf numFmtId="0" fontId="11" fillId="0" borderId="18" xfId="0" applyFont="1" applyBorder="1" applyAlignment="1">
      <alignment horizontal="center" vertical="center" textRotation="90"/>
    </xf>
    <xf numFmtId="0" fontId="11" fillId="0" borderId="2" xfId="0" applyFont="1" applyBorder="1" applyAlignment="1">
      <alignment horizontal="center" vertical="center" textRotation="90"/>
    </xf>
    <xf numFmtId="17" fontId="11" fillId="0" borderId="1" xfId="0" applyNumberFormat="1" applyFont="1" applyBorder="1" applyAlignment="1">
      <alignment horizontal="center" vertical="center" wrapText="1"/>
    </xf>
    <xf numFmtId="0" fontId="11" fillId="0" borderId="1" xfId="0" applyFont="1" applyBorder="1" applyAlignment="1">
      <alignment horizontal="center" vertical="center"/>
    </xf>
    <xf numFmtId="0" fontId="11" fillId="0" borderId="21" xfId="0" applyFont="1" applyBorder="1" applyAlignment="1">
      <alignment horizontal="center" vertical="center"/>
    </xf>
    <xf numFmtId="9" fontId="11" fillId="0" borderId="1" xfId="0" applyNumberFormat="1" applyFont="1" applyBorder="1" applyAlignment="1">
      <alignment horizontal="center" vertical="center"/>
    </xf>
    <xf numFmtId="0" fontId="11" fillId="0" borderId="18" xfId="0" applyFont="1" applyBorder="1" applyAlignment="1">
      <alignment horizontal="center" vertical="center"/>
    </xf>
    <xf numFmtId="0" fontId="11" fillId="0" borderId="1" xfId="0" applyFont="1" applyBorder="1" applyAlignment="1">
      <alignment horizontal="center" vertical="center" textRotation="90" wrapText="1"/>
    </xf>
    <xf numFmtId="0" fontId="11" fillId="0" borderId="21" xfId="0" applyFont="1" applyBorder="1" applyAlignment="1">
      <alignment horizontal="center" vertical="center" textRotation="90" wrapText="1"/>
    </xf>
    <xf numFmtId="0" fontId="11" fillId="0" borderId="1" xfId="0" applyFont="1" applyBorder="1" applyAlignment="1">
      <alignment horizontal="center" vertical="center" textRotation="90"/>
    </xf>
    <xf numFmtId="0" fontId="11" fillId="0" borderId="21" xfId="0" applyFont="1" applyBorder="1" applyAlignment="1">
      <alignment horizontal="center" vertical="center" textRotation="90"/>
    </xf>
    <xf numFmtId="0" fontId="11" fillId="0" borderId="2" xfId="0" applyFont="1" applyBorder="1" applyAlignment="1">
      <alignment horizontal="center" vertical="center"/>
    </xf>
    <xf numFmtId="0" fontId="11" fillId="0" borderId="6" xfId="0" applyFont="1" applyBorder="1" applyAlignment="1">
      <alignment horizontal="center" vertical="center" wrapText="1"/>
    </xf>
    <xf numFmtId="0" fontId="11" fillId="0" borderId="65"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9" xfId="0" applyFont="1" applyBorder="1" applyAlignment="1">
      <alignment horizontal="center" vertical="center" textRotation="90" wrapText="1"/>
    </xf>
    <xf numFmtId="0" fontId="11" fillId="0" borderId="7" xfId="0" applyFont="1" applyBorder="1" applyAlignment="1">
      <alignment horizontal="center" vertical="center" textRotation="90" wrapText="1"/>
    </xf>
    <xf numFmtId="0" fontId="11" fillId="0" borderId="23" xfId="0" applyFont="1" applyBorder="1" applyAlignment="1">
      <alignment horizontal="center" vertical="center" textRotation="90" wrapText="1"/>
    </xf>
    <xf numFmtId="0" fontId="11" fillId="0" borderId="1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83" xfId="0" applyFont="1" applyBorder="1" applyAlignment="1">
      <alignment horizontal="center" vertical="center" wrapText="1"/>
    </xf>
    <xf numFmtId="17" fontId="11" fillId="0" borderId="18" xfId="0" applyNumberFormat="1" applyFont="1" applyBorder="1" applyAlignment="1">
      <alignment horizontal="center" vertical="center" wrapText="1"/>
    </xf>
    <xf numFmtId="0" fontId="33" fillId="0" borderId="49" xfId="0" applyFont="1" applyBorder="1" applyAlignment="1">
      <alignment horizontal="center" vertical="center" wrapText="1"/>
    </xf>
    <xf numFmtId="0" fontId="33" fillId="0" borderId="77" xfId="0" applyFont="1" applyBorder="1" applyAlignment="1">
      <alignment horizontal="center" vertical="center" wrapText="1"/>
    </xf>
    <xf numFmtId="9" fontId="33" fillId="0" borderId="1" xfId="0" applyNumberFormat="1" applyFont="1" applyBorder="1" applyAlignment="1">
      <alignment horizontal="center" vertical="center"/>
    </xf>
    <xf numFmtId="0" fontId="11" fillId="20" borderId="18" xfId="0" applyFont="1" applyFill="1" applyBorder="1" applyAlignment="1">
      <alignment horizontal="center" vertical="center" wrapText="1"/>
    </xf>
    <xf numFmtId="0" fontId="11" fillId="20" borderId="2" xfId="0" applyFont="1" applyFill="1" applyBorder="1" applyAlignment="1">
      <alignment horizontal="center" vertical="center" wrapText="1"/>
    </xf>
    <xf numFmtId="0" fontId="11" fillId="20" borderId="18" xfId="0" applyFont="1" applyFill="1" applyBorder="1" applyAlignment="1">
      <alignment horizontal="center" vertical="center" textRotation="90" wrapText="1"/>
    </xf>
    <xf numFmtId="0" fontId="11" fillId="20" borderId="2" xfId="0" applyFont="1" applyFill="1" applyBorder="1" applyAlignment="1">
      <alignment horizontal="center" vertical="center" textRotation="90" wrapText="1"/>
    </xf>
    <xf numFmtId="0" fontId="72" fillId="20" borderId="49" xfId="0" applyFont="1" applyFill="1" applyBorder="1" applyAlignment="1">
      <alignment horizontal="center" vertical="center" wrapText="1"/>
    </xf>
    <xf numFmtId="0" fontId="72" fillId="20" borderId="36" xfId="0" applyFont="1" applyFill="1" applyBorder="1" applyAlignment="1">
      <alignment horizontal="center" vertical="center" wrapText="1"/>
    </xf>
    <xf numFmtId="0" fontId="4" fillId="33" borderId="4" xfId="0" applyFont="1" applyFill="1" applyBorder="1" applyAlignment="1">
      <alignment horizontal="center" vertical="center" wrapText="1"/>
    </xf>
    <xf numFmtId="0" fontId="4" fillId="33" borderId="6" xfId="0" applyFont="1" applyFill="1" applyBorder="1" applyAlignment="1">
      <alignment horizontal="center" vertical="center" wrapText="1"/>
    </xf>
    <xf numFmtId="0" fontId="71" fillId="20" borderId="49" xfId="0" applyFont="1" applyFill="1" applyBorder="1" applyAlignment="1">
      <alignment horizontal="center" vertical="center" wrapText="1"/>
    </xf>
    <xf numFmtId="0" fontId="71" fillId="20" borderId="36" xfId="0" applyFont="1" applyFill="1" applyBorder="1" applyAlignment="1">
      <alignment horizontal="center" vertical="center" wrapText="1"/>
    </xf>
    <xf numFmtId="0" fontId="45" fillId="20" borderId="18" xfId="0" applyFont="1" applyFill="1" applyBorder="1" applyAlignment="1">
      <alignment horizontal="center" vertical="center" textRotation="90" wrapText="1"/>
    </xf>
    <xf numFmtId="0" fontId="45" fillId="20" borderId="2" xfId="0" applyFont="1" applyFill="1" applyBorder="1" applyAlignment="1">
      <alignment horizontal="center" vertical="center" textRotation="90" wrapText="1"/>
    </xf>
    <xf numFmtId="0" fontId="70" fillId="20" borderId="49" xfId="0" applyFont="1" applyFill="1" applyBorder="1" applyAlignment="1">
      <alignment horizontal="center" vertical="center" wrapText="1"/>
    </xf>
    <xf numFmtId="0" fontId="70" fillId="20" borderId="36" xfId="0" applyFont="1" applyFill="1" applyBorder="1" applyAlignment="1">
      <alignment horizontal="center" vertical="center" wrapText="1"/>
    </xf>
    <xf numFmtId="0" fontId="68" fillId="20" borderId="49" xfId="0" applyFont="1" applyFill="1" applyBorder="1" applyAlignment="1">
      <alignment horizontal="center" vertical="center" wrapText="1"/>
    </xf>
    <xf numFmtId="0" fontId="68" fillId="20" borderId="36" xfId="0" applyFont="1" applyFill="1" applyBorder="1" applyAlignment="1">
      <alignment horizontal="center" vertical="center" wrapText="1"/>
    </xf>
    <xf numFmtId="0" fontId="33" fillId="20" borderId="49" xfId="0" applyFont="1" applyFill="1" applyBorder="1" applyAlignment="1">
      <alignment horizontal="center" vertical="center" wrapText="1"/>
    </xf>
    <xf numFmtId="0" fontId="33" fillId="20" borderId="36" xfId="0" applyFont="1" applyFill="1" applyBorder="1" applyAlignment="1">
      <alignment horizontal="center" vertical="center" wrapText="1"/>
    </xf>
    <xf numFmtId="9" fontId="33" fillId="20" borderId="18" xfId="0" applyNumberFormat="1" applyFont="1" applyFill="1" applyBorder="1" applyAlignment="1">
      <alignment horizontal="center" vertical="center"/>
    </xf>
    <xf numFmtId="0" fontId="67" fillId="20" borderId="18" xfId="0" applyFont="1" applyFill="1" applyBorder="1" applyAlignment="1">
      <alignment horizontal="center" vertical="center" wrapText="1"/>
    </xf>
    <xf numFmtId="0" fontId="67" fillId="20" borderId="2" xfId="0" applyFont="1" applyFill="1" applyBorder="1" applyAlignment="1">
      <alignment horizontal="center" vertical="center" wrapText="1"/>
    </xf>
    <xf numFmtId="0" fontId="33" fillId="20" borderId="8" xfId="0" applyFont="1" applyFill="1" applyBorder="1" applyAlignment="1">
      <alignment horizontal="center" vertical="center" wrapText="1"/>
    </xf>
    <xf numFmtId="0" fontId="33" fillId="20" borderId="23" xfId="0" applyFont="1" applyFill="1" applyBorder="1" applyAlignment="1">
      <alignment horizontal="center" vertical="center" textRotation="90" wrapText="1"/>
    </xf>
    <xf numFmtId="0" fontId="45" fillId="20" borderId="2" xfId="0" applyFont="1" applyFill="1" applyBorder="1" applyAlignment="1">
      <alignment horizontal="center" vertical="center" wrapText="1"/>
    </xf>
    <xf numFmtId="0" fontId="33" fillId="20" borderId="7" xfId="0" applyFont="1" applyFill="1" applyBorder="1" applyAlignment="1">
      <alignment horizontal="center" vertical="center" wrapText="1"/>
    </xf>
    <xf numFmtId="0" fontId="45" fillId="0" borderId="76"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19"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48"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1" xfId="0" applyFont="1" applyBorder="1" applyAlignment="1">
      <alignment horizontal="center" vertical="center" textRotation="90" wrapText="1"/>
    </xf>
    <xf numFmtId="0" fontId="34" fillId="0" borderId="2" xfId="0" applyFont="1" applyBorder="1" applyAlignment="1">
      <alignment horizontal="center" vertical="center" textRotation="90" wrapText="1"/>
    </xf>
    <xf numFmtId="0" fontId="34" fillId="0" borderId="50"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52" xfId="0" applyFont="1" applyBorder="1" applyAlignment="1">
      <alignment horizontal="center" vertical="center" wrapText="1"/>
    </xf>
    <xf numFmtId="0" fontId="79" fillId="0" borderId="53" xfId="0" applyFont="1" applyBorder="1" applyAlignment="1">
      <alignment horizontal="center" vertical="center" wrapText="1"/>
    </xf>
    <xf numFmtId="0" fontId="34" fillId="0" borderId="54" xfId="0" applyFont="1" applyBorder="1" applyAlignment="1">
      <alignment horizontal="center" vertical="center" wrapText="1"/>
    </xf>
    <xf numFmtId="0" fontId="34" fillId="0" borderId="55" xfId="0" applyFont="1" applyBorder="1" applyAlignment="1">
      <alignment horizontal="center" vertical="center" wrapText="1"/>
    </xf>
    <xf numFmtId="0" fontId="65" fillId="20" borderId="18" xfId="0" applyFont="1" applyFill="1" applyBorder="1" applyAlignment="1">
      <alignment horizontal="center" vertical="center" wrapText="1"/>
    </xf>
    <xf numFmtId="0" fontId="65" fillId="20" borderId="2" xfId="0" applyFont="1" applyFill="1" applyBorder="1" applyAlignment="1">
      <alignment horizontal="center" vertical="center" wrapText="1"/>
    </xf>
    <xf numFmtId="0" fontId="65" fillId="20" borderId="18" xfId="0" applyFont="1" applyFill="1" applyBorder="1" applyAlignment="1">
      <alignment horizontal="center" vertical="center" textRotation="90" wrapText="1"/>
    </xf>
    <xf numFmtId="0" fontId="65" fillId="20" borderId="2" xfId="0" applyFont="1" applyFill="1" applyBorder="1" applyAlignment="1">
      <alignment horizontal="center" vertical="center" textRotation="90" wrapText="1"/>
    </xf>
    <xf numFmtId="0" fontId="69" fillId="20" borderId="49" xfId="0" applyFont="1" applyFill="1" applyBorder="1" applyAlignment="1">
      <alignment horizontal="center" vertical="center" wrapText="1"/>
    </xf>
    <xf numFmtId="0" fontId="69" fillId="20" borderId="36" xfId="0" applyFont="1" applyFill="1" applyBorder="1" applyAlignment="1">
      <alignment horizontal="center" vertical="center" wrapText="1"/>
    </xf>
    <xf numFmtId="9" fontId="11" fillId="0" borderId="18" xfId="0" applyNumberFormat="1" applyFont="1" applyBorder="1" applyAlignment="1">
      <alignment horizontal="center" vertical="center" wrapText="1"/>
    </xf>
    <xf numFmtId="0" fontId="65" fillId="0" borderId="18" xfId="0" applyFont="1" applyBorder="1" applyAlignment="1">
      <alignment horizontal="center" vertical="center"/>
    </xf>
    <xf numFmtId="0" fontId="65" fillId="0" borderId="2" xfId="0" applyFont="1" applyBorder="1" applyAlignment="1">
      <alignment horizontal="center" vertical="center"/>
    </xf>
    <xf numFmtId="0" fontId="34" fillId="33" borderId="9" xfId="0" applyFont="1" applyFill="1" applyBorder="1" applyAlignment="1">
      <alignment horizontal="center" vertical="center" wrapText="1"/>
    </xf>
    <xf numFmtId="0" fontId="34" fillId="33" borderId="10" xfId="0" applyFont="1" applyFill="1" applyBorder="1" applyAlignment="1">
      <alignment horizontal="center" vertical="center" wrapText="1"/>
    </xf>
    <xf numFmtId="0" fontId="33" fillId="0" borderId="2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1" xfId="0" applyFont="1" applyBorder="1" applyAlignment="1">
      <alignment horizontal="center" vertical="center" wrapText="1"/>
    </xf>
    <xf numFmtId="0" fontId="33" fillId="0" borderId="56"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44"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11" xfId="0" applyFont="1" applyBorder="1" applyAlignment="1">
      <alignment horizontal="center" vertical="center" wrapText="1"/>
    </xf>
    <xf numFmtId="0" fontId="3" fillId="15" borderId="15" xfId="0" applyFont="1" applyFill="1" applyBorder="1" applyAlignment="1">
      <alignment horizontal="center" vertical="center" wrapText="1"/>
    </xf>
    <xf numFmtId="0" fontId="2" fillId="38" borderId="0" xfId="0" applyFont="1" applyFill="1" applyAlignment="1">
      <alignment horizontal="left" vertical="center" wrapText="1"/>
    </xf>
    <xf numFmtId="0" fontId="5" fillId="5" borderId="14" xfId="0" applyFont="1" applyFill="1" applyBorder="1" applyAlignment="1">
      <alignment vertical="center" wrapText="1"/>
    </xf>
    <xf numFmtId="0" fontId="5" fillId="5" borderId="10" xfId="0" applyFont="1" applyFill="1" applyBorder="1" applyAlignment="1">
      <alignment vertical="center" wrapText="1"/>
    </xf>
    <xf numFmtId="0" fontId="2" fillId="5" borderId="1" xfId="0" applyFont="1" applyFill="1" applyBorder="1" applyAlignment="1">
      <alignment horizontal="center" vertical="center"/>
    </xf>
    <xf numFmtId="0" fontId="2" fillId="5" borderId="18" xfId="0" applyFont="1" applyFill="1" applyBorder="1" applyAlignment="1">
      <alignment horizontal="center" vertical="center"/>
    </xf>
    <xf numFmtId="0" fontId="2" fillId="5" borderId="2" xfId="0" applyFont="1" applyFill="1" applyBorder="1" applyAlignment="1">
      <alignment horizontal="center" vertical="center"/>
    </xf>
    <xf numFmtId="0" fontId="90" fillId="5" borderId="1" xfId="0" applyFont="1" applyFill="1" applyBorder="1" applyAlignment="1">
      <alignment horizontal="center" vertical="center" wrapText="1"/>
    </xf>
    <xf numFmtId="0" fontId="90" fillId="5" borderId="18" xfId="0" applyFont="1" applyFill="1" applyBorder="1" applyAlignment="1">
      <alignment horizontal="center" vertical="center" wrapText="1"/>
    </xf>
    <xf numFmtId="0" fontId="90" fillId="5" borderId="2"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5" borderId="2" xfId="0" applyFont="1" applyFill="1" applyBorder="1" applyAlignment="1">
      <alignment horizontal="center" vertical="center" wrapText="1"/>
    </xf>
    <xf numFmtId="9" fontId="0" fillId="0" borderId="1" xfId="2" applyFont="1" applyBorder="1" applyAlignment="1">
      <alignment horizontal="center" vertical="center"/>
    </xf>
    <xf numFmtId="9" fontId="0" fillId="0" borderId="18" xfId="2" applyFont="1" applyBorder="1" applyAlignment="1">
      <alignment horizontal="center" vertical="center"/>
    </xf>
    <xf numFmtId="9" fontId="0" fillId="0" borderId="2" xfId="2" applyFont="1" applyBorder="1" applyAlignment="1">
      <alignment horizontal="center" vertical="center"/>
    </xf>
    <xf numFmtId="0" fontId="2" fillId="3" borderId="1" xfId="0" applyFont="1" applyFill="1" applyBorder="1" applyAlignment="1">
      <alignment horizontal="justify" vertical="center" wrapText="1"/>
    </xf>
    <xf numFmtId="0" fontId="2" fillId="3" borderId="18" xfId="0" applyFont="1" applyFill="1" applyBorder="1" applyAlignment="1">
      <alignment horizontal="justify" vertical="center" wrapText="1"/>
    </xf>
    <xf numFmtId="0" fontId="2" fillId="3" borderId="2" xfId="0" applyFont="1" applyFill="1" applyBorder="1" applyAlignment="1">
      <alignment horizontal="justify" vertical="center" wrapText="1"/>
    </xf>
    <xf numFmtId="9" fontId="2" fillId="0" borderId="1" xfId="2" applyFont="1" applyFill="1" applyBorder="1" applyAlignment="1">
      <alignment horizontal="left" vertical="center" wrapText="1"/>
    </xf>
    <xf numFmtId="9" fontId="2" fillId="0" borderId="18" xfId="2" applyFont="1" applyFill="1" applyBorder="1" applyAlignment="1">
      <alignment horizontal="left" vertical="center" wrapText="1"/>
    </xf>
    <xf numFmtId="9" fontId="2" fillId="0" borderId="2" xfId="2"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3" borderId="1" xfId="0" applyFont="1" applyFill="1" applyBorder="1" applyAlignment="1">
      <alignment horizontal="justify" vertical="center" wrapText="1"/>
    </xf>
    <xf numFmtId="0" fontId="6" fillId="3" borderId="18" xfId="0" applyFont="1" applyFill="1" applyBorder="1" applyAlignment="1">
      <alignment horizontal="justify" vertical="center" wrapText="1"/>
    </xf>
    <xf numFmtId="0" fontId="6" fillId="3" borderId="2" xfId="0" applyFont="1" applyFill="1" applyBorder="1" applyAlignment="1">
      <alignment horizontal="justify" vertical="center" wrapText="1"/>
    </xf>
    <xf numFmtId="0" fontId="2" fillId="5" borderId="15" xfId="0" applyFont="1" applyFill="1" applyBorder="1" applyAlignment="1">
      <alignment horizontal="center" vertical="center"/>
    </xf>
    <xf numFmtId="0" fontId="90" fillId="5" borderId="15" xfId="0" applyFont="1" applyFill="1" applyBorder="1" applyAlignment="1">
      <alignment horizontal="center" vertical="center" wrapText="1"/>
    </xf>
    <xf numFmtId="0" fontId="28" fillId="0" borderId="1" xfId="6" applyFont="1" applyBorder="1" applyAlignment="1" applyProtection="1">
      <alignment horizontal="left" vertical="center" wrapText="1"/>
    </xf>
    <xf numFmtId="0" fontId="6" fillId="0" borderId="18" xfId="0" applyFont="1" applyBorder="1" applyAlignment="1">
      <alignment horizontal="left" vertical="center" wrapText="1"/>
    </xf>
    <xf numFmtId="9" fontId="2" fillId="0" borderId="15" xfId="6" applyNumberFormat="1" applyFont="1" applyFill="1" applyBorder="1" applyAlignment="1" applyProtection="1">
      <alignment horizontal="left" vertical="center" wrapText="1"/>
    </xf>
    <xf numFmtId="0" fontId="10" fillId="0" borderId="15" xfId="0" applyFont="1" applyBorder="1" applyAlignment="1">
      <alignment horizontal="justify" vertical="center" wrapText="1" readingOrder="1"/>
    </xf>
    <xf numFmtId="0" fontId="10" fillId="0" borderId="15" xfId="0" applyFont="1" applyBorder="1" applyAlignment="1">
      <alignment horizontal="center" vertical="center" wrapText="1" readingOrder="1"/>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92" fillId="4" borderId="1" xfId="0" applyFont="1" applyFill="1" applyBorder="1" applyAlignment="1">
      <alignment horizontal="center" vertical="center" wrapText="1"/>
    </xf>
    <xf numFmtId="0" fontId="92" fillId="4" borderId="2"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0" xfId="0" applyFont="1" applyFill="1" applyBorder="1" applyAlignment="1">
      <alignment horizontal="center" vertical="center" wrapText="1"/>
    </xf>
    <xf numFmtId="9" fontId="3" fillId="4" borderId="18" xfId="2" applyFont="1" applyFill="1" applyBorder="1" applyAlignment="1">
      <alignment horizontal="center" vertical="center" wrapText="1"/>
    </xf>
    <xf numFmtId="9" fontId="3" fillId="4" borderId="2" xfId="2" applyFont="1" applyFill="1" applyBorder="1" applyAlignment="1">
      <alignment horizontal="center" vertical="center" wrapText="1"/>
    </xf>
    <xf numFmtId="9" fontId="3" fillId="4" borderId="15" xfId="2" applyFont="1" applyFill="1" applyBorder="1" applyAlignment="1">
      <alignment horizontal="center" vertical="center" wrapText="1"/>
    </xf>
    <xf numFmtId="0" fontId="89" fillId="18" borderId="15" xfId="0" applyFont="1" applyFill="1" applyBorder="1" applyAlignment="1">
      <alignment horizontal="center" vertical="center" wrapText="1"/>
    </xf>
    <xf numFmtId="0" fontId="2" fillId="0" borderId="15" xfId="0" applyFont="1" applyBorder="1" applyAlignment="1">
      <alignment horizontal="justify" vertical="center" wrapText="1"/>
    </xf>
    <xf numFmtId="0" fontId="3" fillId="36" borderId="15" xfId="0" applyFont="1" applyFill="1" applyBorder="1" applyAlignment="1">
      <alignment horizontal="center" vertical="center" wrapText="1"/>
    </xf>
    <xf numFmtId="0" fontId="2" fillId="0" borderId="14"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94" fillId="5" borderId="14" xfId="6" applyFont="1" applyFill="1" applyBorder="1" applyAlignment="1" applyProtection="1">
      <alignment horizontal="left" vertical="center" wrapText="1"/>
    </xf>
    <xf numFmtId="0" fontId="94" fillId="5" borderId="10" xfId="6" applyFont="1" applyFill="1" applyBorder="1" applyAlignment="1" applyProtection="1">
      <alignment horizontal="left" vertical="center" wrapText="1"/>
    </xf>
    <xf numFmtId="0" fontId="6" fillId="0" borderId="19" xfId="0" applyFont="1" applyBorder="1" applyAlignment="1">
      <alignment horizontal="left" vertical="center" wrapText="1"/>
    </xf>
    <xf numFmtId="0" fontId="6" fillId="0" borderId="45" xfId="0" applyFont="1" applyBorder="1" applyAlignment="1">
      <alignment horizontal="left" vertical="center" wrapText="1"/>
    </xf>
    <xf numFmtId="0" fontId="24" fillId="0" borderId="0" xfId="20" applyBorder="1" applyAlignment="1" applyProtection="1">
      <alignment horizontal="center" vertical="center" wrapText="1"/>
    </xf>
    <xf numFmtId="0" fontId="24" fillId="0" borderId="17" xfId="20" applyBorder="1" applyAlignment="1" applyProtection="1">
      <alignment horizontal="center" vertical="center" wrapText="1"/>
    </xf>
    <xf numFmtId="2" fontId="6" fillId="0" borderId="15" xfId="0" applyNumberFormat="1" applyFont="1" applyBorder="1" applyAlignment="1">
      <alignment horizontal="center" vertical="center"/>
    </xf>
    <xf numFmtId="1" fontId="6" fillId="0" borderId="14" xfId="0" applyNumberFormat="1" applyFont="1" applyBorder="1" applyAlignment="1">
      <alignment horizontal="center" vertical="center"/>
    </xf>
    <xf numFmtId="1" fontId="6" fillId="0" borderId="10" xfId="0" applyNumberFormat="1" applyFont="1" applyBorder="1" applyAlignment="1">
      <alignment horizontal="center" vertical="center"/>
    </xf>
    <xf numFmtId="166" fontId="2" fillId="0" borderId="15" xfId="0" applyNumberFormat="1" applyFont="1" applyBorder="1" applyAlignment="1">
      <alignment horizontal="left" vertical="center" wrapText="1"/>
    </xf>
    <xf numFmtId="0" fontId="2" fillId="0" borderId="14" xfId="0" applyFont="1" applyBorder="1" applyAlignment="1">
      <alignment horizontal="left" vertical="center"/>
    </xf>
    <xf numFmtId="0" fontId="2" fillId="0" borderId="9" xfId="0" applyFont="1" applyBorder="1" applyAlignment="1">
      <alignment horizontal="left" vertical="center"/>
    </xf>
    <xf numFmtId="0" fontId="2" fillId="0" borderId="10" xfId="0" applyFont="1" applyBorder="1" applyAlignment="1">
      <alignment horizontal="left" vertical="center"/>
    </xf>
    <xf numFmtId="0" fontId="6" fillId="0" borderId="14" xfId="0" applyFont="1" applyBorder="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5" fillId="5" borderId="14"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6" fillId="3" borderId="15" xfId="0" applyFont="1" applyFill="1" applyBorder="1" applyAlignment="1">
      <alignment horizontal="left" vertical="center" wrapText="1"/>
    </xf>
    <xf numFmtId="0" fontId="6" fillId="3" borderId="15" xfId="0" applyFont="1" applyFill="1" applyBorder="1" applyAlignment="1">
      <alignment horizontal="left" vertical="center"/>
    </xf>
    <xf numFmtId="0" fontId="3" fillId="15" borderId="14" xfId="0" applyFont="1" applyFill="1" applyBorder="1" applyAlignment="1">
      <alignment horizontal="center" vertical="center"/>
    </xf>
    <xf numFmtId="0" fontId="3" fillId="15" borderId="9" xfId="0" applyFont="1" applyFill="1" applyBorder="1" applyAlignment="1">
      <alignment horizontal="center" vertical="center"/>
    </xf>
    <xf numFmtId="0" fontId="3" fillId="15" borderId="10" xfId="0" applyFont="1" applyFill="1" applyBorder="1" applyAlignment="1">
      <alignment horizontal="center" vertical="center"/>
    </xf>
    <xf numFmtId="0" fontId="6" fillId="3" borderId="0" xfId="0" applyFont="1" applyFill="1" applyAlignment="1">
      <alignment horizontal="justify" vertical="center" wrapText="1"/>
    </xf>
    <xf numFmtId="0" fontId="6" fillId="3" borderId="17" xfId="0" applyFont="1" applyFill="1" applyBorder="1" applyAlignment="1">
      <alignment horizontal="justify" vertical="center" wrapText="1"/>
    </xf>
    <xf numFmtId="0" fontId="5" fillId="5" borderId="85" xfId="0" applyFont="1" applyFill="1" applyBorder="1" applyAlignment="1">
      <alignment horizontal="center" vertical="center"/>
    </xf>
    <xf numFmtId="0" fontId="5" fillId="5" borderId="10" xfId="0" applyFont="1" applyFill="1" applyBorder="1" applyAlignment="1">
      <alignment horizontal="center" vertical="center"/>
    </xf>
    <xf numFmtId="0" fontId="2" fillId="0" borderId="14"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47" fillId="3" borderId="5" xfId="0" applyFont="1" applyFill="1" applyBorder="1" applyAlignment="1">
      <alignment horizontal="justify" vertical="center" wrapText="1"/>
    </xf>
    <xf numFmtId="0" fontId="6" fillId="3" borderId="5" xfId="0" applyFont="1" applyFill="1" applyBorder="1" applyAlignment="1">
      <alignment horizontal="justify" vertical="center" wrapText="1"/>
    </xf>
    <xf numFmtId="0" fontId="6" fillId="3" borderId="6" xfId="0" applyFont="1" applyFill="1" applyBorder="1" applyAlignment="1">
      <alignment horizontal="justify" vertical="center" wrapText="1"/>
    </xf>
    <xf numFmtId="0" fontId="22" fillId="3" borderId="4" xfId="0" applyFont="1" applyFill="1" applyBorder="1" applyAlignment="1">
      <alignment horizontal="center"/>
    </xf>
    <xf numFmtId="0" fontId="22" fillId="3" borderId="5" xfId="0" applyFont="1" applyFill="1" applyBorder="1" applyAlignment="1">
      <alignment horizontal="center"/>
    </xf>
    <xf numFmtId="0" fontId="5" fillId="13" borderId="15" xfId="0" applyFont="1" applyFill="1" applyBorder="1" applyAlignment="1">
      <alignment horizontal="center" vertical="center" wrapText="1"/>
    </xf>
    <xf numFmtId="1" fontId="6" fillId="0" borderId="15" xfId="0" applyNumberFormat="1" applyFont="1" applyBorder="1" applyAlignment="1">
      <alignment horizontal="center" vertical="center"/>
    </xf>
    <xf numFmtId="0" fontId="43" fillId="3" borderId="7" xfId="6" applyFont="1" applyFill="1" applyBorder="1" applyAlignment="1" applyProtection="1">
      <alignment horizontal="center" vertical="center"/>
    </xf>
    <xf numFmtId="0" fontId="43" fillId="3" borderId="8" xfId="6" applyFont="1" applyFill="1" applyBorder="1" applyAlignment="1" applyProtection="1">
      <alignment horizontal="center" vertical="center"/>
    </xf>
    <xf numFmtId="0" fontId="6" fillId="0" borderId="0" xfId="0" applyFont="1" applyAlignment="1">
      <alignment horizontal="left" vertical="top" wrapText="1"/>
    </xf>
    <xf numFmtId="0" fontId="6" fillId="0" borderId="17" xfId="0" applyFont="1" applyBorder="1" applyAlignment="1">
      <alignment horizontal="left" vertical="top" wrapText="1"/>
    </xf>
    <xf numFmtId="0" fontId="6" fillId="0" borderId="5" xfId="0" applyFont="1" applyBorder="1" applyAlignment="1">
      <alignment horizontal="left" vertical="center" wrapText="1" indent="2"/>
    </xf>
    <xf numFmtId="0" fontId="6" fillId="0" borderId="6" xfId="0" applyFont="1" applyBorder="1" applyAlignment="1">
      <alignment horizontal="left" vertical="center" wrapText="1" indent="2"/>
    </xf>
    <xf numFmtId="0" fontId="6" fillId="0" borderId="0" xfId="0" applyFont="1" applyAlignment="1">
      <alignment horizontal="left" vertical="center" wrapText="1" indent="2"/>
    </xf>
    <xf numFmtId="0" fontId="6" fillId="0" borderId="17" xfId="0" applyFont="1" applyBorder="1" applyAlignment="1">
      <alignment horizontal="left" vertical="center" wrapText="1" indent="2"/>
    </xf>
    <xf numFmtId="0" fontId="6" fillId="0" borderId="3" xfId="0" applyFont="1" applyBorder="1" applyAlignment="1">
      <alignment horizontal="left" vertical="center" wrapText="1" indent="2"/>
    </xf>
    <xf numFmtId="0" fontId="6" fillId="0" borderId="8" xfId="0" applyFont="1" applyBorder="1" applyAlignment="1">
      <alignment horizontal="left" vertical="center" wrapText="1" indent="2"/>
    </xf>
    <xf numFmtId="49" fontId="6" fillId="3" borderId="5" xfId="0" applyNumberFormat="1" applyFont="1" applyFill="1" applyBorder="1" applyAlignment="1">
      <alignment horizontal="left" vertical="center" wrapText="1" indent="3"/>
    </xf>
    <xf numFmtId="49" fontId="6" fillId="3" borderId="6" xfId="0" applyNumberFormat="1" applyFont="1" applyFill="1" applyBorder="1" applyAlignment="1">
      <alignment horizontal="left" vertical="center" wrapText="1" indent="3"/>
    </xf>
    <xf numFmtId="49" fontId="6" fillId="3" borderId="0" xfId="0" applyNumberFormat="1" applyFont="1" applyFill="1" applyAlignment="1">
      <alignment horizontal="left" vertical="center" wrapText="1" indent="3"/>
    </xf>
    <xf numFmtId="49" fontId="6" fillId="3" borderId="17" xfId="0" applyNumberFormat="1" applyFont="1" applyFill="1" applyBorder="1" applyAlignment="1">
      <alignment horizontal="left" vertical="center" wrapText="1" indent="3"/>
    </xf>
    <xf numFmtId="49" fontId="6" fillId="3" borderId="3" xfId="0" applyNumberFormat="1" applyFont="1" applyFill="1" applyBorder="1" applyAlignment="1">
      <alignment horizontal="left" vertical="center" wrapText="1" indent="3"/>
    </xf>
    <xf numFmtId="49" fontId="6" fillId="3" borderId="8" xfId="0" applyNumberFormat="1" applyFont="1" applyFill="1" applyBorder="1" applyAlignment="1">
      <alignment horizontal="left" vertical="center" wrapText="1" indent="3"/>
    </xf>
    <xf numFmtId="0" fontId="16" fillId="5" borderId="85"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3" fillId="15" borderId="19" xfId="0" applyFont="1" applyFill="1" applyBorder="1" applyAlignment="1">
      <alignment horizontal="center" vertical="center"/>
    </xf>
    <xf numFmtId="0" fontId="3" fillId="15" borderId="17" xfId="0" applyFont="1" applyFill="1" applyBorder="1" applyAlignment="1">
      <alignment horizontal="center" vertical="center"/>
    </xf>
    <xf numFmtId="0" fontId="24" fillId="3" borderId="14" xfId="6" applyFont="1" applyFill="1" applyBorder="1" applyAlignment="1" applyProtection="1">
      <alignment horizontal="center" vertical="center" wrapText="1"/>
    </xf>
    <xf numFmtId="0" fontId="24" fillId="3" borderId="9" xfId="6" applyFont="1" applyFill="1" applyBorder="1" applyAlignment="1" applyProtection="1">
      <alignment horizontal="center" vertical="center" wrapText="1"/>
    </xf>
    <xf numFmtId="0" fontId="24" fillId="3" borderId="10" xfId="6" applyFont="1" applyFill="1" applyBorder="1" applyAlignment="1" applyProtection="1">
      <alignment horizontal="center" vertical="center" wrapText="1"/>
    </xf>
    <xf numFmtId="0" fontId="5" fillId="13" borderId="15" xfId="0" applyFont="1" applyFill="1" applyBorder="1" applyAlignment="1">
      <alignment horizontal="center" vertical="center"/>
    </xf>
    <xf numFmtId="166" fontId="2" fillId="3" borderId="15" xfId="0" applyNumberFormat="1" applyFont="1" applyFill="1" applyBorder="1" applyAlignment="1">
      <alignment horizontal="left" vertical="center" wrapText="1"/>
    </xf>
    <xf numFmtId="0" fontId="16" fillId="12" borderId="15" xfId="0" applyFont="1" applyFill="1" applyBorder="1" applyAlignment="1">
      <alignment horizontal="center" vertical="center" wrapText="1"/>
    </xf>
    <xf numFmtId="0" fontId="2" fillId="3" borderId="87" xfId="0" applyFont="1" applyFill="1" applyBorder="1" applyAlignment="1">
      <alignment horizontal="center" vertical="center"/>
    </xf>
    <xf numFmtId="0" fontId="2" fillId="3" borderId="88" xfId="0" applyFont="1" applyFill="1" applyBorder="1" applyAlignment="1">
      <alignment horizontal="center" vertical="center"/>
    </xf>
    <xf numFmtId="0" fontId="5" fillId="0" borderId="14"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16" fillId="3" borderId="14"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10" xfId="0" applyFont="1" applyFill="1" applyBorder="1" applyAlignment="1">
      <alignment horizontal="center" vertical="center" wrapText="1"/>
    </xf>
    <xf numFmtId="0" fontId="5" fillId="3" borderId="14" xfId="0" applyFont="1" applyFill="1" applyBorder="1" applyAlignment="1">
      <alignment horizontal="center" vertical="center"/>
    </xf>
    <xf numFmtId="0" fontId="5" fillId="3" borderId="10" xfId="0" applyFont="1" applyFill="1" applyBorder="1" applyAlignment="1">
      <alignment horizontal="center" vertical="center"/>
    </xf>
    <xf numFmtId="0" fontId="0" fillId="0" borderId="85" xfId="0" applyBorder="1" applyAlignment="1">
      <alignment horizontal="center" vertical="center" wrapText="1"/>
    </xf>
    <xf numFmtId="0" fontId="0" fillId="0" borderId="10" xfId="0" applyBorder="1" applyAlignment="1">
      <alignment horizontal="center" vertical="center" wrapText="1"/>
    </xf>
    <xf numFmtId="0" fontId="0" fillId="0" borderId="15" xfId="0" applyBorder="1" applyAlignment="1">
      <alignment horizontal="center" vertical="center" wrapText="1"/>
    </xf>
    <xf numFmtId="0" fontId="17" fillId="0" borderId="15" xfId="6" applyBorder="1" applyAlignment="1" applyProtection="1">
      <alignment horizontal="center" vertical="center" wrapText="1"/>
    </xf>
    <xf numFmtId="0" fontId="0" fillId="0" borderId="15" xfId="0" applyBorder="1" applyAlignment="1">
      <alignment horizontal="center" vertical="center"/>
    </xf>
    <xf numFmtId="9" fontId="0" fillId="0" borderId="15" xfId="0" applyNumberFormat="1" applyBorder="1" applyAlignment="1">
      <alignment horizontal="center" vertical="center" wrapText="1"/>
    </xf>
    <xf numFmtId="0" fontId="0" fillId="0" borderId="1" xfId="0" applyBorder="1" applyAlignment="1">
      <alignment horizontal="center" vertical="center" wrapText="1"/>
    </xf>
    <xf numFmtId="0" fontId="0" fillId="0" borderId="18" xfId="0" applyBorder="1" applyAlignment="1">
      <alignment horizontal="center" vertical="center" wrapText="1"/>
    </xf>
    <xf numFmtId="0" fontId="0" fillId="0" borderId="2" xfId="0" applyBorder="1" applyAlignment="1">
      <alignment horizontal="center" vertical="center" wrapText="1"/>
    </xf>
    <xf numFmtId="0" fontId="17" fillId="0" borderId="1" xfId="6" applyBorder="1" applyAlignment="1" applyProtection="1">
      <alignment horizontal="center" vertical="center" wrapText="1"/>
    </xf>
    <xf numFmtId="0" fontId="17" fillId="0" borderId="18" xfId="6" applyBorder="1" applyAlignment="1" applyProtection="1">
      <alignment horizontal="center" vertical="center" wrapText="1"/>
    </xf>
    <xf numFmtId="0" fontId="17" fillId="0" borderId="2" xfId="6" applyBorder="1" applyAlignment="1" applyProtection="1">
      <alignment horizontal="center" vertical="center" wrapText="1"/>
    </xf>
    <xf numFmtId="0" fontId="0" fillId="0" borderId="1" xfId="0" applyBorder="1" applyAlignment="1">
      <alignment horizontal="center"/>
    </xf>
    <xf numFmtId="0" fontId="0" fillId="0" borderId="18" xfId="0" applyBorder="1" applyAlignment="1">
      <alignment horizontal="center"/>
    </xf>
    <xf numFmtId="0" fontId="0" fillId="0" borderId="2" xfId="0" applyBorder="1" applyAlignment="1">
      <alignment horizontal="center"/>
    </xf>
    <xf numFmtId="0" fontId="0" fillId="0" borderId="0" xfId="0" applyAlignment="1">
      <alignment horizontal="center" vertical="center" wrapText="1"/>
    </xf>
    <xf numFmtId="41" fontId="0" fillId="0" borderId="1" xfId="21" applyFont="1" applyBorder="1" applyAlignment="1">
      <alignment horizontal="center" vertical="center"/>
    </xf>
    <xf numFmtId="41" fontId="0" fillId="0" borderId="18" xfId="21" applyFont="1" applyBorder="1" applyAlignment="1">
      <alignment horizontal="center" vertical="center"/>
    </xf>
    <xf numFmtId="41" fontId="0" fillId="0" borderId="2" xfId="21" applyFont="1" applyBorder="1" applyAlignment="1">
      <alignment horizontal="center" vertical="center"/>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18" xfId="0" applyBorder="1" applyAlignment="1">
      <alignment horizontal="left" vertical="center" wrapText="1"/>
    </xf>
    <xf numFmtId="0" fontId="9" fillId="18" borderId="15"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12" borderId="15" xfId="0" applyFont="1" applyFill="1" applyBorder="1" applyAlignment="1">
      <alignment horizontal="center" vertical="center" wrapText="1"/>
    </xf>
    <xf numFmtId="9" fontId="0" fillId="0" borderId="1" xfId="0" applyNumberFormat="1" applyBorder="1" applyAlignment="1">
      <alignment horizontal="center" vertical="center"/>
    </xf>
    <xf numFmtId="9" fontId="0" fillId="0" borderId="18" xfId="0" applyNumberFormat="1" applyBorder="1" applyAlignment="1">
      <alignment horizontal="center" vertical="center"/>
    </xf>
    <xf numFmtId="9" fontId="0" fillId="0" borderId="2" xfId="0" applyNumberFormat="1" applyBorder="1" applyAlignment="1">
      <alignment horizontal="center" vertical="center"/>
    </xf>
    <xf numFmtId="0" fontId="30" fillId="12" borderId="15" xfId="0" applyFont="1" applyFill="1" applyBorder="1" applyAlignment="1">
      <alignment horizontal="center" vertical="center"/>
    </xf>
    <xf numFmtId="0" fontId="9" fillId="17" borderId="15"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5" fillId="14" borderId="15" xfId="0" applyFont="1" applyFill="1" applyBorder="1" applyAlignment="1">
      <alignment horizontal="center" vertical="center" wrapText="1"/>
    </xf>
    <xf numFmtId="0" fontId="5" fillId="0" borderId="15" xfId="0" applyFont="1" applyBorder="1" applyAlignment="1">
      <alignment horizontal="center" vertical="center" wrapText="1"/>
    </xf>
    <xf numFmtId="0" fontId="30" fillId="17" borderId="3" xfId="0" applyFont="1" applyFill="1" applyBorder="1" applyAlignment="1">
      <alignment horizontal="center" vertical="center"/>
    </xf>
    <xf numFmtId="0" fontId="30" fillId="17" borderId="8" xfId="0" applyFont="1" applyFill="1" applyBorder="1" applyAlignment="1">
      <alignment horizontal="center" vertical="center"/>
    </xf>
    <xf numFmtId="0" fontId="30" fillId="18" borderId="15" xfId="0" applyFont="1" applyFill="1" applyBorder="1" applyAlignment="1">
      <alignment horizontal="center" vertical="center"/>
    </xf>
    <xf numFmtId="0" fontId="9" fillId="19" borderId="15" xfId="0" applyFont="1" applyFill="1" applyBorder="1" applyAlignment="1">
      <alignment horizontal="center" vertical="center" wrapText="1"/>
    </xf>
    <xf numFmtId="0" fontId="9" fillId="19" borderId="1" xfId="0" applyFont="1" applyFill="1" applyBorder="1" applyAlignment="1">
      <alignment horizontal="center" vertical="center" wrapText="1"/>
    </xf>
    <xf numFmtId="0" fontId="5" fillId="17" borderId="15" xfId="0" applyFont="1" applyFill="1" applyBorder="1" applyAlignment="1">
      <alignment horizontal="center" vertical="center" wrapText="1"/>
    </xf>
    <xf numFmtId="0" fontId="33" fillId="0" borderId="15" xfId="0" applyFont="1" applyBorder="1" applyAlignment="1">
      <alignment horizontal="center" vertical="center" wrapText="1"/>
    </xf>
    <xf numFmtId="9" fontId="33" fillId="0" borderId="15" xfId="0" applyNumberFormat="1" applyFont="1" applyBorder="1" applyAlignment="1">
      <alignment horizontal="center" vertical="center" wrapText="1"/>
    </xf>
    <xf numFmtId="0" fontId="32" fillId="18" borderId="15" xfId="0" applyFont="1" applyFill="1" applyBorder="1" applyAlignment="1">
      <alignment horizontal="center" vertical="center"/>
    </xf>
    <xf numFmtId="0" fontId="32" fillId="12" borderId="15" xfId="0" applyFont="1" applyFill="1" applyBorder="1" applyAlignment="1">
      <alignment horizontal="center" vertical="center"/>
    </xf>
    <xf numFmtId="0" fontId="80" fillId="17" borderId="15" xfId="0" applyFont="1" applyFill="1" applyBorder="1" applyAlignment="1">
      <alignment horizontal="center" vertical="center" wrapText="1"/>
    </xf>
    <xf numFmtId="0" fontId="32" fillId="17" borderId="3" xfId="0" applyFont="1" applyFill="1" applyBorder="1" applyAlignment="1">
      <alignment horizontal="center" vertical="center"/>
    </xf>
    <xf numFmtId="0" fontId="32" fillId="17" borderId="8" xfId="0" applyFont="1" applyFill="1" applyBorder="1" applyAlignment="1">
      <alignment horizontal="center" vertical="center"/>
    </xf>
    <xf numFmtId="0" fontId="9" fillId="0" borderId="15" xfId="0" applyFont="1" applyBorder="1" applyAlignment="1">
      <alignment horizontal="center" vertical="center" wrapText="1"/>
    </xf>
    <xf numFmtId="0" fontId="9" fillId="0" borderId="1" xfId="0" applyFont="1" applyBorder="1" applyAlignment="1">
      <alignment horizontal="center" vertical="center" wrapText="1"/>
    </xf>
    <xf numFmtId="9" fontId="2" fillId="0" borderId="1" xfId="2" applyFont="1" applyBorder="1" applyAlignment="1">
      <alignment horizontal="center" vertical="center" wrapText="1"/>
    </xf>
    <xf numFmtId="9" fontId="2" fillId="0" borderId="18" xfId="2" applyFont="1" applyBorder="1" applyAlignment="1">
      <alignment horizontal="center" vertical="center" wrapText="1"/>
    </xf>
    <xf numFmtId="9" fontId="2" fillId="0" borderId="2" xfId="2" applyFont="1" applyBorder="1" applyAlignment="1">
      <alignment horizontal="center" vertical="center" wrapText="1"/>
    </xf>
    <xf numFmtId="9" fontId="2" fillId="0" borderId="1" xfId="0" applyNumberFormat="1" applyFont="1" applyBorder="1" applyAlignment="1">
      <alignment horizontal="center" vertical="center" wrapText="1"/>
    </xf>
    <xf numFmtId="9" fontId="2" fillId="0" borderId="18"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9" fontId="24" fillId="0" borderId="1" xfId="6" applyNumberFormat="1" applyFont="1" applyBorder="1" applyAlignment="1" applyProtection="1">
      <alignment horizontal="center" vertical="center" wrapText="1"/>
    </xf>
    <xf numFmtId="9" fontId="24" fillId="0" borderId="18" xfId="6" applyNumberFormat="1" applyFont="1" applyBorder="1" applyAlignment="1" applyProtection="1">
      <alignment horizontal="center" vertical="center" wrapText="1"/>
    </xf>
    <xf numFmtId="9" fontId="24" fillId="0" borderId="2" xfId="6" applyNumberFormat="1" applyFont="1" applyBorder="1" applyAlignment="1" applyProtection="1">
      <alignment horizontal="center" vertical="center" wrapText="1"/>
    </xf>
    <xf numFmtId="9" fontId="17" fillId="0" borderId="1" xfId="6" applyNumberFormat="1" applyBorder="1" applyAlignment="1" applyProtection="1">
      <alignment horizontal="center" vertical="center" wrapText="1"/>
    </xf>
    <xf numFmtId="0" fontId="2" fillId="0" borderId="1" xfId="0" applyFont="1" applyBorder="1" applyAlignment="1">
      <alignment horizontal="center" vertical="center"/>
    </xf>
    <xf numFmtId="0" fontId="2" fillId="0" borderId="18" xfId="0" applyFont="1" applyBorder="1" applyAlignment="1">
      <alignment horizontal="center" vertical="center"/>
    </xf>
    <xf numFmtId="0" fontId="2" fillId="0" borderId="2" xfId="0" applyFont="1" applyBorder="1" applyAlignment="1">
      <alignment horizontal="center" vertical="center"/>
    </xf>
    <xf numFmtId="0" fontId="2" fillId="0" borderId="1"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2" xfId="0" applyFont="1" applyBorder="1" applyAlignment="1">
      <alignment horizontal="center" vertical="center" wrapText="1"/>
    </xf>
    <xf numFmtId="0" fontId="24" fillId="0" borderId="1" xfId="6" applyFont="1" applyBorder="1" applyAlignment="1" applyProtection="1">
      <alignment horizontal="center" vertical="center" wrapText="1"/>
    </xf>
    <xf numFmtId="0" fontId="24" fillId="0" borderId="2" xfId="6" applyFont="1" applyBorder="1" applyAlignment="1" applyProtection="1">
      <alignment horizontal="center" vertical="center" wrapText="1"/>
    </xf>
    <xf numFmtId="0" fontId="24" fillId="0" borderId="18" xfId="6" applyFont="1" applyBorder="1" applyAlignment="1" applyProtection="1">
      <alignment horizontal="center" vertical="center" wrapText="1"/>
    </xf>
    <xf numFmtId="0" fontId="6" fillId="0" borderId="18" xfId="0" applyFont="1" applyBorder="1" applyAlignment="1">
      <alignment horizontal="center" vertical="center" wrapText="1"/>
    </xf>
    <xf numFmtId="0" fontId="6" fillId="0" borderId="2" xfId="0" applyFont="1" applyBorder="1" applyAlignment="1">
      <alignment horizontal="center" vertical="center" wrapText="1"/>
    </xf>
    <xf numFmtId="0" fontId="9" fillId="19" borderId="2" xfId="0" applyFont="1" applyFill="1" applyBorder="1" applyAlignment="1">
      <alignment horizontal="center" vertical="center" wrapText="1"/>
    </xf>
    <xf numFmtId="0" fontId="2" fillId="0" borderId="1" xfId="0" applyFont="1" applyBorder="1" applyAlignment="1">
      <alignment horizontal="left" vertical="center" wrapText="1"/>
    </xf>
    <xf numFmtId="0" fontId="2" fillId="0" borderId="18" xfId="0" applyFont="1" applyBorder="1" applyAlignment="1">
      <alignment horizontal="left" vertical="center" wrapText="1"/>
    </xf>
    <xf numFmtId="0" fontId="2" fillId="0" borderId="2" xfId="0" applyFont="1" applyBorder="1" applyAlignment="1">
      <alignment horizontal="left" vertical="center" wrapText="1"/>
    </xf>
    <xf numFmtId="0" fontId="30" fillId="17" borderId="14" xfId="0" applyFont="1" applyFill="1" applyBorder="1" applyAlignment="1">
      <alignment horizontal="center" vertical="center"/>
    </xf>
    <xf numFmtId="0" fontId="30" fillId="17" borderId="9" xfId="0" applyFont="1" applyFill="1" applyBorder="1" applyAlignment="1">
      <alignment horizontal="center" vertical="center"/>
    </xf>
    <xf numFmtId="0" fontId="30" fillId="17" borderId="10" xfId="0" applyFont="1" applyFill="1" applyBorder="1" applyAlignment="1">
      <alignment horizontal="center" vertical="center"/>
    </xf>
    <xf numFmtId="0" fontId="9" fillId="12" borderId="1" xfId="0" applyFont="1" applyFill="1" applyBorder="1" applyAlignment="1">
      <alignment horizontal="center" vertical="center" wrapText="1"/>
    </xf>
    <xf numFmtId="0" fontId="9" fillId="12" borderId="2" xfId="0" applyFont="1" applyFill="1" applyBorder="1" applyAlignment="1">
      <alignment horizontal="center" vertical="center" wrapText="1"/>
    </xf>
    <xf numFmtId="0" fontId="9" fillId="18" borderId="2" xfId="0" applyFont="1" applyFill="1" applyBorder="1" applyAlignment="1">
      <alignment horizontal="center" vertical="center" wrapText="1"/>
    </xf>
    <xf numFmtId="0" fontId="9" fillId="18" borderId="14" xfId="0" applyFont="1" applyFill="1" applyBorder="1" applyAlignment="1">
      <alignment horizontal="center" vertical="center" wrapText="1"/>
    </xf>
    <xf numFmtId="0" fontId="9" fillId="18" borderId="10" xfId="0" applyFont="1" applyFill="1" applyBorder="1" applyAlignment="1">
      <alignment horizontal="center" vertical="center" wrapText="1"/>
    </xf>
    <xf numFmtId="0" fontId="30" fillId="18" borderId="14" xfId="0" applyFont="1" applyFill="1" applyBorder="1" applyAlignment="1">
      <alignment horizontal="center" vertical="center"/>
    </xf>
    <xf numFmtId="0" fontId="30" fillId="18" borderId="9" xfId="0" applyFont="1" applyFill="1" applyBorder="1" applyAlignment="1">
      <alignment horizontal="center" vertical="center"/>
    </xf>
    <xf numFmtId="0" fontId="30" fillId="18" borderId="10" xfId="0" applyFont="1" applyFill="1" applyBorder="1" applyAlignment="1">
      <alignment horizontal="center" vertical="center"/>
    </xf>
    <xf numFmtId="0" fontId="30" fillId="12" borderId="14" xfId="0" applyFont="1" applyFill="1" applyBorder="1" applyAlignment="1">
      <alignment horizontal="center" vertical="center"/>
    </xf>
    <xf numFmtId="0" fontId="30" fillId="12" borderId="9" xfId="0" applyFont="1" applyFill="1" applyBorder="1" applyAlignment="1">
      <alignment horizontal="center" vertical="center"/>
    </xf>
    <xf numFmtId="0" fontId="30" fillId="12" borderId="10" xfId="0" applyFont="1" applyFill="1" applyBorder="1" applyAlignment="1">
      <alignment horizontal="center" vertical="center"/>
    </xf>
    <xf numFmtId="0" fontId="5" fillId="17" borderId="1"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9" fillId="17" borderId="2" xfId="0" applyFont="1" applyFill="1" applyBorder="1" applyAlignment="1">
      <alignment horizontal="center" vertical="center" wrapText="1"/>
    </xf>
    <xf numFmtId="0" fontId="9" fillId="17" borderId="14" xfId="0" applyFont="1" applyFill="1" applyBorder="1" applyAlignment="1">
      <alignment horizontal="center" vertical="center" wrapText="1"/>
    </xf>
    <xf numFmtId="0" fontId="9" fillId="17" borderId="10" xfId="0" applyFont="1" applyFill="1" applyBorder="1" applyAlignment="1">
      <alignment horizontal="center" vertical="center" wrapText="1"/>
    </xf>
    <xf numFmtId="9" fontId="9" fillId="12" borderId="1" xfId="2" applyFont="1" applyFill="1" applyBorder="1" applyAlignment="1">
      <alignment horizontal="center" vertical="center" wrapText="1"/>
    </xf>
    <xf numFmtId="9" fontId="9" fillId="12" borderId="2" xfId="2" applyFont="1" applyFill="1" applyBorder="1" applyAlignment="1">
      <alignment horizontal="center" vertical="center" wrapText="1"/>
    </xf>
    <xf numFmtId="0" fontId="32" fillId="17" borderId="15" xfId="0" applyFont="1" applyFill="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18" xfId="0" applyFont="1" applyBorder="1" applyAlignment="1">
      <alignment horizontal="center" vertical="center"/>
    </xf>
    <xf numFmtId="0" fontId="13" fillId="0" borderId="18" xfId="0" applyFont="1" applyBorder="1" applyAlignment="1">
      <alignment horizontal="center" vertical="center" wrapText="1"/>
    </xf>
    <xf numFmtId="9" fontId="33" fillId="3" borderId="1" xfId="0" applyNumberFormat="1" applyFont="1" applyFill="1" applyBorder="1" applyAlignment="1">
      <alignment horizontal="center" vertical="center" wrapText="1"/>
    </xf>
    <xf numFmtId="9" fontId="33" fillId="3" borderId="2" xfId="0" applyNumberFormat="1" applyFont="1" applyFill="1" applyBorder="1" applyAlignment="1">
      <alignment horizontal="center" vertical="center" wrapText="1"/>
    </xf>
    <xf numFmtId="0" fontId="33" fillId="3" borderId="1" xfId="0" applyFont="1" applyFill="1" applyBorder="1" applyAlignment="1">
      <alignment horizontal="left" vertical="center" wrapText="1"/>
    </xf>
    <xf numFmtId="0" fontId="33" fillId="3" borderId="2" xfId="0" applyFont="1" applyFill="1" applyBorder="1" applyAlignment="1">
      <alignment horizontal="left" vertical="center" wrapText="1"/>
    </xf>
    <xf numFmtId="0" fontId="32" fillId="17" borderId="15" xfId="5" applyFont="1" applyFill="1" applyBorder="1" applyAlignment="1">
      <alignment horizontal="center" vertical="center"/>
    </xf>
    <xf numFmtId="0" fontId="32" fillId="18" borderId="15" xfId="5" applyFont="1" applyFill="1" applyBorder="1" applyAlignment="1">
      <alignment horizontal="center" vertical="center"/>
    </xf>
    <xf numFmtId="0" fontId="32" fillId="18" borderId="14" xfId="5" applyFont="1" applyFill="1" applyBorder="1" applyAlignment="1">
      <alignment horizontal="center" vertical="center"/>
    </xf>
    <xf numFmtId="0" fontId="32" fillId="12" borderId="23" xfId="5" applyFont="1" applyFill="1" applyBorder="1" applyAlignment="1">
      <alignment horizontal="center" vertical="center"/>
    </xf>
    <xf numFmtId="0" fontId="9" fillId="19" borderId="15" xfId="5" applyFont="1" applyFill="1" applyBorder="1" applyAlignment="1">
      <alignment horizontal="center" vertical="center" wrapText="1"/>
    </xf>
    <xf numFmtId="0" fontId="9" fillId="19" borderId="1" xfId="5" applyFont="1" applyFill="1" applyBorder="1" applyAlignment="1">
      <alignment horizontal="center" vertical="center" wrapText="1"/>
    </xf>
    <xf numFmtId="0" fontId="5" fillId="17" borderId="15" xfId="5" applyFont="1" applyFill="1" applyBorder="1" applyAlignment="1">
      <alignment horizontal="center" vertical="center" wrapText="1"/>
    </xf>
    <xf numFmtId="0" fontId="9" fillId="17" borderId="15" xfId="5" applyFont="1" applyFill="1" applyBorder="1" applyAlignment="1">
      <alignment horizontal="center" vertical="center" wrapText="1"/>
    </xf>
    <xf numFmtId="0" fontId="9" fillId="17" borderId="1" xfId="5" applyFont="1" applyFill="1" applyBorder="1" applyAlignment="1">
      <alignment horizontal="center" vertical="center" wrapText="1"/>
    </xf>
    <xf numFmtId="0" fontId="33" fillId="0" borderId="1" xfId="0" applyFont="1" applyBorder="1" applyAlignment="1">
      <alignment horizontal="left" vertical="center" wrapText="1"/>
    </xf>
    <xf numFmtId="0" fontId="33" fillId="0" borderId="2" xfId="0" applyFont="1" applyBorder="1" applyAlignment="1">
      <alignment horizontal="left" vertical="center" wrapText="1"/>
    </xf>
    <xf numFmtId="9" fontId="7" fillId="0" borderId="4" xfId="5" applyNumberFormat="1" applyBorder="1" applyAlignment="1">
      <alignment horizontal="center" vertical="center"/>
    </xf>
    <xf numFmtId="9" fontId="7" fillId="0" borderId="19" xfId="5" applyNumberFormat="1" applyBorder="1" applyAlignment="1">
      <alignment horizontal="center" vertical="center"/>
    </xf>
    <xf numFmtId="0" fontId="7" fillId="19" borderId="23" xfId="5" applyFill="1" applyBorder="1" applyAlignment="1">
      <alignment horizontal="center" vertical="center" wrapText="1"/>
    </xf>
    <xf numFmtId="0" fontId="9" fillId="18" borderId="15" xfId="5" applyFont="1" applyFill="1" applyBorder="1" applyAlignment="1">
      <alignment horizontal="center" vertical="center" wrapText="1"/>
    </xf>
    <xf numFmtId="0" fontId="9" fillId="18" borderId="1" xfId="5" applyFont="1" applyFill="1" applyBorder="1" applyAlignment="1">
      <alignment horizontal="center" vertical="center" wrapText="1"/>
    </xf>
    <xf numFmtId="0" fontId="9" fillId="12" borderId="2" xfId="5" applyFont="1" applyFill="1" applyBorder="1" applyAlignment="1">
      <alignment horizontal="center" vertical="center" wrapText="1"/>
    </xf>
    <xf numFmtId="0" fontId="9" fillId="12" borderId="15" xfId="5" applyFont="1" applyFill="1" applyBorder="1" applyAlignment="1">
      <alignment horizontal="center" vertical="center" wrapText="1"/>
    </xf>
    <xf numFmtId="0" fontId="9" fillId="12" borderId="7" xfId="5" applyFont="1" applyFill="1" applyBorder="1" applyAlignment="1">
      <alignment horizontal="center" vertical="center" wrapText="1"/>
    </xf>
    <xf numFmtId="0" fontId="9" fillId="12" borderId="4" xfId="5" applyFont="1" applyFill="1" applyBorder="1" applyAlignment="1">
      <alignment horizontal="center" vertical="center" wrapText="1"/>
    </xf>
    <xf numFmtId="0" fontId="9" fillId="19" borderId="18" xfId="5" applyFont="1" applyFill="1" applyBorder="1" applyAlignment="1">
      <alignment horizontal="center" vertical="center" wrapText="1"/>
    </xf>
    <xf numFmtId="0" fontId="9" fillId="19" borderId="2" xfId="5" applyFont="1" applyFill="1" applyBorder="1" applyAlignment="1">
      <alignment horizontal="center" vertical="center" wrapText="1"/>
    </xf>
    <xf numFmtId="0" fontId="7" fillId="0" borderId="1" xfId="5" applyBorder="1" applyAlignment="1">
      <alignment horizontal="center" vertical="center"/>
    </xf>
    <xf numFmtId="0" fontId="7" fillId="0" borderId="2" xfId="5" applyBorder="1" applyAlignment="1">
      <alignment horizontal="center" vertical="center"/>
    </xf>
    <xf numFmtId="0" fontId="7" fillId="0" borderId="1" xfId="5" applyBorder="1" applyAlignment="1">
      <alignment horizontal="left" vertical="center" wrapText="1"/>
    </xf>
    <xf numFmtId="0" fontId="7" fillId="0" borderId="2" xfId="5" applyBorder="1" applyAlignment="1">
      <alignment horizontal="left" vertical="center" wrapText="1"/>
    </xf>
    <xf numFmtId="0" fontId="7" fillId="0" borderId="18" xfId="5" applyBorder="1" applyAlignment="1">
      <alignment horizontal="center" vertical="center"/>
    </xf>
    <xf numFmtId="0" fontId="7" fillId="0" borderId="1" xfId="5" applyBorder="1" applyAlignment="1">
      <alignment horizontal="center" vertical="center" wrapText="1"/>
    </xf>
    <xf numFmtId="0" fontId="7" fillId="0" borderId="18" xfId="5" applyBorder="1" applyAlignment="1">
      <alignment horizontal="center" vertical="center" wrapText="1"/>
    </xf>
    <xf numFmtId="0" fontId="7" fillId="0" borderId="2" xfId="5" applyBorder="1" applyAlignment="1">
      <alignment horizontal="center" vertical="center" wrapText="1"/>
    </xf>
    <xf numFmtId="9" fontId="2" fillId="0" borderId="18" xfId="2" applyFont="1" applyFill="1" applyBorder="1" applyAlignment="1">
      <alignment horizontal="center" vertical="center"/>
    </xf>
    <xf numFmtId="9" fontId="2" fillId="0" borderId="2" xfId="2" applyFont="1" applyFill="1" applyBorder="1" applyAlignment="1">
      <alignment horizontal="center" vertical="center"/>
    </xf>
    <xf numFmtId="0" fontId="47" fillId="19" borderId="19" xfId="5" applyFont="1" applyFill="1" applyBorder="1" applyAlignment="1">
      <alignment horizontal="left" vertical="center" wrapText="1"/>
    </xf>
    <xf numFmtId="0" fontId="10" fillId="19" borderId="19" xfId="5" applyFont="1" applyFill="1" applyBorder="1" applyAlignment="1">
      <alignment horizontal="left" vertical="center" wrapText="1"/>
    </xf>
    <xf numFmtId="0" fontId="10" fillId="19" borderId="7" xfId="5" applyFont="1" applyFill="1" applyBorder="1" applyAlignment="1">
      <alignment horizontal="left" vertical="center" wrapText="1"/>
    </xf>
    <xf numFmtId="0" fontId="33" fillId="0" borderId="15" xfId="0" applyFont="1" applyBorder="1" applyAlignment="1">
      <alignment horizontal="left" vertical="center" wrapText="1"/>
    </xf>
    <xf numFmtId="0" fontId="0" fillId="0" borderId="1" xfId="5" applyFont="1" applyBorder="1" applyAlignment="1">
      <alignment horizontal="left" vertical="center" wrapText="1"/>
    </xf>
    <xf numFmtId="0" fontId="7" fillId="0" borderId="15" xfId="5" applyBorder="1" applyAlignment="1">
      <alignment horizontal="center" vertical="center"/>
    </xf>
    <xf numFmtId="0" fontId="7" fillId="0" borderId="15" xfId="5" applyBorder="1" applyAlignment="1">
      <alignment horizontal="center" vertical="center" wrapText="1"/>
    </xf>
    <xf numFmtId="0" fontId="7" fillId="0" borderId="15" xfId="5" applyBorder="1" applyAlignment="1">
      <alignment horizontal="center"/>
    </xf>
    <xf numFmtId="9" fontId="2" fillId="0" borderId="1" xfId="2" applyFont="1" applyFill="1" applyBorder="1" applyAlignment="1">
      <alignment horizontal="center" vertical="center"/>
    </xf>
    <xf numFmtId="0" fontId="7" fillId="0" borderId="4" xfId="5" applyBorder="1" applyAlignment="1">
      <alignment horizontal="center" vertical="center" wrapText="1"/>
    </xf>
    <xf numFmtId="0" fontId="7" fillId="0" borderId="7" xfId="5" applyBorder="1" applyAlignment="1">
      <alignment horizontal="center" vertical="center" wrapText="1"/>
    </xf>
    <xf numFmtId="0" fontId="0" fillId="0" borderId="15" xfId="5" applyFont="1" applyBorder="1" applyAlignment="1">
      <alignment horizontal="left" vertical="center" wrapText="1"/>
    </xf>
    <xf numFmtId="0" fontId="7" fillId="0" borderId="15" xfId="5" applyBorder="1" applyAlignment="1">
      <alignment horizontal="left" vertical="center" wrapText="1"/>
    </xf>
    <xf numFmtId="9" fontId="2" fillId="0" borderId="15" xfId="2" applyFont="1" applyFill="1" applyBorder="1" applyAlignment="1">
      <alignment horizontal="center" vertical="center"/>
    </xf>
    <xf numFmtId="0" fontId="47" fillId="0" borderId="14" xfId="5" applyFont="1" applyBorder="1" applyAlignment="1">
      <alignment horizontal="center" vertical="center" wrapText="1"/>
    </xf>
    <xf numFmtId="0" fontId="10" fillId="0" borderId="32" xfId="5" applyFont="1" applyBorder="1" applyAlignment="1">
      <alignment horizontal="center" vertical="center" wrapText="1"/>
    </xf>
    <xf numFmtId="0" fontId="7" fillId="0" borderId="32" xfId="5" applyBorder="1" applyAlignment="1">
      <alignment horizontal="center" vertical="center" wrapText="1"/>
    </xf>
    <xf numFmtId="0" fontId="7" fillId="0" borderId="5" xfId="5" applyBorder="1" applyAlignment="1">
      <alignment horizontal="center" vertical="center" wrapText="1"/>
    </xf>
    <xf numFmtId="0" fontId="7" fillId="0" borderId="0" xfId="5" applyAlignment="1">
      <alignment horizontal="center" vertical="center" wrapText="1"/>
    </xf>
    <xf numFmtId="0" fontId="7" fillId="0" borderId="3" xfId="5" applyBorder="1" applyAlignment="1">
      <alignment horizontal="center" vertical="center" wrapText="1"/>
    </xf>
    <xf numFmtId="0" fontId="13" fillId="0" borderId="15" xfId="0" applyFont="1" applyBorder="1" applyAlignment="1">
      <alignment horizontal="left" vertical="center" wrapText="1"/>
    </xf>
    <xf numFmtId="9" fontId="2" fillId="0" borderId="14" xfId="2" applyFont="1" applyFill="1" applyBorder="1" applyAlignment="1">
      <alignment horizontal="center" vertical="center"/>
    </xf>
    <xf numFmtId="0" fontId="0" fillId="0" borderId="23" xfId="5" applyFont="1" applyBorder="1" applyAlignment="1">
      <alignment horizontal="center" vertical="center" wrapText="1"/>
    </xf>
    <xf numFmtId="0" fontId="7" fillId="0" borderId="23" xfId="5" applyBorder="1" applyAlignment="1">
      <alignment horizontal="center" vertical="center" wrapText="1"/>
    </xf>
    <xf numFmtId="0" fontId="9" fillId="12" borderId="31" xfId="5" applyFont="1" applyFill="1" applyBorder="1" applyAlignment="1">
      <alignment horizontal="center" vertical="center" wrapText="1"/>
    </xf>
    <xf numFmtId="0" fontId="9" fillId="12" borderId="23" xfId="5" applyFont="1" applyFill="1" applyBorder="1" applyAlignment="1">
      <alignment horizontal="center" vertical="center" wrapText="1"/>
    </xf>
    <xf numFmtId="0" fontId="81" fillId="0" borderId="11" xfId="20" applyFont="1" applyFill="1" applyBorder="1" applyAlignment="1">
      <alignment horizontal="center" vertical="center" wrapText="1"/>
    </xf>
    <xf numFmtId="0" fontId="24" fillId="0" borderId="32" xfId="20" applyFill="1" applyBorder="1" applyAlignment="1">
      <alignment horizontal="center" vertical="center" wrapText="1"/>
    </xf>
    <xf numFmtId="0" fontId="81" fillId="0" borderId="23" xfId="20" applyFont="1" applyFill="1" applyBorder="1" applyAlignment="1">
      <alignment horizontal="center" vertical="center" wrapText="1"/>
    </xf>
    <xf numFmtId="0" fontId="24" fillId="0" borderId="23" xfId="20" applyFill="1" applyBorder="1" applyAlignment="1">
      <alignment horizontal="center" vertical="center" wrapText="1"/>
    </xf>
    <xf numFmtId="0" fontId="24" fillId="0" borderId="24" xfId="20" applyFill="1" applyBorder="1" applyAlignment="1">
      <alignment horizontal="center" vertical="center" wrapText="1"/>
    </xf>
    <xf numFmtId="0" fontId="0" fillId="0" borderId="23" xfId="0" applyBorder="1" applyAlignment="1">
      <alignment horizontal="center" vertical="center" wrapText="1"/>
    </xf>
    <xf numFmtId="0" fontId="49" fillId="0" borderId="31" xfId="5" applyFont="1" applyBorder="1" applyAlignment="1">
      <alignment horizontal="center" vertical="center" wrapText="1"/>
    </xf>
    <xf numFmtId="0" fontId="9" fillId="0" borderId="23" xfId="5" applyFont="1" applyBorder="1" applyAlignment="1">
      <alignment horizontal="center" vertical="center" wrapText="1"/>
    </xf>
    <xf numFmtId="0" fontId="0" fillId="0" borderId="34" xfId="0" applyBorder="1" applyAlignment="1">
      <alignment horizontal="center" vertical="center"/>
    </xf>
    <xf numFmtId="0" fontId="0" fillId="0" borderId="42" xfId="0" applyBorder="1" applyAlignment="1">
      <alignment horizontal="center" vertical="center"/>
    </xf>
    <xf numFmtId="0" fontId="0" fillId="0" borderId="34" xfId="0" applyBorder="1" applyAlignment="1">
      <alignment horizontal="center" vertical="center" wrapText="1"/>
    </xf>
    <xf numFmtId="0" fontId="0" fillId="0" borderId="42" xfId="0" applyBorder="1" applyAlignment="1">
      <alignment horizontal="center" vertical="center" wrapText="1"/>
    </xf>
    <xf numFmtId="0" fontId="6" fillId="0" borderId="34" xfId="0" applyFont="1" applyBorder="1" applyAlignment="1">
      <alignment horizontal="center" vertical="center" wrapText="1"/>
    </xf>
    <xf numFmtId="0" fontId="6" fillId="0" borderId="42" xfId="0" applyFont="1" applyBorder="1" applyAlignment="1">
      <alignment horizontal="center" vertical="center" wrapText="1"/>
    </xf>
    <xf numFmtId="0" fontId="9" fillId="19" borderId="14" xfId="0" applyFont="1" applyFill="1" applyBorder="1" applyAlignment="1">
      <alignment horizontal="center" vertical="center" wrapText="1"/>
    </xf>
    <xf numFmtId="0" fontId="9" fillId="19" borderId="4"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42" xfId="0" applyFont="1" applyBorder="1" applyAlignment="1">
      <alignment horizontal="center" vertical="center" wrapText="1"/>
    </xf>
    <xf numFmtId="0" fontId="0" fillId="0" borderId="41" xfId="0" applyBorder="1" applyAlignment="1">
      <alignment horizontal="center" vertical="center"/>
    </xf>
    <xf numFmtId="0" fontId="10" fillId="0" borderId="41" xfId="0" applyFont="1" applyBorder="1" applyAlignment="1">
      <alignment horizontal="center" vertical="center" wrapText="1"/>
    </xf>
    <xf numFmtId="0" fontId="5" fillId="0" borderId="4" xfId="0" applyFont="1" applyBorder="1" applyAlignment="1">
      <alignment horizontal="center" vertical="center"/>
    </xf>
    <xf numFmtId="0" fontId="5" fillId="0" borderId="19" xfId="0" applyFont="1" applyBorder="1" applyAlignment="1">
      <alignment horizontal="center" vertical="center"/>
    </xf>
    <xf numFmtId="0" fontId="5" fillId="0" borderId="7" xfId="0" applyFont="1" applyBorder="1" applyAlignment="1">
      <alignment horizontal="center" vertical="center"/>
    </xf>
    <xf numFmtId="0" fontId="10" fillId="0" borderId="22" xfId="0" applyFont="1" applyBorder="1" applyAlignment="1">
      <alignment horizontal="center" vertical="center" wrapText="1"/>
    </xf>
    <xf numFmtId="0" fontId="5" fillId="0" borderId="84" xfId="0" applyFont="1" applyBorder="1" applyAlignment="1">
      <alignment horizontal="center" vertical="center"/>
    </xf>
    <xf numFmtId="0" fontId="5" fillId="0" borderId="4"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84" xfId="0" applyFont="1" applyBorder="1" applyAlignment="1">
      <alignment horizontal="center" vertical="center" wrapText="1"/>
    </xf>
    <xf numFmtId="0" fontId="2" fillId="0" borderId="1" xfId="0" applyFont="1" applyBorder="1" applyAlignment="1">
      <alignment vertical="center" wrapText="1"/>
    </xf>
    <xf numFmtId="0" fontId="2" fillId="0" borderId="18" xfId="0" applyFont="1" applyBorder="1" applyAlignment="1">
      <alignment vertical="center" wrapText="1"/>
    </xf>
    <xf numFmtId="0" fontId="2" fillId="0" borderId="2" xfId="0" applyFont="1" applyBorder="1" applyAlignment="1">
      <alignment vertical="center" wrapText="1"/>
    </xf>
    <xf numFmtId="0" fontId="30" fillId="17" borderId="15" xfId="0" applyFont="1" applyFill="1" applyBorder="1" applyAlignment="1">
      <alignment horizontal="center" vertical="center"/>
    </xf>
    <xf numFmtId="0" fontId="9" fillId="28" borderId="18" xfId="0" applyFont="1" applyFill="1" applyBorder="1" applyAlignment="1">
      <alignment vertical="center" wrapText="1"/>
    </xf>
    <xf numFmtId="0" fontId="9" fillId="28" borderId="2" xfId="0" applyFont="1" applyFill="1" applyBorder="1" applyAlignment="1">
      <alignment vertical="center" wrapText="1"/>
    </xf>
    <xf numFmtId="0" fontId="9" fillId="27" borderId="18" xfId="0" applyFont="1" applyFill="1" applyBorder="1" applyAlignment="1">
      <alignment vertical="center" wrapText="1"/>
    </xf>
    <xf numFmtId="0" fontId="9" fillId="27" borderId="2" xfId="0" applyFont="1" applyFill="1" applyBorder="1" applyAlignment="1">
      <alignment vertical="center" wrapText="1"/>
    </xf>
    <xf numFmtId="0" fontId="9" fillId="27" borderId="9" xfId="0" applyFont="1" applyFill="1" applyBorder="1" applyAlignment="1">
      <alignment vertical="center" wrapText="1"/>
    </xf>
    <xf numFmtId="0" fontId="9" fillId="27" borderId="10" xfId="0" applyFont="1" applyFill="1" applyBorder="1" applyAlignment="1">
      <alignment vertical="center" wrapText="1"/>
    </xf>
    <xf numFmtId="0" fontId="9" fillId="20" borderId="1" xfId="0" applyFont="1" applyFill="1" applyBorder="1" applyAlignment="1">
      <alignment vertical="center" wrapText="1"/>
    </xf>
    <xf numFmtId="0" fontId="9" fillId="20" borderId="2" xfId="0" applyFont="1" applyFill="1" applyBorder="1" applyAlignment="1">
      <alignment vertical="center" wrapText="1"/>
    </xf>
    <xf numFmtId="0" fontId="9" fillId="26" borderId="9" xfId="0" applyFont="1" applyFill="1" applyBorder="1" applyAlignment="1">
      <alignment vertical="center" wrapText="1"/>
    </xf>
    <xf numFmtId="0" fontId="9" fillId="26" borderId="10" xfId="0" applyFont="1" applyFill="1" applyBorder="1" applyAlignment="1">
      <alignment vertical="center" wrapText="1"/>
    </xf>
    <xf numFmtId="0" fontId="9" fillId="26" borderId="18" xfId="0" applyFont="1" applyFill="1" applyBorder="1" applyAlignment="1">
      <alignment vertical="center" wrapText="1"/>
    </xf>
    <xf numFmtId="0" fontId="9" fillId="26" borderId="2" xfId="0" applyFont="1" applyFill="1" applyBorder="1" applyAlignment="1">
      <alignment vertical="center" wrapText="1"/>
    </xf>
    <xf numFmtId="0" fontId="48" fillId="26" borderId="3" xfId="0" applyFont="1" applyFill="1" applyBorder="1" applyAlignment="1">
      <alignment vertical="center"/>
    </xf>
    <xf numFmtId="0" fontId="48" fillId="26" borderId="61" xfId="0" applyFont="1" applyFill="1" applyBorder="1" applyAlignment="1">
      <alignment vertical="center"/>
    </xf>
    <xf numFmtId="0" fontId="48" fillId="27" borderId="9" xfId="0" applyFont="1" applyFill="1" applyBorder="1" applyAlignment="1">
      <alignment vertical="center"/>
    </xf>
    <xf numFmtId="0" fontId="48" fillId="27" borderId="10" xfId="0" applyFont="1" applyFill="1" applyBorder="1" applyAlignment="1">
      <alignment vertical="center"/>
    </xf>
    <xf numFmtId="0" fontId="48" fillId="28" borderId="9" xfId="0" applyFont="1" applyFill="1" applyBorder="1" applyAlignment="1">
      <alignment vertical="center"/>
    </xf>
    <xf numFmtId="0" fontId="48" fillId="28" borderId="10" xfId="0" applyFont="1" applyFill="1" applyBorder="1" applyAlignment="1">
      <alignment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9" fontId="10" fillId="0" borderId="1" xfId="0" applyNumberFormat="1" applyFont="1" applyBorder="1" applyAlignment="1">
      <alignment horizontal="center" vertical="center"/>
    </xf>
    <xf numFmtId="9" fontId="10" fillId="0" borderId="2" xfId="0" applyNumberFormat="1" applyFont="1" applyBorder="1" applyAlignment="1">
      <alignment horizontal="center" vertical="center"/>
    </xf>
    <xf numFmtId="0" fontId="10" fillId="0" borderId="18" xfId="0" applyFont="1" applyBorder="1" applyAlignment="1">
      <alignment horizontal="center" vertical="center"/>
    </xf>
    <xf numFmtId="9" fontId="10" fillId="0" borderId="18" xfId="0" applyNumberFormat="1" applyFont="1" applyBorder="1" applyAlignment="1">
      <alignment horizontal="center" vertical="center"/>
    </xf>
    <xf numFmtId="0" fontId="10" fillId="0" borderId="21" xfId="0" applyFont="1" applyBorder="1" applyAlignment="1">
      <alignment horizontal="center" vertical="center"/>
    </xf>
    <xf numFmtId="0" fontId="34" fillId="0" borderId="18" xfId="0" applyFont="1" applyBorder="1" applyAlignment="1">
      <alignment horizontal="center" vertical="center" wrapText="1"/>
    </xf>
    <xf numFmtId="0" fontId="9" fillId="28" borderId="18" xfId="0" applyFont="1" applyFill="1" applyBorder="1" applyAlignment="1">
      <alignment wrapText="1"/>
    </xf>
    <xf numFmtId="0" fontId="9" fillId="28" borderId="2" xfId="0" applyFont="1" applyFill="1" applyBorder="1" applyAlignment="1">
      <alignment wrapText="1"/>
    </xf>
    <xf numFmtId="0" fontId="49" fillId="26" borderId="18" xfId="0" applyFont="1" applyFill="1" applyBorder="1" applyAlignment="1">
      <alignment wrapText="1"/>
    </xf>
    <xf numFmtId="0" fontId="49" fillId="26" borderId="2" xfId="0" applyFont="1" applyFill="1" applyBorder="1" applyAlignment="1">
      <alignment wrapText="1"/>
    </xf>
    <xf numFmtId="0" fontId="9" fillId="26" borderId="18" xfId="0" applyFont="1" applyFill="1" applyBorder="1" applyAlignment="1">
      <alignment wrapText="1"/>
    </xf>
    <xf numFmtId="0" fontId="9" fillId="26" borderId="2" xfId="0" applyFont="1" applyFill="1" applyBorder="1" applyAlignment="1">
      <alignment wrapText="1"/>
    </xf>
    <xf numFmtId="0" fontId="9" fillId="27" borderId="18" xfId="0" applyFont="1" applyFill="1" applyBorder="1" applyAlignment="1">
      <alignment wrapText="1"/>
    </xf>
    <xf numFmtId="0" fontId="9" fillId="27" borderId="2" xfId="0" applyFont="1" applyFill="1" applyBorder="1" applyAlignment="1">
      <alignment wrapText="1"/>
    </xf>
    <xf numFmtId="0" fontId="9" fillId="27" borderId="9" xfId="0" applyFont="1" applyFill="1" applyBorder="1" applyAlignment="1">
      <alignment wrapText="1"/>
    </xf>
    <xf numFmtId="0" fontId="9" fillId="27" borderId="10" xfId="0" applyFont="1" applyFill="1" applyBorder="1" applyAlignment="1">
      <alignment wrapText="1"/>
    </xf>
    <xf numFmtId="0" fontId="50" fillId="20" borderId="18" xfId="0" applyFont="1" applyFill="1" applyBorder="1" applyAlignment="1">
      <alignment horizontal="center" vertical="center" wrapText="1"/>
    </xf>
    <xf numFmtId="0" fontId="50" fillId="20" borderId="2" xfId="0" applyFont="1" applyFill="1" applyBorder="1" applyAlignment="1">
      <alignment horizontal="center" vertical="center" wrapText="1"/>
    </xf>
    <xf numFmtId="0" fontId="10" fillId="0" borderId="2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9" fillId="26" borderId="9" xfId="0" applyFont="1" applyFill="1" applyBorder="1" applyAlignment="1">
      <alignment wrapText="1"/>
    </xf>
    <xf numFmtId="0" fontId="9" fillId="26" borderId="10" xfId="0" applyFont="1" applyFill="1" applyBorder="1" applyAlignment="1">
      <alignment wrapText="1"/>
    </xf>
    <xf numFmtId="0" fontId="10" fillId="20" borderId="1" xfId="0" applyFont="1" applyFill="1" applyBorder="1" applyAlignment="1">
      <alignment horizontal="center" vertical="center"/>
    </xf>
    <xf numFmtId="0" fontId="10" fillId="20" borderId="2" xfId="0" applyFont="1" applyFill="1" applyBorder="1" applyAlignment="1">
      <alignment horizontal="center" vertical="center"/>
    </xf>
    <xf numFmtId="0" fontId="24" fillId="20" borderId="1" xfId="20" applyFill="1" applyBorder="1" applyAlignment="1">
      <alignment horizontal="center" vertical="center" wrapText="1"/>
    </xf>
    <xf numFmtId="0" fontId="24" fillId="20" borderId="2" xfId="20" applyFill="1" applyBorder="1" applyAlignment="1">
      <alignment horizontal="center" vertical="center" wrapText="1"/>
    </xf>
    <xf numFmtId="9" fontId="10" fillId="20" borderId="1" xfId="0" applyNumberFormat="1" applyFont="1" applyFill="1" applyBorder="1" applyAlignment="1">
      <alignment horizontal="center" vertical="center" wrapText="1"/>
    </xf>
    <xf numFmtId="9" fontId="10" fillId="20" borderId="2" xfId="0" applyNumberFormat="1" applyFont="1" applyFill="1" applyBorder="1" applyAlignment="1">
      <alignment horizontal="center" vertical="center" wrapText="1"/>
    </xf>
    <xf numFmtId="0" fontId="24" fillId="20" borderId="18" xfId="20" applyFill="1" applyBorder="1" applyAlignment="1">
      <alignment horizontal="center" vertical="center" wrapText="1"/>
    </xf>
    <xf numFmtId="0" fontId="24" fillId="20" borderId="21" xfId="20" applyFill="1" applyBorder="1" applyAlignment="1">
      <alignment horizontal="center" vertical="center" wrapText="1"/>
    </xf>
    <xf numFmtId="0" fontId="10" fillId="20" borderId="12" xfId="0" applyFont="1" applyFill="1" applyBorder="1" applyAlignment="1">
      <alignment horizontal="center" vertical="center" wrapText="1"/>
    </xf>
    <xf numFmtId="0" fontId="10" fillId="20" borderId="31" xfId="0" applyFont="1" applyFill="1" applyBorder="1" applyAlignment="1">
      <alignment horizontal="center" vertical="center" wrapText="1"/>
    </xf>
    <xf numFmtId="9" fontId="10" fillId="20" borderId="12" xfId="0" applyNumberFormat="1" applyFont="1" applyFill="1" applyBorder="1" applyAlignment="1">
      <alignment horizontal="center" vertical="center" wrapText="1"/>
    </xf>
    <xf numFmtId="0" fontId="10" fillId="20" borderId="12" xfId="0" applyFont="1" applyFill="1" applyBorder="1" applyAlignment="1">
      <alignment horizontal="center" vertical="center"/>
    </xf>
    <xf numFmtId="0" fontId="10" fillId="20" borderId="31" xfId="0" applyFont="1" applyFill="1" applyBorder="1" applyAlignment="1">
      <alignment horizontal="center" vertical="center"/>
    </xf>
    <xf numFmtId="0" fontId="6" fillId="20" borderId="1" xfId="0" applyFont="1" applyFill="1" applyBorder="1" applyAlignment="1">
      <alignment horizontal="center" vertical="center" wrapText="1"/>
    </xf>
    <xf numFmtId="0" fontId="6" fillId="20" borderId="21" xfId="0" applyFont="1" applyFill="1" applyBorder="1" applyAlignment="1">
      <alignment horizontal="center" vertical="center" wrapText="1"/>
    </xf>
    <xf numFmtId="0" fontId="10" fillId="20" borderId="44" xfId="0" applyFont="1" applyFill="1" applyBorder="1" applyAlignment="1">
      <alignment horizontal="center" vertical="center" wrapText="1"/>
    </xf>
    <xf numFmtId="0" fontId="10" fillId="20" borderId="16" xfId="0" applyFont="1" applyFill="1" applyBorder="1" applyAlignment="1">
      <alignment horizontal="center" vertical="center" wrapText="1"/>
    </xf>
    <xf numFmtId="0" fontId="10" fillId="0" borderId="24" xfId="0" applyFont="1" applyBorder="1" applyAlignment="1">
      <alignment horizontal="center" vertical="center"/>
    </xf>
    <xf numFmtId="0" fontId="10" fillId="0" borderId="12" xfId="0" applyFont="1" applyBorder="1" applyAlignment="1">
      <alignment horizontal="center" vertical="center"/>
    </xf>
    <xf numFmtId="0" fontId="10" fillId="0" borderId="31" xfId="0" applyFont="1" applyBorder="1" applyAlignment="1">
      <alignment horizontal="center" vertical="center"/>
    </xf>
    <xf numFmtId="0" fontId="10" fillId="0" borderId="24"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31" xfId="0" applyFont="1" applyBorder="1" applyAlignment="1">
      <alignment horizontal="center" vertical="center" wrapText="1"/>
    </xf>
    <xf numFmtId="0" fontId="10" fillId="20" borderId="24" xfId="0" applyFont="1" applyFill="1" applyBorder="1" applyAlignment="1">
      <alignment horizontal="center" vertical="center" wrapText="1"/>
    </xf>
    <xf numFmtId="0" fontId="10" fillId="20" borderId="18" xfId="0" applyFont="1" applyFill="1" applyBorder="1" applyAlignment="1">
      <alignment horizontal="center" vertical="center" wrapText="1"/>
    </xf>
    <xf numFmtId="0" fontId="10" fillId="20" borderId="21" xfId="0" applyFont="1" applyFill="1" applyBorder="1" applyAlignment="1">
      <alignment horizontal="center" vertical="center" wrapText="1"/>
    </xf>
    <xf numFmtId="0" fontId="33" fillId="20" borderId="24" xfId="0" applyFont="1" applyFill="1" applyBorder="1" applyAlignment="1">
      <alignment horizontal="center" vertical="center" wrapText="1"/>
    </xf>
    <xf numFmtId="0" fontId="33" fillId="20" borderId="31" xfId="0" applyFont="1" applyFill="1" applyBorder="1" applyAlignment="1">
      <alignment horizontal="center" vertical="center" wrapText="1"/>
    </xf>
    <xf numFmtId="0" fontId="6" fillId="20" borderId="18" xfId="0" applyFont="1" applyFill="1" applyBorder="1" applyAlignment="1">
      <alignment horizontal="center" vertical="center" wrapText="1"/>
    </xf>
    <xf numFmtId="0" fontId="10" fillId="20" borderId="18" xfId="0" applyFont="1" applyFill="1" applyBorder="1" applyAlignment="1">
      <alignment horizontal="center" vertical="center"/>
    </xf>
    <xf numFmtId="0" fontId="10" fillId="20" borderId="21" xfId="0" applyFont="1" applyFill="1" applyBorder="1" applyAlignment="1">
      <alignment horizontal="center" vertical="center"/>
    </xf>
    <xf numFmtId="0" fontId="10" fillId="20" borderId="1" xfId="0" applyFont="1" applyFill="1" applyBorder="1" applyAlignment="1">
      <alignment horizontal="center" vertical="center" wrapText="1"/>
    </xf>
    <xf numFmtId="0" fontId="10" fillId="20" borderId="17" xfId="0" applyFont="1" applyFill="1" applyBorder="1" applyAlignment="1">
      <alignment horizontal="center" vertical="center" wrapText="1"/>
    </xf>
    <xf numFmtId="0" fontId="10" fillId="20" borderId="65" xfId="0" applyFont="1" applyFill="1" applyBorder="1" applyAlignment="1">
      <alignment horizontal="center" vertical="center" wrapText="1"/>
    </xf>
    <xf numFmtId="0" fontId="6" fillId="20" borderId="2" xfId="0" applyFont="1" applyFill="1" applyBorder="1" applyAlignment="1">
      <alignment horizontal="center" vertical="center" wrapText="1"/>
    </xf>
    <xf numFmtId="0" fontId="10" fillId="20" borderId="5" xfId="0" applyFont="1" applyFill="1" applyBorder="1" applyAlignment="1">
      <alignment horizontal="center" vertical="center"/>
    </xf>
    <xf numFmtId="0" fontId="10" fillId="20" borderId="0" xfId="0" applyFont="1" applyFill="1" applyAlignment="1">
      <alignment horizontal="center" vertical="center"/>
    </xf>
    <xf numFmtId="0" fontId="10" fillId="20" borderId="24" xfId="0" applyFont="1" applyFill="1" applyBorder="1" applyAlignment="1">
      <alignment horizontal="center" vertical="center"/>
    </xf>
    <xf numFmtId="0" fontId="10" fillId="20" borderId="2" xfId="0" applyFont="1" applyFill="1" applyBorder="1" applyAlignment="1">
      <alignment horizontal="center" vertical="center" wrapText="1"/>
    </xf>
    <xf numFmtId="0" fontId="6" fillId="20" borderId="45" xfId="0" applyFont="1" applyFill="1" applyBorder="1" applyAlignment="1">
      <alignment horizontal="center" vertical="center" wrapText="1"/>
    </xf>
    <xf numFmtId="0" fontId="6" fillId="20" borderId="11" xfId="0" applyFont="1" applyFill="1" applyBorder="1" applyAlignment="1">
      <alignment horizontal="center" vertical="center" wrapText="1"/>
    </xf>
    <xf numFmtId="0" fontId="10" fillId="20" borderId="28" xfId="0" applyFont="1" applyFill="1" applyBorder="1" applyAlignment="1">
      <alignment horizontal="center" vertical="center"/>
    </xf>
    <xf numFmtId="0" fontId="10" fillId="20" borderId="66" xfId="0" applyFont="1" applyFill="1" applyBorder="1" applyAlignment="1">
      <alignment horizontal="center" vertical="center"/>
    </xf>
    <xf numFmtId="0" fontId="10" fillId="20" borderId="26" xfId="0" applyFont="1" applyFill="1" applyBorder="1" applyAlignment="1">
      <alignment horizontal="center" vertical="center" wrapText="1"/>
    </xf>
    <xf numFmtId="0" fontId="10" fillId="20" borderId="66" xfId="0" applyFont="1" applyFill="1" applyBorder="1" applyAlignment="1">
      <alignment horizontal="center" vertical="center" wrapText="1"/>
    </xf>
    <xf numFmtId="0" fontId="10" fillId="20" borderId="27" xfId="0" applyFont="1" applyFill="1" applyBorder="1" applyAlignment="1">
      <alignment horizontal="center" vertical="center"/>
    </xf>
    <xf numFmtId="0" fontId="10" fillId="20" borderId="44" xfId="0" applyFont="1" applyFill="1" applyBorder="1" applyAlignment="1">
      <alignment horizontal="center" vertical="center"/>
    </xf>
    <xf numFmtId="0" fontId="10" fillId="20" borderId="16" xfId="0" applyFont="1" applyFill="1" applyBorder="1" applyAlignment="1">
      <alignment horizontal="center" vertical="center"/>
    </xf>
    <xf numFmtId="0" fontId="10" fillId="20" borderId="64" xfId="0" applyFont="1" applyFill="1" applyBorder="1" applyAlignment="1">
      <alignment horizontal="center" vertical="center"/>
    </xf>
    <xf numFmtId="0" fontId="10" fillId="20" borderId="45" xfId="0" applyFont="1" applyFill="1" applyBorder="1" applyAlignment="1">
      <alignment horizontal="center" vertical="center"/>
    </xf>
    <xf numFmtId="0" fontId="10" fillId="20" borderId="11" xfId="0" applyFont="1" applyFill="1" applyBorder="1" applyAlignment="1">
      <alignment horizontal="center" vertical="center"/>
    </xf>
    <xf numFmtId="0" fontId="9" fillId="27" borderId="18" xfId="0" applyFont="1" applyFill="1" applyBorder="1" applyAlignment="1">
      <alignment horizontal="center" vertical="center" wrapText="1"/>
    </xf>
    <xf numFmtId="0" fontId="9" fillId="27" borderId="2" xfId="0" applyFont="1" applyFill="1" applyBorder="1" applyAlignment="1">
      <alignment horizontal="center" vertical="center" wrapText="1"/>
    </xf>
    <xf numFmtId="0" fontId="9" fillId="27" borderId="9" xfId="0" applyFont="1" applyFill="1" applyBorder="1" applyAlignment="1">
      <alignment horizontal="center" vertical="center" wrapText="1"/>
    </xf>
    <xf numFmtId="0" fontId="9" fillId="27" borderId="10" xfId="0" applyFont="1" applyFill="1" applyBorder="1" applyAlignment="1">
      <alignment horizontal="center" vertical="center" wrapText="1"/>
    </xf>
    <xf numFmtId="0" fontId="9" fillId="28" borderId="18" xfId="0" applyFont="1" applyFill="1" applyBorder="1" applyAlignment="1">
      <alignment horizontal="center" vertical="center" wrapText="1"/>
    </xf>
    <xf numFmtId="0" fontId="9" fillId="28" borderId="2" xfId="0" applyFont="1" applyFill="1" applyBorder="1" applyAlignment="1">
      <alignment horizontal="center" vertical="center" wrapText="1"/>
    </xf>
    <xf numFmtId="0" fontId="6" fillId="0" borderId="0" xfId="0" applyFont="1" applyAlignment="1">
      <alignment horizontal="center" vertical="center" wrapText="1"/>
    </xf>
    <xf numFmtId="0" fontId="10" fillId="0" borderId="27" xfId="0" applyFont="1" applyBorder="1" applyAlignment="1">
      <alignment horizontal="center" vertical="center"/>
    </xf>
    <xf numFmtId="0" fontId="10" fillId="0" borderId="16" xfId="0" applyFont="1" applyBorder="1" applyAlignment="1">
      <alignment horizontal="center" vertical="center"/>
    </xf>
    <xf numFmtId="0" fontId="10" fillId="0" borderId="28" xfId="0" applyFont="1" applyBorder="1" applyAlignment="1">
      <alignment horizontal="center" vertical="center" wrapText="1"/>
    </xf>
    <xf numFmtId="0" fontId="48" fillId="28" borderId="9" xfId="0" applyFont="1" applyFill="1" applyBorder="1" applyAlignment="1">
      <alignment horizontal="center" vertical="center"/>
    </xf>
    <xf numFmtId="0" fontId="48" fillId="28" borderId="10" xfId="0" applyFont="1" applyFill="1" applyBorder="1" applyAlignment="1">
      <alignment horizontal="center" vertical="center"/>
    </xf>
    <xf numFmtId="0" fontId="9" fillId="26" borderId="18" xfId="0" applyFont="1" applyFill="1" applyBorder="1" applyAlignment="1">
      <alignment horizontal="center" vertical="center" wrapText="1"/>
    </xf>
    <xf numFmtId="0" fontId="9" fillId="26" borderId="2" xfId="0" applyFont="1" applyFill="1" applyBorder="1" applyAlignment="1">
      <alignment horizontal="center" vertical="center" wrapText="1"/>
    </xf>
    <xf numFmtId="0" fontId="48" fillId="26" borderId="14" xfId="0" applyFont="1" applyFill="1" applyBorder="1" applyAlignment="1">
      <alignment horizontal="center" vertical="center"/>
    </xf>
    <xf numFmtId="0" fontId="48" fillId="26" borderId="9" xfId="0" applyFont="1" applyFill="1" applyBorder="1" applyAlignment="1">
      <alignment horizontal="center" vertical="center"/>
    </xf>
    <xf numFmtId="0" fontId="48" fillId="26" borderId="10" xfId="0" applyFont="1" applyFill="1" applyBorder="1" applyAlignment="1">
      <alignment horizontal="center" vertical="center"/>
    </xf>
    <xf numFmtId="0" fontId="48" fillId="27" borderId="9" xfId="0" applyFont="1" applyFill="1" applyBorder="1" applyAlignment="1">
      <alignment horizontal="center" vertical="center"/>
    </xf>
    <xf numFmtId="0" fontId="48" fillId="27" borderId="10" xfId="0" applyFont="1" applyFill="1" applyBorder="1" applyAlignment="1">
      <alignment horizontal="center" vertical="center"/>
    </xf>
    <xf numFmtId="0" fontId="9" fillId="26" borderId="1" xfId="0" applyFont="1" applyFill="1" applyBorder="1" applyAlignment="1">
      <alignment horizontal="center" vertical="center" wrapText="1"/>
    </xf>
    <xf numFmtId="0" fontId="9" fillId="26" borderId="9" xfId="0" applyFont="1" applyFill="1" applyBorder="1" applyAlignment="1">
      <alignment horizontal="center" vertical="center" wrapText="1"/>
    </xf>
    <xf numFmtId="0" fontId="9" fillId="26" borderId="10" xfId="0" applyFont="1" applyFill="1" applyBorder="1" applyAlignment="1">
      <alignment horizontal="center" vertical="center" wrapText="1"/>
    </xf>
    <xf numFmtId="0" fontId="9" fillId="18" borderId="15" xfId="0" applyFont="1" applyFill="1" applyBorder="1" applyAlignment="1">
      <alignment horizontal="left" vertical="center" wrapText="1"/>
    </xf>
    <xf numFmtId="0" fontId="9" fillId="18" borderId="1" xfId="0" applyFont="1" applyFill="1" applyBorder="1" applyAlignment="1">
      <alignment horizontal="left" vertical="center" wrapText="1"/>
    </xf>
    <xf numFmtId="0" fontId="10" fillId="25" borderId="15" xfId="0" applyFont="1" applyFill="1" applyBorder="1" applyAlignment="1">
      <alignment horizontal="center" vertical="center" wrapText="1"/>
    </xf>
    <xf numFmtId="9" fontId="10" fillId="0" borderId="15" xfId="0" applyNumberFormat="1" applyFont="1" applyBorder="1" applyAlignment="1">
      <alignment horizontal="center" vertical="center"/>
    </xf>
    <xf numFmtId="0" fontId="10" fillId="0" borderId="15" xfId="0" applyFont="1" applyBorder="1" applyAlignment="1">
      <alignment horizontal="center" vertical="center"/>
    </xf>
    <xf numFmtId="0" fontId="6" fillId="21" borderId="15"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5" xfId="0" applyFont="1" applyBorder="1" applyAlignment="1">
      <alignment horizontal="center" vertical="center"/>
    </xf>
    <xf numFmtId="0" fontId="2" fillId="0" borderId="15" xfId="0" applyFont="1" applyBorder="1" applyAlignment="1">
      <alignment horizontal="center"/>
    </xf>
    <xf numFmtId="0" fontId="2" fillId="25" borderId="15" xfId="0" applyFont="1" applyFill="1" applyBorder="1" applyAlignment="1">
      <alignment horizontal="center" vertical="center" wrapText="1"/>
    </xf>
    <xf numFmtId="9" fontId="2" fillId="0" borderId="15" xfId="0" applyNumberFormat="1" applyFont="1" applyBorder="1" applyAlignment="1">
      <alignment horizontal="center" vertical="center"/>
    </xf>
    <xf numFmtId="9" fontId="2" fillId="0" borderId="1" xfId="0" applyNumberFormat="1" applyFont="1" applyBorder="1" applyAlignment="1">
      <alignment horizontal="center" vertical="center"/>
    </xf>
    <xf numFmtId="9" fontId="2" fillId="0" borderId="18" xfId="0" applyNumberFormat="1" applyFont="1" applyBorder="1" applyAlignment="1">
      <alignment horizontal="center" vertical="center"/>
    </xf>
    <xf numFmtId="9" fontId="2" fillId="0" borderId="2" xfId="0" applyNumberFormat="1" applyFont="1" applyBorder="1" applyAlignment="1">
      <alignment horizontal="center" vertical="center"/>
    </xf>
    <xf numFmtId="0" fontId="2" fillId="0" borderId="22" xfId="0" applyFont="1" applyBorder="1" applyAlignment="1">
      <alignment horizontal="center" vertical="center" wrapText="1"/>
    </xf>
    <xf numFmtId="0" fontId="2" fillId="0" borderId="41" xfId="0" applyFont="1" applyBorder="1" applyAlignment="1">
      <alignment horizontal="center" vertical="center" wrapText="1"/>
    </xf>
    <xf numFmtId="0" fontId="2" fillId="25" borderId="34" xfId="0" applyFont="1" applyFill="1" applyBorder="1" applyAlignment="1">
      <alignment horizontal="center" vertical="center" wrapText="1"/>
    </xf>
    <xf numFmtId="0" fontId="2" fillId="25" borderId="18" xfId="0" applyFont="1" applyFill="1" applyBorder="1" applyAlignment="1">
      <alignment horizontal="center" vertical="center" wrapText="1"/>
    </xf>
    <xf numFmtId="0" fontId="2" fillId="25" borderId="2" xfId="0" applyFont="1" applyFill="1" applyBorder="1" applyAlignment="1">
      <alignment horizontal="center" vertical="center" wrapText="1"/>
    </xf>
    <xf numFmtId="9" fontId="2" fillId="0" borderId="34" xfId="0" applyNumberFormat="1" applyFont="1" applyBorder="1" applyAlignment="1">
      <alignment horizontal="center" vertical="center"/>
    </xf>
    <xf numFmtId="0" fontId="6" fillId="0" borderId="34" xfId="6" applyFont="1" applyFill="1" applyBorder="1" applyAlignment="1" applyProtection="1">
      <alignment horizontal="center" vertical="center" wrapText="1"/>
    </xf>
    <xf numFmtId="0" fontId="2" fillId="0" borderId="35"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39" xfId="0" applyFont="1" applyBorder="1" applyAlignment="1">
      <alignment horizontal="center" vertical="center" wrapText="1"/>
    </xf>
    <xf numFmtId="0" fontId="2" fillId="25" borderId="1" xfId="0" applyFont="1" applyFill="1" applyBorder="1" applyAlignment="1">
      <alignment horizontal="center" vertical="center" wrapText="1"/>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40" xfId="0" applyFont="1" applyBorder="1" applyAlignment="1">
      <alignment horizontal="center" vertical="center"/>
    </xf>
    <xf numFmtId="0" fontId="2" fillId="0" borderId="42" xfId="0" applyFont="1" applyBorder="1" applyAlignment="1">
      <alignment horizontal="center" vertical="center" wrapText="1"/>
    </xf>
    <xf numFmtId="9" fontId="22" fillId="0" borderId="15" xfId="0" applyNumberFormat="1" applyFont="1" applyBorder="1" applyAlignment="1">
      <alignment horizontal="center" vertical="center"/>
    </xf>
    <xf numFmtId="0" fontId="10" fillId="0" borderId="1" xfId="0" applyFont="1" applyBorder="1" applyAlignment="1">
      <alignment vertical="center" wrapText="1"/>
    </xf>
    <xf numFmtId="0" fontId="10" fillId="0" borderId="21" xfId="0" applyFont="1" applyBorder="1" applyAlignment="1">
      <alignment vertical="center" wrapText="1"/>
    </xf>
    <xf numFmtId="0" fontId="10" fillId="0" borderId="1" xfId="0" applyFont="1" applyBorder="1" applyAlignment="1">
      <alignment vertical="center"/>
    </xf>
    <xf numFmtId="0" fontId="10" fillId="0" borderId="21" xfId="0" applyFont="1" applyBorder="1" applyAlignment="1">
      <alignment vertical="center"/>
    </xf>
    <xf numFmtId="0" fontId="9" fillId="20" borderId="1" xfId="0" applyFont="1" applyFill="1" applyBorder="1" applyAlignment="1">
      <alignment wrapText="1"/>
    </xf>
    <xf numFmtId="0" fontId="9" fillId="20" borderId="2" xfId="0" applyFont="1" applyFill="1" applyBorder="1" applyAlignment="1">
      <alignment wrapText="1"/>
    </xf>
    <xf numFmtId="0" fontId="9" fillId="0" borderId="1"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52" fillId="0" borderId="1" xfId="0" applyFont="1" applyBorder="1" applyAlignment="1">
      <alignment horizontal="center" vertical="center" wrapText="1"/>
    </xf>
    <xf numFmtId="0" fontId="52" fillId="0" borderId="18" xfId="0" applyFont="1" applyBorder="1" applyAlignment="1">
      <alignment horizontal="center" vertical="center" wrapText="1"/>
    </xf>
    <xf numFmtId="0" fontId="52" fillId="0" borderId="2" xfId="0" applyFont="1" applyBorder="1" applyAlignment="1">
      <alignment horizontal="center" vertical="center" wrapText="1"/>
    </xf>
    <xf numFmtId="0" fontId="45" fillId="0" borderId="68" xfId="0" applyFont="1" applyBorder="1" applyAlignment="1">
      <alignment horizontal="center" vertical="center" wrapText="1"/>
    </xf>
    <xf numFmtId="0" fontId="48" fillId="26" borderId="3" xfId="0" applyFont="1" applyFill="1" applyBorder="1" applyAlignment="1">
      <alignment horizontal="center" vertical="center"/>
    </xf>
    <xf numFmtId="0" fontId="48" fillId="26" borderId="61" xfId="0" applyFont="1" applyFill="1" applyBorder="1" applyAlignment="1">
      <alignment horizontal="center" vertical="center"/>
    </xf>
    <xf numFmtId="0" fontId="9" fillId="19" borderId="15" xfId="0" applyFont="1" applyFill="1" applyBorder="1" applyAlignment="1">
      <alignment horizontal="center" vertical="center"/>
    </xf>
    <xf numFmtId="0" fontId="9" fillId="19" borderId="1" xfId="0" applyFont="1" applyFill="1" applyBorder="1" applyAlignment="1">
      <alignment horizontal="center" vertical="center"/>
    </xf>
    <xf numFmtId="0" fontId="0" fillId="0" borderId="1" xfId="0" applyBorder="1" applyAlignment="1">
      <alignment horizontal="left" vertical="center"/>
    </xf>
    <xf numFmtId="0" fontId="0" fillId="0" borderId="18" xfId="0" applyBorder="1" applyAlignment="1">
      <alignment horizontal="left" vertical="center"/>
    </xf>
    <xf numFmtId="0" fontId="0" fillId="0" borderId="2" xfId="0" applyBorder="1" applyAlignment="1">
      <alignment horizontal="left" vertical="center"/>
    </xf>
    <xf numFmtId="0" fontId="4" fillId="20" borderId="18" xfId="0" applyFont="1" applyFill="1" applyBorder="1" applyAlignment="1">
      <alignment horizontal="center" vertical="center" wrapText="1"/>
    </xf>
    <xf numFmtId="0" fontId="4" fillId="20" borderId="21" xfId="0" applyFont="1" applyFill="1" applyBorder="1" applyAlignment="1">
      <alignment horizontal="center" vertical="center" wrapText="1"/>
    </xf>
    <xf numFmtId="0" fontId="9" fillId="20" borderId="18" xfId="0" applyFont="1" applyFill="1" applyBorder="1" applyAlignment="1">
      <alignment horizontal="center" vertical="center" wrapText="1"/>
    </xf>
    <xf numFmtId="0" fontId="9" fillId="20" borderId="21" xfId="0" applyFont="1" applyFill="1" applyBorder="1" applyAlignment="1">
      <alignment horizontal="center" vertical="center" wrapText="1"/>
    </xf>
    <xf numFmtId="9" fontId="6" fillId="20" borderId="18" xfId="0" applyNumberFormat="1" applyFont="1" applyFill="1" applyBorder="1" applyAlignment="1">
      <alignment horizontal="center" vertical="center" wrapText="1"/>
    </xf>
    <xf numFmtId="0" fontId="9" fillId="20" borderId="4" xfId="0" applyFont="1" applyFill="1" applyBorder="1" applyAlignment="1">
      <alignment horizontal="center" vertical="center" wrapText="1"/>
    </xf>
    <xf numFmtId="0" fontId="9" fillId="20" borderId="7" xfId="0" applyFont="1" applyFill="1" applyBorder="1" applyAlignment="1">
      <alignment horizontal="center" vertical="center" wrapText="1"/>
    </xf>
    <xf numFmtId="0" fontId="55" fillId="26" borderId="18" xfId="0" applyFont="1" applyFill="1" applyBorder="1" applyAlignment="1">
      <alignment horizontal="center" vertical="center" wrapText="1"/>
    </xf>
    <xf numFmtId="0" fontId="55" fillId="26" borderId="2" xfId="0" applyFont="1" applyFill="1" applyBorder="1" applyAlignment="1">
      <alignment horizontal="center" vertical="center" wrapText="1"/>
    </xf>
    <xf numFmtId="0" fontId="55" fillId="26" borderId="14" xfId="0" applyFont="1" applyFill="1" applyBorder="1" applyAlignment="1">
      <alignment horizontal="center" vertical="center" wrapText="1"/>
    </xf>
    <xf numFmtId="0" fontId="55" fillId="26" borderId="10" xfId="0" applyFont="1" applyFill="1" applyBorder="1" applyAlignment="1">
      <alignment horizontal="center" vertical="center" wrapText="1"/>
    </xf>
    <xf numFmtId="0" fontId="54" fillId="26" borderId="14" xfId="0" applyFont="1" applyFill="1" applyBorder="1" applyAlignment="1">
      <alignment horizontal="center" vertical="center" wrapText="1"/>
    </xf>
    <xf numFmtId="0" fontId="54" fillId="26" borderId="9" xfId="0" applyFont="1" applyFill="1" applyBorder="1" applyAlignment="1">
      <alignment horizontal="center" vertical="center" wrapText="1"/>
    </xf>
    <xf numFmtId="0" fontId="54" fillId="26" borderId="10" xfId="0" applyFont="1" applyFill="1" applyBorder="1" applyAlignment="1">
      <alignment horizontal="center" vertical="center" wrapText="1"/>
    </xf>
    <xf numFmtId="0" fontId="9" fillId="28" borderId="9" xfId="0" applyFont="1" applyFill="1" applyBorder="1" applyAlignment="1">
      <alignment horizontal="center" vertical="center" wrapText="1"/>
    </xf>
    <xf numFmtId="0" fontId="9" fillId="28" borderId="10" xfId="0" applyFont="1" applyFill="1" applyBorder="1" applyAlignment="1">
      <alignment horizontal="center" vertical="center" wrapText="1"/>
    </xf>
    <xf numFmtId="0" fontId="10" fillId="0" borderId="6" xfId="0" applyFont="1" applyBorder="1" applyAlignment="1">
      <alignment horizontal="center" vertical="center"/>
    </xf>
    <xf numFmtId="0" fontId="10" fillId="0" borderId="17" xfId="0" applyFont="1" applyBorder="1" applyAlignment="1">
      <alignment horizontal="center" vertical="center"/>
    </xf>
    <xf numFmtId="0" fontId="10" fillId="0" borderId="65" xfId="0" applyFont="1" applyBorder="1" applyAlignment="1">
      <alignment horizontal="center" vertical="center"/>
    </xf>
    <xf numFmtId="0" fontId="49" fillId="26" borderId="18" xfId="0" applyFont="1" applyFill="1" applyBorder="1" applyAlignment="1">
      <alignment horizontal="center" vertical="center" wrapText="1"/>
    </xf>
    <xf numFmtId="0" fontId="49" fillId="26" borderId="2" xfId="0" applyFont="1" applyFill="1" applyBorder="1" applyAlignment="1">
      <alignment horizontal="center" vertical="center" wrapText="1"/>
    </xf>
    <xf numFmtId="0" fontId="56" fillId="31" borderId="49" xfId="0" applyFont="1" applyFill="1" applyBorder="1" applyAlignment="1">
      <alignment horizontal="center" vertical="center" wrapText="1"/>
    </xf>
    <xf numFmtId="0" fontId="56" fillId="31" borderId="73" xfId="0" applyFont="1" applyFill="1" applyBorder="1" applyAlignment="1">
      <alignment horizontal="center" vertical="center" wrapText="1"/>
    </xf>
    <xf numFmtId="0" fontId="56" fillId="0" borderId="49" xfId="0" applyFont="1" applyBorder="1" applyAlignment="1">
      <alignment horizontal="center" vertical="center" wrapText="1"/>
    </xf>
    <xf numFmtId="0" fontId="56" fillId="0" borderId="73" xfId="0" applyFont="1" applyBorder="1" applyAlignment="1">
      <alignment horizontal="center" vertical="center" wrapText="1"/>
    </xf>
    <xf numFmtId="0" fontId="54" fillId="31" borderId="49" xfId="0" applyFont="1" applyFill="1" applyBorder="1" applyAlignment="1">
      <alignment horizontal="center" vertical="center" wrapText="1"/>
    </xf>
    <xf numFmtId="0" fontId="54" fillId="31" borderId="73" xfId="0" applyFont="1" applyFill="1" applyBorder="1" applyAlignment="1">
      <alignment horizontal="center" vertical="center" wrapText="1"/>
    </xf>
    <xf numFmtId="0" fontId="58" fillId="0" borderId="18" xfId="0" applyFont="1" applyBorder="1" applyAlignment="1">
      <alignment horizontal="center" vertical="center" wrapText="1"/>
    </xf>
    <xf numFmtId="0" fontId="58" fillId="0" borderId="74" xfId="0" applyFont="1" applyBorder="1" applyAlignment="1">
      <alignment horizontal="center" vertical="center" wrapText="1"/>
    </xf>
    <xf numFmtId="0" fontId="58" fillId="31" borderId="18" xfId="0" applyFont="1" applyFill="1" applyBorder="1" applyAlignment="1">
      <alignment horizontal="center" vertical="center" wrapText="1"/>
    </xf>
    <xf numFmtId="0" fontId="58" fillId="31" borderId="74" xfId="0" applyFont="1" applyFill="1" applyBorder="1" applyAlignment="1">
      <alignment horizontal="center" vertical="center" wrapText="1"/>
    </xf>
    <xf numFmtId="0" fontId="38" fillId="31" borderId="18" xfId="0" applyFont="1" applyFill="1" applyBorder="1" applyAlignment="1">
      <alignment horizontal="center" vertical="center" wrapText="1"/>
    </xf>
    <xf numFmtId="0" fontId="38" fillId="31" borderId="74" xfId="0" applyFont="1" applyFill="1" applyBorder="1" applyAlignment="1">
      <alignment horizontal="center" vertical="center" wrapText="1"/>
    </xf>
    <xf numFmtId="0" fontId="9" fillId="30" borderId="37" xfId="0" applyFont="1" applyFill="1" applyBorder="1" applyAlignment="1">
      <alignment horizontal="center" vertical="center" wrapText="1"/>
    </xf>
    <xf numFmtId="0" fontId="9" fillId="30" borderId="39" xfId="0" applyFont="1" applyFill="1" applyBorder="1" applyAlignment="1">
      <alignment horizontal="center" vertical="center" wrapText="1"/>
    </xf>
    <xf numFmtId="0" fontId="57" fillId="29" borderId="51" xfId="0" applyFont="1" applyFill="1" applyBorder="1" applyAlignment="1">
      <alignment horizontal="center" vertical="center" wrapText="1"/>
    </xf>
    <xf numFmtId="0" fontId="57" fillId="29" borderId="52" xfId="0" applyFont="1" applyFill="1" applyBorder="1" applyAlignment="1">
      <alignment horizontal="center" vertical="center" wrapText="1"/>
    </xf>
    <xf numFmtId="0" fontId="48" fillId="27" borderId="51" xfId="0" applyFont="1" applyFill="1" applyBorder="1" applyAlignment="1">
      <alignment horizontal="center" vertical="center"/>
    </xf>
    <xf numFmtId="0" fontId="48" fillId="27" borderId="52" xfId="0" applyFont="1" applyFill="1" applyBorder="1" applyAlignment="1">
      <alignment horizontal="center" vertical="center"/>
    </xf>
    <xf numFmtId="0" fontId="56" fillId="0" borderId="58" xfId="0" applyFont="1" applyBorder="1" applyAlignment="1">
      <alignment horizontal="center" vertical="center" wrapText="1"/>
    </xf>
    <xf numFmtId="0" fontId="56" fillId="0" borderId="36" xfId="0" applyFont="1" applyBorder="1" applyAlignment="1">
      <alignment horizontal="center" vertical="center" wrapText="1"/>
    </xf>
    <xf numFmtId="0" fontId="57" fillId="0" borderId="34"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 xfId="0" applyFont="1" applyBorder="1" applyAlignment="1">
      <alignment horizontal="center" vertical="center" wrapText="1"/>
    </xf>
    <xf numFmtId="0" fontId="48" fillId="30" borderId="51" xfId="0" applyFont="1" applyFill="1" applyBorder="1" applyAlignment="1">
      <alignment horizontal="center" vertical="center" wrapText="1"/>
    </xf>
    <xf numFmtId="0" fontId="48" fillId="30" borderId="69" xfId="0" applyFont="1" applyFill="1" applyBorder="1" applyAlignment="1">
      <alignment horizontal="center" vertical="center" wrapText="1"/>
    </xf>
    <xf numFmtId="0" fontId="9" fillId="29" borderId="18" xfId="0" applyFont="1" applyFill="1" applyBorder="1" applyAlignment="1">
      <alignment horizontal="center" vertical="center" wrapText="1"/>
    </xf>
    <xf numFmtId="0" fontId="9" fillId="29" borderId="2" xfId="0" applyFont="1" applyFill="1" applyBorder="1" applyAlignment="1">
      <alignment horizontal="center" vertical="center" wrapText="1"/>
    </xf>
    <xf numFmtId="0" fontId="57" fillId="29" borderId="9" xfId="0" applyFont="1" applyFill="1" applyBorder="1" applyAlignment="1">
      <alignment horizontal="center" vertical="center" wrapText="1"/>
    </xf>
    <xf numFmtId="0" fontId="57" fillId="29" borderId="10"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7" fillId="30" borderId="2" xfId="0" applyFont="1" applyFill="1" applyBorder="1" applyAlignment="1">
      <alignment horizontal="center" vertical="center" wrapText="1"/>
    </xf>
    <xf numFmtId="0" fontId="9" fillId="30" borderId="18" xfId="0" applyFont="1" applyFill="1" applyBorder="1" applyAlignment="1">
      <alignment horizontal="center" vertical="center" wrapText="1"/>
    </xf>
    <xf numFmtId="0" fontId="9" fillId="30" borderId="2" xfId="0" applyFont="1" applyFill="1" applyBorder="1" applyAlignment="1">
      <alignment horizontal="center" vertical="center" wrapText="1"/>
    </xf>
    <xf numFmtId="0" fontId="57" fillId="30" borderId="9" xfId="0" applyFont="1" applyFill="1" applyBorder="1" applyAlignment="1">
      <alignment horizontal="center" vertical="center" wrapText="1"/>
    </xf>
    <xf numFmtId="0" fontId="57" fillId="30" borderId="10" xfId="0" applyFont="1" applyFill="1" applyBorder="1" applyAlignment="1">
      <alignment horizontal="center" vertical="center" wrapText="1"/>
    </xf>
    <xf numFmtId="9" fontId="10" fillId="0" borderId="18" xfId="0" applyNumberFormat="1" applyFont="1" applyBorder="1" applyAlignment="1">
      <alignment horizontal="center" vertical="center" wrapText="1"/>
    </xf>
    <xf numFmtId="0" fontId="48" fillId="26" borderId="14" xfId="0" applyFont="1" applyFill="1" applyBorder="1" applyAlignment="1">
      <alignment horizontal="center" vertical="center" wrapText="1"/>
    </xf>
    <xf numFmtId="0" fontId="48" fillId="26" borderId="9" xfId="0" applyFont="1" applyFill="1" applyBorder="1" applyAlignment="1">
      <alignment horizontal="center" vertical="center" wrapText="1"/>
    </xf>
    <xf numFmtId="0" fontId="48" fillId="26" borderId="57" xfId="0" applyFont="1" applyFill="1" applyBorder="1" applyAlignment="1">
      <alignment horizontal="center" vertical="center" wrapText="1"/>
    </xf>
    <xf numFmtId="0" fontId="48" fillId="27" borderId="9" xfId="0" applyFont="1" applyFill="1" applyBorder="1" applyAlignment="1">
      <alignment horizontal="center" vertical="center" wrapText="1"/>
    </xf>
    <xf numFmtId="0" fontId="48" fillId="27" borderId="10" xfId="0" applyFont="1" applyFill="1" applyBorder="1" applyAlignment="1">
      <alignment horizontal="center" vertical="center" wrapText="1"/>
    </xf>
    <xf numFmtId="0" fontId="48" fillId="28" borderId="9" xfId="0" applyFont="1" applyFill="1" applyBorder="1" applyAlignment="1">
      <alignment horizontal="center" vertical="center" wrapText="1"/>
    </xf>
    <xf numFmtId="0" fontId="48" fillId="28" borderId="10" xfId="0" applyFont="1" applyFill="1" applyBorder="1" applyAlignment="1">
      <alignment horizontal="center" vertical="center" wrapText="1"/>
    </xf>
    <xf numFmtId="0" fontId="9" fillId="27" borderId="18" xfId="0" applyFont="1" applyFill="1" applyBorder="1" applyAlignment="1">
      <alignment horizontal="center" vertical="center"/>
    </xf>
    <xf numFmtId="0" fontId="9" fillId="27" borderId="2" xfId="0" applyFont="1" applyFill="1" applyBorder="1" applyAlignment="1">
      <alignment horizontal="center" vertical="center"/>
    </xf>
    <xf numFmtId="9" fontId="10" fillId="0" borderId="1" xfId="0" applyNumberFormat="1" applyFont="1" applyBorder="1" applyAlignment="1">
      <alignment horizontal="center" vertical="center" wrapText="1"/>
    </xf>
    <xf numFmtId="0" fontId="33" fillId="3" borderId="15" xfId="7" applyFont="1" applyFill="1" applyBorder="1" applyAlignment="1">
      <alignment horizontal="justify" vertical="center" wrapText="1"/>
    </xf>
    <xf numFmtId="0" fontId="33" fillId="3" borderId="1" xfId="0" applyFont="1" applyFill="1" applyBorder="1" applyAlignment="1">
      <alignment horizontal="center" vertical="center" wrapText="1"/>
    </xf>
    <xf numFmtId="0" fontId="33" fillId="3" borderId="18"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33" fillId="0" borderId="18" xfId="0" applyFont="1" applyBorder="1" applyAlignment="1">
      <alignment horizontal="justify" vertical="center" wrapText="1"/>
    </xf>
    <xf numFmtId="0" fontId="33" fillId="3" borderId="1" xfId="0" applyFont="1" applyFill="1" applyBorder="1" applyAlignment="1">
      <alignment horizontal="justify" vertical="center" wrapText="1"/>
    </xf>
    <xf numFmtId="0" fontId="33" fillId="3" borderId="18" xfId="0" applyFont="1" applyFill="1" applyBorder="1" applyAlignment="1">
      <alignment horizontal="justify" vertical="center" wrapText="1"/>
    </xf>
    <xf numFmtId="0" fontId="33" fillId="3" borderId="2" xfId="0" applyFont="1" applyFill="1" applyBorder="1" applyAlignment="1">
      <alignment horizontal="justify" vertical="center" wrapText="1"/>
    </xf>
    <xf numFmtId="0" fontId="1" fillId="0" borderId="23" xfId="0" applyFont="1" applyBorder="1" applyAlignment="1">
      <alignment horizontal="center" vertical="center" wrapText="1"/>
    </xf>
    <xf numFmtId="0" fontId="48" fillId="26" borderId="3" xfId="0" applyFont="1" applyFill="1" applyBorder="1" applyAlignment="1"/>
    <xf numFmtId="0" fontId="48" fillId="26" borderId="61" xfId="0" applyFont="1" applyFill="1" applyBorder="1" applyAlignment="1"/>
    <xf numFmtId="0" fontId="48" fillId="27" borderId="9" xfId="0" applyFont="1" applyFill="1" applyBorder="1" applyAlignment="1"/>
    <xf numFmtId="0" fontId="48" fillId="27" borderId="10" xfId="0" applyFont="1" applyFill="1" applyBorder="1" applyAlignment="1"/>
    <xf numFmtId="0" fontId="48" fillId="28" borderId="9" xfId="0" applyFont="1" applyFill="1" applyBorder="1" applyAlignment="1"/>
    <xf numFmtId="0" fontId="48" fillId="28" borderId="10" xfId="0" applyFont="1" applyFill="1" applyBorder="1" applyAlignment="1"/>
  </cellXfs>
  <cellStyles count="23">
    <cellStyle name="Hipervínculo" xfId="6" builtinId="8"/>
    <cellStyle name="Hyperlink" xfId="20" xr:uid="{00000000-0005-0000-0000-000001000000}"/>
    <cellStyle name="Millares" xfId="1" builtinId="3"/>
    <cellStyle name="Millares [0]" xfId="21" builtinId="6"/>
    <cellStyle name="Millares 2" xfId="8" xr:uid="{00000000-0005-0000-0000-000004000000}"/>
    <cellStyle name="Neutral" xfId="22" builtinId="28"/>
    <cellStyle name="Normal" xfId="0" builtinId="0"/>
    <cellStyle name="Normal 2" xfId="7" xr:uid="{00000000-0005-0000-0000-000007000000}"/>
    <cellStyle name="Normal 3" xfId="5" xr:uid="{00000000-0005-0000-0000-000008000000}"/>
    <cellStyle name="Normal 3 2" xfId="9" xr:uid="{00000000-0005-0000-0000-000009000000}"/>
    <cellStyle name="Normal 4" xfId="10" xr:uid="{00000000-0005-0000-0000-00000A000000}"/>
    <cellStyle name="Normal 5" xfId="11" xr:uid="{00000000-0005-0000-0000-00000B000000}"/>
    <cellStyle name="Normal 5 2" xfId="12" xr:uid="{00000000-0005-0000-0000-00000C000000}"/>
    <cellStyle name="Normal 6" xfId="13" xr:uid="{00000000-0005-0000-0000-00000D000000}"/>
    <cellStyle name="Normal 7" xfId="19" xr:uid="{00000000-0005-0000-0000-00000E000000}"/>
    <cellStyle name="Porcentaje" xfId="2" builtinId="5"/>
    <cellStyle name="Porcentaje 2" xfId="4" xr:uid="{00000000-0005-0000-0000-000010000000}"/>
    <cellStyle name="Porcentual 2" xfId="14" xr:uid="{00000000-0005-0000-0000-000011000000}"/>
    <cellStyle name="Porcentual 2 2" xfId="15" xr:uid="{00000000-0005-0000-0000-000012000000}"/>
    <cellStyle name="Porcentual 3" xfId="16" xr:uid="{00000000-0005-0000-0000-000013000000}"/>
    <cellStyle name="Porcentual 3 2" xfId="17" xr:uid="{00000000-0005-0000-0000-000014000000}"/>
    <cellStyle name="Porcentual 4" xfId="3" xr:uid="{00000000-0005-0000-0000-000015000000}"/>
    <cellStyle name="Porcentual 5" xfId="18" xr:uid="{00000000-0005-0000-0000-000016000000}"/>
  </cellStyles>
  <dxfs count="16">
    <dxf>
      <fill>
        <patternFill>
          <bgColor rgb="FFC00000"/>
        </patternFill>
      </fill>
    </dxf>
    <dxf>
      <fill>
        <patternFill>
          <bgColor theme="5"/>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5"/>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'Comparativo '!$E$16</c:f>
              <c:strCache>
                <c:ptCount val="1"/>
                <c:pt idx="0">
                  <c:v> Jul 2020- Jun 2021</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'!$E$17:$E$41</c:f>
              <c:numCache>
                <c:formatCode>0%</c:formatCode>
                <c:ptCount val="25"/>
                <c:pt idx="0">
                  <c:v>1</c:v>
                </c:pt>
                <c:pt idx="1">
                  <c:v>1</c:v>
                </c:pt>
                <c:pt idx="2">
                  <c:v>0.99</c:v>
                </c:pt>
                <c:pt idx="3">
                  <c:v>1</c:v>
                </c:pt>
                <c:pt idx="4">
                  <c:v>0.96</c:v>
                </c:pt>
                <c:pt idx="5">
                  <c:v>1</c:v>
                </c:pt>
                <c:pt idx="6">
                  <c:v>1</c:v>
                </c:pt>
                <c:pt idx="7">
                  <c:v>1</c:v>
                </c:pt>
                <c:pt idx="8">
                  <c:v>1</c:v>
                </c:pt>
                <c:pt idx="9">
                  <c:v>1</c:v>
                </c:pt>
                <c:pt idx="10">
                  <c:v>1</c:v>
                </c:pt>
                <c:pt idx="11">
                  <c:v>1</c:v>
                </c:pt>
                <c:pt idx="12">
                  <c:v>1</c:v>
                </c:pt>
                <c:pt idx="13">
                  <c:v>1</c:v>
                </c:pt>
                <c:pt idx="14">
                  <c:v>0.98</c:v>
                </c:pt>
                <c:pt idx="15">
                  <c:v>1</c:v>
                </c:pt>
                <c:pt idx="16">
                  <c:v>1</c:v>
                </c:pt>
                <c:pt idx="17">
                  <c:v>0.97</c:v>
                </c:pt>
                <c:pt idx="18">
                  <c:v>1</c:v>
                </c:pt>
                <c:pt idx="19">
                  <c:v>0.97</c:v>
                </c:pt>
                <c:pt idx="20">
                  <c:v>0.9</c:v>
                </c:pt>
                <c:pt idx="21">
                  <c:v>1</c:v>
                </c:pt>
                <c:pt idx="22">
                  <c:v>1</c:v>
                </c:pt>
                <c:pt idx="23">
                  <c:v>1</c:v>
                </c:pt>
                <c:pt idx="24">
                  <c:v>0.97</c:v>
                </c:pt>
              </c:numCache>
            </c:numRef>
          </c:val>
          <c:extLst>
            <c:ext xmlns:c16="http://schemas.microsoft.com/office/drawing/2014/chart" uri="{C3380CC4-5D6E-409C-BE32-E72D297353CC}">
              <c16:uniqueId val="{00000000-0D25-4B9E-94F4-81AE6B25B4E8}"/>
            </c:ext>
          </c:extLst>
        </c:ser>
        <c:ser>
          <c:idx val="1"/>
          <c:order val="1"/>
          <c:tx>
            <c:strRef>
              <c:f>'Comparativo '!$F$16</c:f>
              <c:strCache>
                <c:ptCount val="1"/>
                <c:pt idx="0">
                  <c:v> Jul 2022- Jun 2023</c:v>
                </c:pt>
              </c:strCache>
            </c:strRef>
          </c:tx>
          <c:spPr>
            <a:solidFill>
              <a:srgbClr val="92D050"/>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'!$F$17:$F$41</c:f>
              <c:numCache>
                <c:formatCode>0%</c:formatCode>
                <c:ptCount val="25"/>
                <c:pt idx="0">
                  <c:v>1</c:v>
                </c:pt>
                <c:pt idx="1">
                  <c:v>1</c:v>
                </c:pt>
                <c:pt idx="2">
                  <c:v>0.93333333333333324</c:v>
                </c:pt>
                <c:pt idx="3">
                  <c:v>1</c:v>
                </c:pt>
                <c:pt idx="4">
                  <c:v>0.92625000000000002</c:v>
                </c:pt>
                <c:pt idx="5">
                  <c:v>1</c:v>
                </c:pt>
                <c:pt idx="6">
                  <c:v>1</c:v>
                </c:pt>
                <c:pt idx="7">
                  <c:v>1</c:v>
                </c:pt>
                <c:pt idx="8">
                  <c:v>1</c:v>
                </c:pt>
                <c:pt idx="9">
                  <c:v>0.83333333333333337</c:v>
                </c:pt>
                <c:pt idx="10">
                  <c:v>1</c:v>
                </c:pt>
                <c:pt idx="11">
                  <c:v>1</c:v>
                </c:pt>
                <c:pt idx="12">
                  <c:v>1</c:v>
                </c:pt>
                <c:pt idx="13">
                  <c:v>0.9972727272727272</c:v>
                </c:pt>
                <c:pt idx="14">
                  <c:v>0.97142857142857142</c:v>
                </c:pt>
                <c:pt idx="15">
                  <c:v>1</c:v>
                </c:pt>
                <c:pt idx="16">
                  <c:v>0.7142857142857143</c:v>
                </c:pt>
                <c:pt idx="17">
                  <c:v>1</c:v>
                </c:pt>
                <c:pt idx="18">
                  <c:v>1</c:v>
                </c:pt>
                <c:pt idx="19">
                  <c:v>0.89000000000000012</c:v>
                </c:pt>
                <c:pt idx="20">
                  <c:v>0.58275862068965512</c:v>
                </c:pt>
                <c:pt idx="21">
                  <c:v>0.92222222222222228</c:v>
                </c:pt>
                <c:pt idx="22">
                  <c:v>0.87777777777777777</c:v>
                </c:pt>
                <c:pt idx="23">
                  <c:v>0.96875</c:v>
                </c:pt>
                <c:pt idx="24">
                  <c:v>0.9</c:v>
                </c:pt>
              </c:numCache>
            </c:numRef>
          </c:val>
          <c:extLst>
            <c:ext xmlns:c16="http://schemas.microsoft.com/office/drawing/2014/chart" uri="{C3380CC4-5D6E-409C-BE32-E72D297353CC}">
              <c16:uniqueId val="{00000001-0D25-4B9E-94F4-81AE6B25B4E8}"/>
            </c:ext>
          </c:extLst>
        </c:ser>
        <c:dLbls>
          <c:showLegendKey val="0"/>
          <c:showVal val="1"/>
          <c:showCatName val="0"/>
          <c:showSerName val="0"/>
          <c:showPercent val="0"/>
          <c:showBubbleSize val="0"/>
        </c:dLbls>
        <c:gapWidth val="150"/>
        <c:overlap val="-25"/>
        <c:axId val="453764768"/>
        <c:axId val="453757552"/>
      </c:barChart>
      <c:catAx>
        <c:axId val="453764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757552"/>
        <c:crosses val="autoZero"/>
        <c:auto val="1"/>
        <c:lblAlgn val="ctr"/>
        <c:lblOffset val="100"/>
        <c:noMultiLvlLbl val="0"/>
      </c:catAx>
      <c:valAx>
        <c:axId val="453757552"/>
        <c:scaling>
          <c:orientation val="minMax"/>
        </c:scaling>
        <c:delete val="1"/>
        <c:axPos val="l"/>
        <c:numFmt formatCode="0%" sourceLinked="1"/>
        <c:majorTickMark val="none"/>
        <c:minorTickMark val="none"/>
        <c:tickLblPos val="nextTo"/>
        <c:crossAx val="4537647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'Comparativo '!$E$16</c:f>
              <c:strCache>
                <c:ptCount val="1"/>
                <c:pt idx="0">
                  <c:v> Jul 2020- Jun 2021</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'!$E$17:$E$41</c:f>
              <c:numCache>
                <c:formatCode>0%</c:formatCode>
                <c:ptCount val="25"/>
                <c:pt idx="0">
                  <c:v>1</c:v>
                </c:pt>
                <c:pt idx="1">
                  <c:v>1</c:v>
                </c:pt>
                <c:pt idx="2">
                  <c:v>0.99</c:v>
                </c:pt>
                <c:pt idx="3">
                  <c:v>1</c:v>
                </c:pt>
                <c:pt idx="4">
                  <c:v>0.96</c:v>
                </c:pt>
                <c:pt idx="5">
                  <c:v>1</c:v>
                </c:pt>
                <c:pt idx="6">
                  <c:v>1</c:v>
                </c:pt>
                <c:pt idx="7">
                  <c:v>1</c:v>
                </c:pt>
                <c:pt idx="8">
                  <c:v>1</c:v>
                </c:pt>
                <c:pt idx="9">
                  <c:v>1</c:v>
                </c:pt>
                <c:pt idx="10">
                  <c:v>1</c:v>
                </c:pt>
                <c:pt idx="11">
                  <c:v>1</c:v>
                </c:pt>
                <c:pt idx="12">
                  <c:v>1</c:v>
                </c:pt>
                <c:pt idx="13">
                  <c:v>1</c:v>
                </c:pt>
                <c:pt idx="14">
                  <c:v>0.98</c:v>
                </c:pt>
                <c:pt idx="15">
                  <c:v>1</c:v>
                </c:pt>
                <c:pt idx="16">
                  <c:v>1</c:v>
                </c:pt>
                <c:pt idx="17">
                  <c:v>0.97</c:v>
                </c:pt>
                <c:pt idx="18">
                  <c:v>1</c:v>
                </c:pt>
                <c:pt idx="19">
                  <c:v>0.97</c:v>
                </c:pt>
                <c:pt idx="20">
                  <c:v>0.9</c:v>
                </c:pt>
                <c:pt idx="21">
                  <c:v>1</c:v>
                </c:pt>
                <c:pt idx="22">
                  <c:v>1</c:v>
                </c:pt>
                <c:pt idx="23">
                  <c:v>1</c:v>
                </c:pt>
                <c:pt idx="24">
                  <c:v>0.97</c:v>
                </c:pt>
              </c:numCache>
            </c:numRef>
          </c:val>
          <c:extLst>
            <c:ext xmlns:c16="http://schemas.microsoft.com/office/drawing/2014/chart" uri="{C3380CC4-5D6E-409C-BE32-E72D297353CC}">
              <c16:uniqueId val="{00000000-8943-45D6-939F-358D543CC140}"/>
            </c:ext>
          </c:extLst>
        </c:ser>
        <c:ser>
          <c:idx val="1"/>
          <c:order val="1"/>
          <c:tx>
            <c:strRef>
              <c:f>'Comparativo '!$F$16</c:f>
              <c:strCache>
                <c:ptCount val="1"/>
                <c:pt idx="0">
                  <c:v> Jul 2022- Jun 2023</c:v>
                </c:pt>
              </c:strCache>
            </c:strRef>
          </c:tx>
          <c:spPr>
            <a:solidFill>
              <a:srgbClr val="92D050"/>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'!$F$17:$F$41</c:f>
              <c:numCache>
                <c:formatCode>0%</c:formatCode>
                <c:ptCount val="25"/>
                <c:pt idx="0">
                  <c:v>1</c:v>
                </c:pt>
                <c:pt idx="1">
                  <c:v>1</c:v>
                </c:pt>
                <c:pt idx="2">
                  <c:v>0.93333333333333324</c:v>
                </c:pt>
                <c:pt idx="3">
                  <c:v>1</c:v>
                </c:pt>
                <c:pt idx="4">
                  <c:v>0.92625000000000002</c:v>
                </c:pt>
                <c:pt idx="5">
                  <c:v>1</c:v>
                </c:pt>
                <c:pt idx="6">
                  <c:v>1</c:v>
                </c:pt>
                <c:pt idx="7">
                  <c:v>1</c:v>
                </c:pt>
                <c:pt idx="8">
                  <c:v>1</c:v>
                </c:pt>
                <c:pt idx="9">
                  <c:v>0.83333333333333337</c:v>
                </c:pt>
                <c:pt idx="10">
                  <c:v>1</c:v>
                </c:pt>
                <c:pt idx="11">
                  <c:v>1</c:v>
                </c:pt>
                <c:pt idx="12">
                  <c:v>1</c:v>
                </c:pt>
                <c:pt idx="13">
                  <c:v>0.9972727272727272</c:v>
                </c:pt>
                <c:pt idx="14">
                  <c:v>0.97142857142857142</c:v>
                </c:pt>
                <c:pt idx="15">
                  <c:v>1</c:v>
                </c:pt>
                <c:pt idx="16">
                  <c:v>0.7142857142857143</c:v>
                </c:pt>
                <c:pt idx="17">
                  <c:v>1</c:v>
                </c:pt>
                <c:pt idx="18">
                  <c:v>1</c:v>
                </c:pt>
                <c:pt idx="19">
                  <c:v>0.89000000000000012</c:v>
                </c:pt>
                <c:pt idx="20">
                  <c:v>0.58275862068965512</c:v>
                </c:pt>
                <c:pt idx="21">
                  <c:v>0.92222222222222228</c:v>
                </c:pt>
                <c:pt idx="22">
                  <c:v>0.87777777777777777</c:v>
                </c:pt>
                <c:pt idx="23">
                  <c:v>0.96875</c:v>
                </c:pt>
                <c:pt idx="24">
                  <c:v>0.9</c:v>
                </c:pt>
              </c:numCache>
            </c:numRef>
          </c:val>
          <c:extLst>
            <c:ext xmlns:c16="http://schemas.microsoft.com/office/drawing/2014/chart" uri="{C3380CC4-5D6E-409C-BE32-E72D297353CC}">
              <c16:uniqueId val="{00000001-8943-45D6-939F-358D543CC140}"/>
            </c:ext>
          </c:extLst>
        </c:ser>
        <c:dLbls>
          <c:showLegendKey val="0"/>
          <c:showVal val="1"/>
          <c:showCatName val="0"/>
          <c:showSerName val="0"/>
          <c:showPercent val="0"/>
          <c:showBubbleSize val="0"/>
        </c:dLbls>
        <c:gapWidth val="150"/>
        <c:overlap val="-25"/>
        <c:axId val="453764768"/>
        <c:axId val="453757552"/>
      </c:barChart>
      <c:catAx>
        <c:axId val="453764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757552"/>
        <c:crosses val="autoZero"/>
        <c:auto val="1"/>
        <c:lblAlgn val="ctr"/>
        <c:lblOffset val="100"/>
        <c:noMultiLvlLbl val="0"/>
      </c:catAx>
      <c:valAx>
        <c:axId val="453757552"/>
        <c:scaling>
          <c:orientation val="minMax"/>
        </c:scaling>
        <c:delete val="1"/>
        <c:axPos val="l"/>
        <c:numFmt formatCode="0%" sourceLinked="1"/>
        <c:majorTickMark val="none"/>
        <c:minorTickMark val="none"/>
        <c:tickLblPos val="nextTo"/>
        <c:crossAx val="4537647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5426875-1CEC-479C-93F7-5A81CE07DCE7}" type="doc">
      <dgm:prSet loTypeId="urn:microsoft.com/office/officeart/2005/8/layout/process5" loCatId="process" qsTypeId="urn:microsoft.com/office/officeart/2005/8/quickstyle/3d2" qsCatId="3D" csTypeId="urn:microsoft.com/office/officeart/2005/8/colors/colorful5" csCatId="colorful" phldr="1"/>
      <dgm:spPr/>
      <dgm:t>
        <a:bodyPr/>
        <a:lstStyle/>
        <a:p>
          <a:endParaRPr lang="es-CO"/>
        </a:p>
      </dgm:t>
    </dgm:pt>
    <dgm:pt modelId="{3E84B06A-FBFF-406D-A227-1E04AEE85E7F}">
      <dgm:prSet phldrT="[Texto]" custT="1"/>
      <dgm:spPr/>
      <dgm:t>
        <a:bodyPr/>
        <a:lstStyle/>
        <a:p>
          <a:pPr algn="ctr"/>
          <a:r>
            <a:rPr lang="es-CO" sz="1000" b="0">
              <a:latin typeface="Humanst521 BT" panose="020B0602020204020204" pitchFamily="34" charset="0"/>
            </a:rPr>
            <a:t>a) Revisar el estado de las mapas de riesgos</a:t>
          </a:r>
        </a:p>
      </dgm:t>
    </dgm:pt>
    <dgm:pt modelId="{82F8C096-7490-4C1C-98EA-178C84F9DA49}" type="parTrans" cxnId="{5FD0CD8E-7E5B-48ED-9364-CDC592C5E531}">
      <dgm:prSet/>
      <dgm:spPr/>
      <dgm:t>
        <a:bodyPr/>
        <a:lstStyle/>
        <a:p>
          <a:pPr algn="ctr"/>
          <a:endParaRPr lang="es-CO" sz="1000" b="0">
            <a:solidFill>
              <a:schemeClr val="bg1"/>
            </a:solidFill>
            <a:latin typeface="Humanst521 BT" panose="020B0602020204020204" pitchFamily="34" charset="0"/>
          </a:endParaRPr>
        </a:p>
      </dgm:t>
    </dgm:pt>
    <dgm:pt modelId="{B60DBD4D-7CEF-40A0-95FE-CCA59883537E}" type="sibTrans" cxnId="{5FD0CD8E-7E5B-48ED-9364-CDC592C5E531}">
      <dgm:prSet custT="1"/>
      <dgm:spPr/>
      <dgm:t>
        <a:bodyPr/>
        <a:lstStyle/>
        <a:p>
          <a:pPr algn="ctr"/>
          <a:endParaRPr lang="es-CO" sz="1000" b="0">
            <a:solidFill>
              <a:schemeClr val="bg1"/>
            </a:solidFill>
            <a:latin typeface="Humanst521 BT" panose="020B0602020204020204" pitchFamily="34" charset="0"/>
          </a:endParaRPr>
        </a:p>
      </dgm:t>
    </dgm:pt>
    <dgm:pt modelId="{65FA56A0-ED57-4094-81CC-43032DB133D4}">
      <dgm:prSet phldrT="[Texto]" custT="1"/>
      <dgm:spPr/>
      <dgm:t>
        <a:bodyPr/>
        <a:lstStyle/>
        <a:p>
          <a:pPr algn="ctr"/>
          <a:r>
            <a:rPr lang="es-CO" sz="1000" b="0" dirty="0">
              <a:latin typeface="Humanst521 BT" panose="020B0602020204020204" pitchFamily="34" charset="0"/>
            </a:rPr>
            <a:t>b) Enviar comunicaciones y si es necesario hacer visitas a los procesos</a:t>
          </a:r>
        </a:p>
      </dgm:t>
    </dgm:pt>
    <dgm:pt modelId="{498E2B4B-79F3-4881-BEFF-CF8BC0FBCC91}" type="parTrans" cxnId="{3C2ADEA4-CF2C-41F0-B4A0-E9D4D4FD72C7}">
      <dgm:prSet/>
      <dgm:spPr/>
      <dgm:t>
        <a:bodyPr/>
        <a:lstStyle/>
        <a:p>
          <a:pPr algn="ctr"/>
          <a:endParaRPr lang="es-CO" sz="1000" b="0">
            <a:solidFill>
              <a:schemeClr val="bg1"/>
            </a:solidFill>
            <a:latin typeface="Humanst521 BT" panose="020B0602020204020204" pitchFamily="34" charset="0"/>
          </a:endParaRPr>
        </a:p>
      </dgm:t>
    </dgm:pt>
    <dgm:pt modelId="{EAD5BEA1-B236-4EED-972F-DF4210771A39}" type="sibTrans" cxnId="{3C2ADEA4-CF2C-41F0-B4A0-E9D4D4FD72C7}">
      <dgm:prSet custT="1"/>
      <dgm:spPr/>
      <dgm:t>
        <a:bodyPr/>
        <a:lstStyle/>
        <a:p>
          <a:pPr algn="ctr"/>
          <a:endParaRPr lang="es-CO" sz="1000" b="0">
            <a:solidFill>
              <a:schemeClr val="bg1"/>
            </a:solidFill>
            <a:latin typeface="Humanst521 BT" panose="020B0602020204020204" pitchFamily="34" charset="0"/>
          </a:endParaRPr>
        </a:p>
      </dgm:t>
    </dgm:pt>
    <dgm:pt modelId="{3DF88A96-71E5-4DD8-8767-873AB3EEDA97}">
      <dgm:prSet phldrT="[Texto]" custT="1"/>
      <dgm:spPr>
        <a:solidFill>
          <a:schemeClr val="accent6">
            <a:lumMod val="75000"/>
          </a:schemeClr>
        </a:solidFill>
      </dgm:spPr>
      <dgm:t>
        <a:bodyPr/>
        <a:lstStyle/>
        <a:p>
          <a:pPr algn="ctr"/>
          <a:r>
            <a:rPr lang="es-CO" sz="1000" b="0">
              <a:latin typeface="Humanst521 BT" panose="020B0602020204020204" pitchFamily="34" charset="0"/>
            </a:rPr>
            <a:t>c) Análisis y Seguimiento </a:t>
          </a:r>
        </a:p>
      </dgm:t>
    </dgm:pt>
    <dgm:pt modelId="{E3C1B50D-6D2D-4BA2-A69F-3779C07706CE}" type="parTrans" cxnId="{232F723A-4938-4D41-93F3-27AB3473F207}">
      <dgm:prSet/>
      <dgm:spPr/>
      <dgm:t>
        <a:bodyPr/>
        <a:lstStyle/>
        <a:p>
          <a:pPr algn="ctr"/>
          <a:endParaRPr lang="es-CO" sz="1000" b="0">
            <a:solidFill>
              <a:schemeClr val="bg1"/>
            </a:solidFill>
            <a:latin typeface="Humanst521 BT" panose="020B0602020204020204" pitchFamily="34" charset="0"/>
          </a:endParaRPr>
        </a:p>
      </dgm:t>
    </dgm:pt>
    <dgm:pt modelId="{1A151892-9748-474E-B192-2CCCD623D8BF}" type="sibTrans" cxnId="{232F723A-4938-4D41-93F3-27AB3473F207}">
      <dgm:prSet custT="1"/>
      <dgm:spPr/>
      <dgm:t>
        <a:bodyPr/>
        <a:lstStyle/>
        <a:p>
          <a:pPr algn="ctr"/>
          <a:endParaRPr lang="es-CO" sz="1000" b="0">
            <a:solidFill>
              <a:schemeClr val="bg1"/>
            </a:solidFill>
            <a:latin typeface="Humanst521 BT" panose="020B0602020204020204" pitchFamily="34" charset="0"/>
          </a:endParaRPr>
        </a:p>
      </dgm:t>
    </dgm:pt>
    <dgm:pt modelId="{9B619048-73D6-43BA-92B2-50BB3057BADE}">
      <dgm:prSet phldrT="[Texto]" custT="1"/>
      <dgm:spPr/>
      <dgm:t>
        <a:bodyPr/>
        <a:lstStyle/>
        <a:p>
          <a:pPr algn="ctr"/>
          <a:r>
            <a:rPr lang="es-CO" sz="1000" b="0" dirty="0">
              <a:latin typeface="Humanst521 BT" panose="020B0602020204020204" pitchFamily="34" charset="0"/>
            </a:rPr>
            <a:t>e) Revisar la Actualización de las Mapas de Riesgos  </a:t>
          </a:r>
        </a:p>
      </dgm:t>
    </dgm:pt>
    <dgm:pt modelId="{62C91BF3-2ADA-45EF-8FC1-25588F2B04A8}" type="parTrans" cxnId="{B0F10BD5-A7BC-426F-8E75-D8E9E75FAB22}">
      <dgm:prSet/>
      <dgm:spPr/>
      <dgm:t>
        <a:bodyPr/>
        <a:lstStyle/>
        <a:p>
          <a:pPr algn="ctr"/>
          <a:endParaRPr lang="es-CO" sz="1000" b="0">
            <a:solidFill>
              <a:schemeClr val="bg1"/>
            </a:solidFill>
            <a:latin typeface="Humanst521 BT" panose="020B0602020204020204" pitchFamily="34" charset="0"/>
          </a:endParaRPr>
        </a:p>
      </dgm:t>
    </dgm:pt>
    <dgm:pt modelId="{CC0FB607-5D42-426C-8D98-F15BE0880118}" type="sibTrans" cxnId="{B0F10BD5-A7BC-426F-8E75-D8E9E75FAB22}">
      <dgm:prSet custT="1"/>
      <dgm:spPr/>
      <dgm:t>
        <a:bodyPr/>
        <a:lstStyle/>
        <a:p>
          <a:pPr algn="ctr"/>
          <a:endParaRPr lang="es-CO" sz="1000" b="0">
            <a:solidFill>
              <a:schemeClr val="bg1"/>
            </a:solidFill>
            <a:latin typeface="Humanst521 BT" panose="020B0602020204020204" pitchFamily="34" charset="0"/>
          </a:endParaRPr>
        </a:p>
      </dgm:t>
    </dgm:pt>
    <dgm:pt modelId="{1AB32474-7818-4AC1-93DD-3871CAFB39C7}">
      <dgm:prSet phldrT="[Texto]" custT="1"/>
      <dgm:spPr/>
      <dgm:t>
        <a:bodyPr/>
        <a:lstStyle/>
        <a:p>
          <a:pPr algn="ctr"/>
          <a:r>
            <a:rPr lang="es-CO" sz="1000" b="0">
              <a:latin typeface="Humanst521 BT" panose="020B0602020204020204" pitchFamily="34" charset="0"/>
            </a:rPr>
            <a:t>f) Gestionar la publicación </a:t>
          </a:r>
        </a:p>
      </dgm:t>
    </dgm:pt>
    <dgm:pt modelId="{288FE4EC-32A4-45CF-9B16-66DABFA4274C}" type="parTrans" cxnId="{3370AAF7-E4BA-4C10-892B-3BFF0E5A0A51}">
      <dgm:prSet/>
      <dgm:spPr/>
      <dgm:t>
        <a:bodyPr/>
        <a:lstStyle/>
        <a:p>
          <a:pPr algn="ctr"/>
          <a:endParaRPr lang="es-CO" sz="1000" b="0">
            <a:solidFill>
              <a:schemeClr val="bg1"/>
            </a:solidFill>
          </a:endParaRPr>
        </a:p>
      </dgm:t>
    </dgm:pt>
    <dgm:pt modelId="{B8561935-E901-486D-AAB2-2A7273ABFC03}" type="sibTrans" cxnId="{3370AAF7-E4BA-4C10-892B-3BFF0E5A0A51}">
      <dgm:prSet/>
      <dgm:spPr/>
      <dgm:t>
        <a:bodyPr/>
        <a:lstStyle/>
        <a:p>
          <a:pPr algn="ctr"/>
          <a:endParaRPr lang="es-CO" sz="1000" b="0">
            <a:solidFill>
              <a:schemeClr val="bg1"/>
            </a:solidFill>
          </a:endParaRPr>
        </a:p>
      </dgm:t>
    </dgm:pt>
    <dgm:pt modelId="{912327EF-7596-4CC6-9B22-8ECEA57EC693}">
      <dgm:prSet phldrT="[Texto]" custT="1"/>
      <dgm:spPr/>
      <dgm:t>
        <a:bodyPr/>
        <a:lstStyle/>
        <a:p>
          <a:pPr algn="ctr"/>
          <a:r>
            <a:rPr lang="es-CO" sz="1000" b="0">
              <a:latin typeface="Humanst521 BT" panose="020B0602020204020204" pitchFamily="34" charset="0"/>
            </a:rPr>
            <a:t>d) Nivel de Cumplimiento de la Gestión de Riesgos</a:t>
          </a:r>
        </a:p>
      </dgm:t>
    </dgm:pt>
    <dgm:pt modelId="{1BEEC9AD-5284-4087-AACE-87B6BE3688D0}" type="parTrans" cxnId="{ACB4314D-0E21-49A2-B2DB-BA63B8B384BB}">
      <dgm:prSet/>
      <dgm:spPr/>
      <dgm:t>
        <a:bodyPr/>
        <a:lstStyle/>
        <a:p>
          <a:pPr algn="ctr"/>
          <a:endParaRPr lang="es-CO" sz="1000"/>
        </a:p>
      </dgm:t>
    </dgm:pt>
    <dgm:pt modelId="{4877D488-21C9-4167-9A18-1C8F51167C6A}" type="sibTrans" cxnId="{ACB4314D-0E21-49A2-B2DB-BA63B8B384BB}">
      <dgm:prSet custT="1"/>
      <dgm:spPr/>
      <dgm:t>
        <a:bodyPr/>
        <a:lstStyle/>
        <a:p>
          <a:pPr algn="ctr"/>
          <a:endParaRPr lang="es-CO" sz="1000"/>
        </a:p>
      </dgm:t>
    </dgm:pt>
    <dgm:pt modelId="{95652A93-A921-492A-91FC-47929C1EDFCF}" type="pres">
      <dgm:prSet presAssocID="{05426875-1CEC-479C-93F7-5A81CE07DCE7}" presName="diagram" presStyleCnt="0">
        <dgm:presLayoutVars>
          <dgm:dir/>
          <dgm:resizeHandles val="exact"/>
        </dgm:presLayoutVars>
      </dgm:prSet>
      <dgm:spPr/>
      <dgm:t>
        <a:bodyPr/>
        <a:lstStyle/>
        <a:p>
          <a:endParaRPr lang="es-ES"/>
        </a:p>
      </dgm:t>
    </dgm:pt>
    <dgm:pt modelId="{3DB91DFA-9C7D-45F0-BCFC-29BEF7AFD3C8}" type="pres">
      <dgm:prSet presAssocID="{3E84B06A-FBFF-406D-A227-1E04AEE85E7F}" presName="node" presStyleLbl="node1" presStyleIdx="0" presStyleCnt="6">
        <dgm:presLayoutVars>
          <dgm:bulletEnabled val="1"/>
        </dgm:presLayoutVars>
      </dgm:prSet>
      <dgm:spPr/>
      <dgm:t>
        <a:bodyPr/>
        <a:lstStyle/>
        <a:p>
          <a:endParaRPr lang="es-ES"/>
        </a:p>
      </dgm:t>
    </dgm:pt>
    <dgm:pt modelId="{85129B8C-7CAB-4E11-9EA7-AB7F06BD0C87}" type="pres">
      <dgm:prSet presAssocID="{B60DBD4D-7CEF-40A0-95FE-CCA59883537E}" presName="sibTrans" presStyleLbl="sibTrans2D1" presStyleIdx="0" presStyleCnt="5"/>
      <dgm:spPr/>
      <dgm:t>
        <a:bodyPr/>
        <a:lstStyle/>
        <a:p>
          <a:endParaRPr lang="es-ES"/>
        </a:p>
      </dgm:t>
    </dgm:pt>
    <dgm:pt modelId="{CCE93267-D01B-422F-8A5D-AD7AE13EDADD}" type="pres">
      <dgm:prSet presAssocID="{B60DBD4D-7CEF-40A0-95FE-CCA59883537E}" presName="connectorText" presStyleLbl="sibTrans2D1" presStyleIdx="0" presStyleCnt="5"/>
      <dgm:spPr/>
      <dgm:t>
        <a:bodyPr/>
        <a:lstStyle/>
        <a:p>
          <a:endParaRPr lang="es-ES"/>
        </a:p>
      </dgm:t>
    </dgm:pt>
    <dgm:pt modelId="{93849E53-A883-4844-89F6-7609084ECB59}" type="pres">
      <dgm:prSet presAssocID="{65FA56A0-ED57-4094-81CC-43032DB133D4}" presName="node" presStyleLbl="node1" presStyleIdx="1" presStyleCnt="6">
        <dgm:presLayoutVars>
          <dgm:bulletEnabled val="1"/>
        </dgm:presLayoutVars>
      </dgm:prSet>
      <dgm:spPr/>
      <dgm:t>
        <a:bodyPr/>
        <a:lstStyle/>
        <a:p>
          <a:endParaRPr lang="es-ES"/>
        </a:p>
      </dgm:t>
    </dgm:pt>
    <dgm:pt modelId="{234035C7-50FB-4F4E-8127-6650CDD66544}" type="pres">
      <dgm:prSet presAssocID="{EAD5BEA1-B236-4EED-972F-DF4210771A39}" presName="sibTrans" presStyleLbl="sibTrans2D1" presStyleIdx="1" presStyleCnt="5"/>
      <dgm:spPr/>
      <dgm:t>
        <a:bodyPr/>
        <a:lstStyle/>
        <a:p>
          <a:endParaRPr lang="es-ES"/>
        </a:p>
      </dgm:t>
    </dgm:pt>
    <dgm:pt modelId="{A28C8253-CAF6-4C24-A3D2-761CEECDD760}" type="pres">
      <dgm:prSet presAssocID="{EAD5BEA1-B236-4EED-972F-DF4210771A39}" presName="connectorText" presStyleLbl="sibTrans2D1" presStyleIdx="1" presStyleCnt="5"/>
      <dgm:spPr/>
      <dgm:t>
        <a:bodyPr/>
        <a:lstStyle/>
        <a:p>
          <a:endParaRPr lang="es-ES"/>
        </a:p>
      </dgm:t>
    </dgm:pt>
    <dgm:pt modelId="{88EB77F8-5DE6-48EC-BAF8-3BF4DC0934F5}" type="pres">
      <dgm:prSet presAssocID="{3DF88A96-71E5-4DD8-8767-873AB3EEDA97}" presName="node" presStyleLbl="node1" presStyleIdx="2" presStyleCnt="6">
        <dgm:presLayoutVars>
          <dgm:bulletEnabled val="1"/>
        </dgm:presLayoutVars>
      </dgm:prSet>
      <dgm:spPr/>
      <dgm:t>
        <a:bodyPr/>
        <a:lstStyle/>
        <a:p>
          <a:endParaRPr lang="es-ES"/>
        </a:p>
      </dgm:t>
    </dgm:pt>
    <dgm:pt modelId="{0B7B215E-D51D-45BB-9F27-B51A188036CF}" type="pres">
      <dgm:prSet presAssocID="{1A151892-9748-474E-B192-2CCCD623D8BF}" presName="sibTrans" presStyleLbl="sibTrans2D1" presStyleIdx="2" presStyleCnt="5"/>
      <dgm:spPr/>
      <dgm:t>
        <a:bodyPr/>
        <a:lstStyle/>
        <a:p>
          <a:endParaRPr lang="es-ES"/>
        </a:p>
      </dgm:t>
    </dgm:pt>
    <dgm:pt modelId="{27AA43F7-6137-4524-B774-E18D1377A1B1}" type="pres">
      <dgm:prSet presAssocID="{1A151892-9748-474E-B192-2CCCD623D8BF}" presName="connectorText" presStyleLbl="sibTrans2D1" presStyleIdx="2" presStyleCnt="5"/>
      <dgm:spPr/>
      <dgm:t>
        <a:bodyPr/>
        <a:lstStyle/>
        <a:p>
          <a:endParaRPr lang="es-ES"/>
        </a:p>
      </dgm:t>
    </dgm:pt>
    <dgm:pt modelId="{7A1FDFC4-EBEA-40FC-A455-8B72E1B6149D}" type="pres">
      <dgm:prSet presAssocID="{912327EF-7596-4CC6-9B22-8ECEA57EC693}" presName="node" presStyleLbl="node1" presStyleIdx="3" presStyleCnt="6">
        <dgm:presLayoutVars>
          <dgm:bulletEnabled val="1"/>
        </dgm:presLayoutVars>
      </dgm:prSet>
      <dgm:spPr/>
      <dgm:t>
        <a:bodyPr/>
        <a:lstStyle/>
        <a:p>
          <a:endParaRPr lang="es-ES"/>
        </a:p>
      </dgm:t>
    </dgm:pt>
    <dgm:pt modelId="{DE4201AF-5B63-4630-BAB2-E3F8651F197C}" type="pres">
      <dgm:prSet presAssocID="{4877D488-21C9-4167-9A18-1C8F51167C6A}" presName="sibTrans" presStyleLbl="sibTrans2D1" presStyleIdx="3" presStyleCnt="5"/>
      <dgm:spPr/>
      <dgm:t>
        <a:bodyPr/>
        <a:lstStyle/>
        <a:p>
          <a:endParaRPr lang="es-ES"/>
        </a:p>
      </dgm:t>
    </dgm:pt>
    <dgm:pt modelId="{97422F64-31BD-4DBF-A224-4EA242832989}" type="pres">
      <dgm:prSet presAssocID="{4877D488-21C9-4167-9A18-1C8F51167C6A}" presName="connectorText" presStyleLbl="sibTrans2D1" presStyleIdx="3" presStyleCnt="5"/>
      <dgm:spPr/>
      <dgm:t>
        <a:bodyPr/>
        <a:lstStyle/>
        <a:p>
          <a:endParaRPr lang="es-ES"/>
        </a:p>
      </dgm:t>
    </dgm:pt>
    <dgm:pt modelId="{00B60174-333B-48BF-91BB-8F38D6D5297E}" type="pres">
      <dgm:prSet presAssocID="{9B619048-73D6-43BA-92B2-50BB3057BADE}" presName="node" presStyleLbl="node1" presStyleIdx="4" presStyleCnt="6">
        <dgm:presLayoutVars>
          <dgm:bulletEnabled val="1"/>
        </dgm:presLayoutVars>
      </dgm:prSet>
      <dgm:spPr/>
      <dgm:t>
        <a:bodyPr/>
        <a:lstStyle/>
        <a:p>
          <a:endParaRPr lang="es-ES"/>
        </a:p>
      </dgm:t>
    </dgm:pt>
    <dgm:pt modelId="{D9716A85-E75C-4DB1-8BD9-D2E8F20CC7DB}" type="pres">
      <dgm:prSet presAssocID="{CC0FB607-5D42-426C-8D98-F15BE0880118}" presName="sibTrans" presStyleLbl="sibTrans2D1" presStyleIdx="4" presStyleCnt="5"/>
      <dgm:spPr/>
      <dgm:t>
        <a:bodyPr/>
        <a:lstStyle/>
        <a:p>
          <a:endParaRPr lang="es-ES"/>
        </a:p>
      </dgm:t>
    </dgm:pt>
    <dgm:pt modelId="{44913B8A-661B-436C-A987-F7356971504B}" type="pres">
      <dgm:prSet presAssocID="{CC0FB607-5D42-426C-8D98-F15BE0880118}" presName="connectorText" presStyleLbl="sibTrans2D1" presStyleIdx="4" presStyleCnt="5"/>
      <dgm:spPr/>
      <dgm:t>
        <a:bodyPr/>
        <a:lstStyle/>
        <a:p>
          <a:endParaRPr lang="es-ES"/>
        </a:p>
      </dgm:t>
    </dgm:pt>
    <dgm:pt modelId="{15431B8F-58AF-425D-ACA1-2AF6109DD795}" type="pres">
      <dgm:prSet presAssocID="{1AB32474-7818-4AC1-93DD-3871CAFB39C7}" presName="node" presStyleLbl="node1" presStyleIdx="5" presStyleCnt="6">
        <dgm:presLayoutVars>
          <dgm:bulletEnabled val="1"/>
        </dgm:presLayoutVars>
      </dgm:prSet>
      <dgm:spPr/>
      <dgm:t>
        <a:bodyPr/>
        <a:lstStyle/>
        <a:p>
          <a:endParaRPr lang="es-ES"/>
        </a:p>
      </dgm:t>
    </dgm:pt>
  </dgm:ptLst>
  <dgm:cxnLst>
    <dgm:cxn modelId="{CDFF5337-E970-41EC-871C-7CDA6F633EF8}" type="presOf" srcId="{9B619048-73D6-43BA-92B2-50BB3057BADE}" destId="{00B60174-333B-48BF-91BB-8F38D6D5297E}" srcOrd="0" destOrd="0" presId="urn:microsoft.com/office/officeart/2005/8/layout/process5"/>
    <dgm:cxn modelId="{3771FB68-34DF-47BA-808F-1C3829C76A0B}" type="presOf" srcId="{EAD5BEA1-B236-4EED-972F-DF4210771A39}" destId="{A28C8253-CAF6-4C24-A3D2-761CEECDD760}" srcOrd="1" destOrd="0" presId="urn:microsoft.com/office/officeart/2005/8/layout/process5"/>
    <dgm:cxn modelId="{AC533D32-4DA8-4082-BF26-005423D5C77E}" type="presOf" srcId="{1A151892-9748-474E-B192-2CCCD623D8BF}" destId="{0B7B215E-D51D-45BB-9F27-B51A188036CF}" srcOrd="0" destOrd="0" presId="urn:microsoft.com/office/officeart/2005/8/layout/process5"/>
    <dgm:cxn modelId="{8C4172E7-E3DA-49DA-B4C9-1C393E49C9B8}" type="presOf" srcId="{3DF88A96-71E5-4DD8-8767-873AB3EEDA97}" destId="{88EB77F8-5DE6-48EC-BAF8-3BF4DC0934F5}" srcOrd="0" destOrd="0" presId="urn:microsoft.com/office/officeart/2005/8/layout/process5"/>
    <dgm:cxn modelId="{B0F10BD5-A7BC-426F-8E75-D8E9E75FAB22}" srcId="{05426875-1CEC-479C-93F7-5A81CE07DCE7}" destId="{9B619048-73D6-43BA-92B2-50BB3057BADE}" srcOrd="4" destOrd="0" parTransId="{62C91BF3-2ADA-45EF-8FC1-25588F2B04A8}" sibTransId="{CC0FB607-5D42-426C-8D98-F15BE0880118}"/>
    <dgm:cxn modelId="{05C620E0-A1A1-49CC-AC89-8EAC7B405964}" type="presOf" srcId="{4877D488-21C9-4167-9A18-1C8F51167C6A}" destId="{97422F64-31BD-4DBF-A224-4EA242832989}" srcOrd="1" destOrd="0" presId="urn:microsoft.com/office/officeart/2005/8/layout/process5"/>
    <dgm:cxn modelId="{3C2ADEA4-CF2C-41F0-B4A0-E9D4D4FD72C7}" srcId="{05426875-1CEC-479C-93F7-5A81CE07DCE7}" destId="{65FA56A0-ED57-4094-81CC-43032DB133D4}" srcOrd="1" destOrd="0" parTransId="{498E2B4B-79F3-4881-BEFF-CF8BC0FBCC91}" sibTransId="{EAD5BEA1-B236-4EED-972F-DF4210771A39}"/>
    <dgm:cxn modelId="{ACB4314D-0E21-49A2-B2DB-BA63B8B384BB}" srcId="{05426875-1CEC-479C-93F7-5A81CE07DCE7}" destId="{912327EF-7596-4CC6-9B22-8ECEA57EC693}" srcOrd="3" destOrd="0" parTransId="{1BEEC9AD-5284-4087-AACE-87B6BE3688D0}" sibTransId="{4877D488-21C9-4167-9A18-1C8F51167C6A}"/>
    <dgm:cxn modelId="{607CF62E-2664-4E64-9AAA-A1C1A14AF7A9}" type="presOf" srcId="{65FA56A0-ED57-4094-81CC-43032DB133D4}" destId="{93849E53-A883-4844-89F6-7609084ECB59}" srcOrd="0" destOrd="0" presId="urn:microsoft.com/office/officeart/2005/8/layout/process5"/>
    <dgm:cxn modelId="{3494285A-3B35-4525-8B1B-B5C9A926F189}" type="presOf" srcId="{CC0FB607-5D42-426C-8D98-F15BE0880118}" destId="{D9716A85-E75C-4DB1-8BD9-D2E8F20CC7DB}" srcOrd="0" destOrd="0" presId="urn:microsoft.com/office/officeart/2005/8/layout/process5"/>
    <dgm:cxn modelId="{349C8299-F291-4071-9F01-BC5A6FFFC177}" type="presOf" srcId="{912327EF-7596-4CC6-9B22-8ECEA57EC693}" destId="{7A1FDFC4-EBEA-40FC-A455-8B72E1B6149D}" srcOrd="0" destOrd="0" presId="urn:microsoft.com/office/officeart/2005/8/layout/process5"/>
    <dgm:cxn modelId="{FABA8374-AE06-44E4-9CCF-69871DC9AAA4}" type="presOf" srcId="{B60DBD4D-7CEF-40A0-95FE-CCA59883537E}" destId="{CCE93267-D01B-422F-8A5D-AD7AE13EDADD}" srcOrd="1" destOrd="0" presId="urn:microsoft.com/office/officeart/2005/8/layout/process5"/>
    <dgm:cxn modelId="{5FD0CD8E-7E5B-48ED-9364-CDC592C5E531}" srcId="{05426875-1CEC-479C-93F7-5A81CE07DCE7}" destId="{3E84B06A-FBFF-406D-A227-1E04AEE85E7F}" srcOrd="0" destOrd="0" parTransId="{82F8C096-7490-4C1C-98EA-178C84F9DA49}" sibTransId="{B60DBD4D-7CEF-40A0-95FE-CCA59883537E}"/>
    <dgm:cxn modelId="{9C3A5F45-EDE7-4839-AA3B-8F718AB6E1F4}" type="presOf" srcId="{1A151892-9748-474E-B192-2CCCD623D8BF}" destId="{27AA43F7-6137-4524-B774-E18D1377A1B1}" srcOrd="1" destOrd="0" presId="urn:microsoft.com/office/officeart/2005/8/layout/process5"/>
    <dgm:cxn modelId="{2BEBE76E-84FA-4726-A212-29B4DBC906B9}" type="presOf" srcId="{CC0FB607-5D42-426C-8D98-F15BE0880118}" destId="{44913B8A-661B-436C-A987-F7356971504B}" srcOrd="1" destOrd="0" presId="urn:microsoft.com/office/officeart/2005/8/layout/process5"/>
    <dgm:cxn modelId="{23EF6BFF-DBB4-44FD-9255-7077458850B6}" type="presOf" srcId="{3E84B06A-FBFF-406D-A227-1E04AEE85E7F}" destId="{3DB91DFA-9C7D-45F0-BCFC-29BEF7AFD3C8}" srcOrd="0" destOrd="0" presId="urn:microsoft.com/office/officeart/2005/8/layout/process5"/>
    <dgm:cxn modelId="{3370AAF7-E4BA-4C10-892B-3BFF0E5A0A51}" srcId="{05426875-1CEC-479C-93F7-5A81CE07DCE7}" destId="{1AB32474-7818-4AC1-93DD-3871CAFB39C7}" srcOrd="5" destOrd="0" parTransId="{288FE4EC-32A4-45CF-9B16-66DABFA4274C}" sibTransId="{B8561935-E901-486D-AAB2-2A7273ABFC03}"/>
    <dgm:cxn modelId="{D99A6670-1750-4FD5-AB53-5740FCE13959}" type="presOf" srcId="{1AB32474-7818-4AC1-93DD-3871CAFB39C7}" destId="{15431B8F-58AF-425D-ACA1-2AF6109DD795}" srcOrd="0" destOrd="0" presId="urn:microsoft.com/office/officeart/2005/8/layout/process5"/>
    <dgm:cxn modelId="{1ABE5931-3EB1-4915-A620-63330506A9AF}" type="presOf" srcId="{EAD5BEA1-B236-4EED-972F-DF4210771A39}" destId="{234035C7-50FB-4F4E-8127-6650CDD66544}" srcOrd="0" destOrd="0" presId="urn:microsoft.com/office/officeart/2005/8/layout/process5"/>
    <dgm:cxn modelId="{232F723A-4938-4D41-93F3-27AB3473F207}" srcId="{05426875-1CEC-479C-93F7-5A81CE07DCE7}" destId="{3DF88A96-71E5-4DD8-8767-873AB3EEDA97}" srcOrd="2" destOrd="0" parTransId="{E3C1B50D-6D2D-4BA2-A69F-3779C07706CE}" sibTransId="{1A151892-9748-474E-B192-2CCCD623D8BF}"/>
    <dgm:cxn modelId="{50E0343B-7DDB-4C5D-8C05-609805AABAB3}" type="presOf" srcId="{4877D488-21C9-4167-9A18-1C8F51167C6A}" destId="{DE4201AF-5B63-4630-BAB2-E3F8651F197C}" srcOrd="0" destOrd="0" presId="urn:microsoft.com/office/officeart/2005/8/layout/process5"/>
    <dgm:cxn modelId="{E035EB71-A7A1-4750-9C4D-A0238F4A22F2}" type="presOf" srcId="{05426875-1CEC-479C-93F7-5A81CE07DCE7}" destId="{95652A93-A921-492A-91FC-47929C1EDFCF}" srcOrd="0" destOrd="0" presId="urn:microsoft.com/office/officeart/2005/8/layout/process5"/>
    <dgm:cxn modelId="{89AA775D-3588-4AE1-AFBC-4D1567B882C0}" type="presOf" srcId="{B60DBD4D-7CEF-40A0-95FE-CCA59883537E}" destId="{85129B8C-7CAB-4E11-9EA7-AB7F06BD0C87}" srcOrd="0" destOrd="0" presId="urn:microsoft.com/office/officeart/2005/8/layout/process5"/>
    <dgm:cxn modelId="{9B32F322-A454-42AC-A675-E543ED9ED3E8}" type="presParOf" srcId="{95652A93-A921-492A-91FC-47929C1EDFCF}" destId="{3DB91DFA-9C7D-45F0-BCFC-29BEF7AFD3C8}" srcOrd="0" destOrd="0" presId="urn:microsoft.com/office/officeart/2005/8/layout/process5"/>
    <dgm:cxn modelId="{0AD34B75-8BD4-45AA-B62E-B710349580A5}" type="presParOf" srcId="{95652A93-A921-492A-91FC-47929C1EDFCF}" destId="{85129B8C-7CAB-4E11-9EA7-AB7F06BD0C87}" srcOrd="1" destOrd="0" presId="urn:microsoft.com/office/officeart/2005/8/layout/process5"/>
    <dgm:cxn modelId="{21023DE3-93B8-4CE2-88EA-6C42C048F5C6}" type="presParOf" srcId="{85129B8C-7CAB-4E11-9EA7-AB7F06BD0C87}" destId="{CCE93267-D01B-422F-8A5D-AD7AE13EDADD}" srcOrd="0" destOrd="0" presId="urn:microsoft.com/office/officeart/2005/8/layout/process5"/>
    <dgm:cxn modelId="{567F9F05-A51F-4D90-AC78-E0E69CECB0BF}" type="presParOf" srcId="{95652A93-A921-492A-91FC-47929C1EDFCF}" destId="{93849E53-A883-4844-89F6-7609084ECB59}" srcOrd="2" destOrd="0" presId="urn:microsoft.com/office/officeart/2005/8/layout/process5"/>
    <dgm:cxn modelId="{0005AA68-7599-49F5-9176-A78977654F93}" type="presParOf" srcId="{95652A93-A921-492A-91FC-47929C1EDFCF}" destId="{234035C7-50FB-4F4E-8127-6650CDD66544}" srcOrd="3" destOrd="0" presId="urn:microsoft.com/office/officeart/2005/8/layout/process5"/>
    <dgm:cxn modelId="{014D9CA1-C0FD-4207-B3E2-485FCB3DC1DC}" type="presParOf" srcId="{234035C7-50FB-4F4E-8127-6650CDD66544}" destId="{A28C8253-CAF6-4C24-A3D2-761CEECDD760}" srcOrd="0" destOrd="0" presId="urn:microsoft.com/office/officeart/2005/8/layout/process5"/>
    <dgm:cxn modelId="{B0AB2D9E-1639-4B25-B3A0-9DED56E7E835}" type="presParOf" srcId="{95652A93-A921-492A-91FC-47929C1EDFCF}" destId="{88EB77F8-5DE6-48EC-BAF8-3BF4DC0934F5}" srcOrd="4" destOrd="0" presId="urn:microsoft.com/office/officeart/2005/8/layout/process5"/>
    <dgm:cxn modelId="{1B84E457-6FE9-4A02-BF2E-11F0498FC59E}" type="presParOf" srcId="{95652A93-A921-492A-91FC-47929C1EDFCF}" destId="{0B7B215E-D51D-45BB-9F27-B51A188036CF}" srcOrd="5" destOrd="0" presId="urn:microsoft.com/office/officeart/2005/8/layout/process5"/>
    <dgm:cxn modelId="{AB8EDE11-C5E1-4B69-ADB8-CDE9E68D0E36}" type="presParOf" srcId="{0B7B215E-D51D-45BB-9F27-B51A188036CF}" destId="{27AA43F7-6137-4524-B774-E18D1377A1B1}" srcOrd="0" destOrd="0" presId="urn:microsoft.com/office/officeart/2005/8/layout/process5"/>
    <dgm:cxn modelId="{F25B21B4-B00E-4A80-BB91-1EEECACAA450}" type="presParOf" srcId="{95652A93-A921-492A-91FC-47929C1EDFCF}" destId="{7A1FDFC4-EBEA-40FC-A455-8B72E1B6149D}" srcOrd="6" destOrd="0" presId="urn:microsoft.com/office/officeart/2005/8/layout/process5"/>
    <dgm:cxn modelId="{9E0CC490-47DC-4B69-9FF3-4BD023AAFFCE}" type="presParOf" srcId="{95652A93-A921-492A-91FC-47929C1EDFCF}" destId="{DE4201AF-5B63-4630-BAB2-E3F8651F197C}" srcOrd="7" destOrd="0" presId="urn:microsoft.com/office/officeart/2005/8/layout/process5"/>
    <dgm:cxn modelId="{22D1EFE3-E3C1-48C2-BDE6-A35AF4C9701D}" type="presParOf" srcId="{DE4201AF-5B63-4630-BAB2-E3F8651F197C}" destId="{97422F64-31BD-4DBF-A224-4EA242832989}" srcOrd="0" destOrd="0" presId="urn:microsoft.com/office/officeart/2005/8/layout/process5"/>
    <dgm:cxn modelId="{A6470BCF-9C0C-4955-A924-7911A8F4038F}" type="presParOf" srcId="{95652A93-A921-492A-91FC-47929C1EDFCF}" destId="{00B60174-333B-48BF-91BB-8F38D6D5297E}" srcOrd="8" destOrd="0" presId="urn:microsoft.com/office/officeart/2005/8/layout/process5"/>
    <dgm:cxn modelId="{CC8646E2-00AE-4BF3-884F-0B78F88C2908}" type="presParOf" srcId="{95652A93-A921-492A-91FC-47929C1EDFCF}" destId="{D9716A85-E75C-4DB1-8BD9-D2E8F20CC7DB}" srcOrd="9" destOrd="0" presId="urn:microsoft.com/office/officeart/2005/8/layout/process5"/>
    <dgm:cxn modelId="{32D37FE0-B0F3-41A0-83EF-018736E0C347}" type="presParOf" srcId="{D9716A85-E75C-4DB1-8BD9-D2E8F20CC7DB}" destId="{44913B8A-661B-436C-A987-F7356971504B}" srcOrd="0" destOrd="0" presId="urn:microsoft.com/office/officeart/2005/8/layout/process5"/>
    <dgm:cxn modelId="{D3743E86-53BE-4D10-97B0-A9C377D92B31}" type="presParOf" srcId="{95652A93-A921-492A-91FC-47929C1EDFCF}" destId="{15431B8F-58AF-425D-ACA1-2AF6109DD795}" srcOrd="10" destOrd="0" presId="urn:microsoft.com/office/officeart/2005/8/layout/process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DB91DFA-9C7D-45F0-BCFC-29BEF7AFD3C8}">
      <dsp:nvSpPr>
        <dsp:cNvPr id="0" name=""/>
        <dsp:cNvSpPr/>
      </dsp:nvSpPr>
      <dsp:spPr>
        <a:xfrm>
          <a:off x="4228" y="170724"/>
          <a:ext cx="1263764" cy="758258"/>
        </a:xfrm>
        <a:prstGeom prst="roundRect">
          <a:avLst>
            <a:gd name="adj" fmla="val 10000"/>
          </a:avLst>
        </a:prstGeom>
        <a:gradFill rotWithShape="0">
          <a:gsLst>
            <a:gs pos="0">
              <a:schemeClr val="accent5">
                <a:hueOff val="0"/>
                <a:satOff val="0"/>
                <a:lumOff val="0"/>
                <a:alphaOff val="0"/>
                <a:satMod val="103000"/>
                <a:lumMod val="102000"/>
                <a:tint val="94000"/>
              </a:schemeClr>
            </a:gs>
            <a:gs pos="50000">
              <a:schemeClr val="accent5">
                <a:hueOff val="0"/>
                <a:satOff val="0"/>
                <a:lumOff val="0"/>
                <a:alphaOff val="0"/>
                <a:satMod val="110000"/>
                <a:lumMod val="100000"/>
                <a:shade val="100000"/>
              </a:schemeClr>
            </a:gs>
            <a:gs pos="100000">
              <a:schemeClr val="accent5">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a:latin typeface="Humanst521 BT" panose="020B0602020204020204" pitchFamily="34" charset="0"/>
            </a:rPr>
            <a:t>a) Revisar el estado de las mapas de riesgos</a:t>
          </a:r>
        </a:p>
      </dsp:txBody>
      <dsp:txXfrm>
        <a:off x="26437" y="192933"/>
        <a:ext cx="1219346" cy="713840"/>
      </dsp:txXfrm>
    </dsp:sp>
    <dsp:sp modelId="{85129B8C-7CAB-4E11-9EA7-AB7F06BD0C87}">
      <dsp:nvSpPr>
        <dsp:cNvPr id="0" name=""/>
        <dsp:cNvSpPr/>
      </dsp:nvSpPr>
      <dsp:spPr>
        <a:xfrm>
          <a:off x="1379203" y="393146"/>
          <a:ext cx="267917" cy="313413"/>
        </a:xfrm>
        <a:prstGeom prst="rightArrow">
          <a:avLst>
            <a:gd name="adj1" fmla="val 60000"/>
            <a:gd name="adj2" fmla="val 50000"/>
          </a:avLst>
        </a:prstGeom>
        <a:solidFill>
          <a:schemeClr val="accent5">
            <a:hueOff val="0"/>
            <a:satOff val="0"/>
            <a:lumOff val="0"/>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es-CO" sz="1000" b="0" kern="1200">
            <a:solidFill>
              <a:schemeClr val="bg1"/>
            </a:solidFill>
            <a:latin typeface="Humanst521 BT" panose="020B0602020204020204" pitchFamily="34" charset="0"/>
          </a:endParaRPr>
        </a:p>
      </dsp:txBody>
      <dsp:txXfrm>
        <a:off x="1379203" y="455829"/>
        <a:ext cx="187542" cy="188047"/>
      </dsp:txXfrm>
    </dsp:sp>
    <dsp:sp modelId="{93849E53-A883-4844-89F6-7609084ECB59}">
      <dsp:nvSpPr>
        <dsp:cNvPr id="0" name=""/>
        <dsp:cNvSpPr/>
      </dsp:nvSpPr>
      <dsp:spPr>
        <a:xfrm>
          <a:off x="1773497" y="170724"/>
          <a:ext cx="1263764" cy="758258"/>
        </a:xfrm>
        <a:prstGeom prst="roundRect">
          <a:avLst>
            <a:gd name="adj" fmla="val 10000"/>
          </a:avLst>
        </a:prstGeom>
        <a:gradFill rotWithShape="0">
          <a:gsLst>
            <a:gs pos="0">
              <a:schemeClr val="accent5">
                <a:hueOff val="-1470669"/>
                <a:satOff val="-2046"/>
                <a:lumOff val="-784"/>
                <a:alphaOff val="0"/>
                <a:satMod val="103000"/>
                <a:lumMod val="102000"/>
                <a:tint val="94000"/>
              </a:schemeClr>
            </a:gs>
            <a:gs pos="50000">
              <a:schemeClr val="accent5">
                <a:hueOff val="-1470669"/>
                <a:satOff val="-2046"/>
                <a:lumOff val="-784"/>
                <a:alphaOff val="0"/>
                <a:satMod val="110000"/>
                <a:lumMod val="100000"/>
                <a:shade val="100000"/>
              </a:schemeClr>
            </a:gs>
            <a:gs pos="100000">
              <a:schemeClr val="accent5">
                <a:hueOff val="-1470669"/>
                <a:satOff val="-2046"/>
                <a:lumOff val="-784"/>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dirty="0">
              <a:latin typeface="Humanst521 BT" panose="020B0602020204020204" pitchFamily="34" charset="0"/>
            </a:rPr>
            <a:t>b) Enviar comunicaciones y si es necesario hacer visitas a los procesos</a:t>
          </a:r>
        </a:p>
      </dsp:txBody>
      <dsp:txXfrm>
        <a:off x="1795706" y="192933"/>
        <a:ext cx="1219346" cy="713840"/>
      </dsp:txXfrm>
    </dsp:sp>
    <dsp:sp modelId="{234035C7-50FB-4F4E-8127-6650CDD66544}">
      <dsp:nvSpPr>
        <dsp:cNvPr id="0" name=""/>
        <dsp:cNvSpPr/>
      </dsp:nvSpPr>
      <dsp:spPr>
        <a:xfrm>
          <a:off x="3148473" y="393146"/>
          <a:ext cx="267917" cy="313413"/>
        </a:xfrm>
        <a:prstGeom prst="rightArrow">
          <a:avLst>
            <a:gd name="adj1" fmla="val 60000"/>
            <a:gd name="adj2" fmla="val 50000"/>
          </a:avLst>
        </a:prstGeom>
        <a:solidFill>
          <a:schemeClr val="accent5">
            <a:hueOff val="-1838336"/>
            <a:satOff val="-2557"/>
            <a:lumOff val="-981"/>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es-CO" sz="1000" b="0" kern="1200">
            <a:solidFill>
              <a:schemeClr val="bg1"/>
            </a:solidFill>
            <a:latin typeface="Humanst521 BT" panose="020B0602020204020204" pitchFamily="34" charset="0"/>
          </a:endParaRPr>
        </a:p>
      </dsp:txBody>
      <dsp:txXfrm>
        <a:off x="3148473" y="455829"/>
        <a:ext cx="187542" cy="188047"/>
      </dsp:txXfrm>
    </dsp:sp>
    <dsp:sp modelId="{88EB77F8-5DE6-48EC-BAF8-3BF4DC0934F5}">
      <dsp:nvSpPr>
        <dsp:cNvPr id="0" name=""/>
        <dsp:cNvSpPr/>
      </dsp:nvSpPr>
      <dsp:spPr>
        <a:xfrm>
          <a:off x="3542767" y="170724"/>
          <a:ext cx="1263764" cy="758258"/>
        </a:xfrm>
        <a:prstGeom prst="roundRect">
          <a:avLst>
            <a:gd name="adj" fmla="val 10000"/>
          </a:avLst>
        </a:prstGeom>
        <a:solidFill>
          <a:schemeClr val="accent6">
            <a:lumMod val="75000"/>
          </a:schemeClr>
        </a:soli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a:latin typeface="Humanst521 BT" panose="020B0602020204020204" pitchFamily="34" charset="0"/>
            </a:rPr>
            <a:t>c) Análisis y Seguimiento </a:t>
          </a:r>
        </a:p>
      </dsp:txBody>
      <dsp:txXfrm>
        <a:off x="3564976" y="192933"/>
        <a:ext cx="1219346" cy="713840"/>
      </dsp:txXfrm>
    </dsp:sp>
    <dsp:sp modelId="{0B7B215E-D51D-45BB-9F27-B51A188036CF}">
      <dsp:nvSpPr>
        <dsp:cNvPr id="0" name=""/>
        <dsp:cNvSpPr/>
      </dsp:nvSpPr>
      <dsp:spPr>
        <a:xfrm rot="5400000">
          <a:off x="4040690" y="1017446"/>
          <a:ext cx="267917" cy="313413"/>
        </a:xfrm>
        <a:prstGeom prst="rightArrow">
          <a:avLst>
            <a:gd name="adj1" fmla="val 60000"/>
            <a:gd name="adj2" fmla="val 50000"/>
          </a:avLst>
        </a:prstGeom>
        <a:solidFill>
          <a:schemeClr val="accent5">
            <a:hueOff val="-3676672"/>
            <a:satOff val="-5114"/>
            <a:lumOff val="-1961"/>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es-CO" sz="1000" b="0" kern="1200">
            <a:solidFill>
              <a:schemeClr val="bg1"/>
            </a:solidFill>
            <a:latin typeface="Humanst521 BT" panose="020B0602020204020204" pitchFamily="34" charset="0"/>
          </a:endParaRPr>
        </a:p>
      </dsp:txBody>
      <dsp:txXfrm rot="-5400000">
        <a:off x="4080626" y="1040194"/>
        <a:ext cx="188047" cy="187542"/>
      </dsp:txXfrm>
    </dsp:sp>
    <dsp:sp modelId="{7A1FDFC4-EBEA-40FC-A455-8B72E1B6149D}">
      <dsp:nvSpPr>
        <dsp:cNvPr id="0" name=""/>
        <dsp:cNvSpPr/>
      </dsp:nvSpPr>
      <dsp:spPr>
        <a:xfrm>
          <a:off x="3542767" y="1434488"/>
          <a:ext cx="1263764" cy="758258"/>
        </a:xfrm>
        <a:prstGeom prst="roundRect">
          <a:avLst>
            <a:gd name="adj" fmla="val 10000"/>
          </a:avLst>
        </a:prstGeom>
        <a:gradFill rotWithShape="0">
          <a:gsLst>
            <a:gs pos="0">
              <a:schemeClr val="accent5">
                <a:hueOff val="-4412007"/>
                <a:satOff val="-6137"/>
                <a:lumOff val="-2353"/>
                <a:alphaOff val="0"/>
                <a:satMod val="103000"/>
                <a:lumMod val="102000"/>
                <a:tint val="94000"/>
              </a:schemeClr>
            </a:gs>
            <a:gs pos="50000">
              <a:schemeClr val="accent5">
                <a:hueOff val="-4412007"/>
                <a:satOff val="-6137"/>
                <a:lumOff val="-2353"/>
                <a:alphaOff val="0"/>
                <a:satMod val="110000"/>
                <a:lumMod val="100000"/>
                <a:shade val="100000"/>
              </a:schemeClr>
            </a:gs>
            <a:gs pos="100000">
              <a:schemeClr val="accent5">
                <a:hueOff val="-4412007"/>
                <a:satOff val="-6137"/>
                <a:lumOff val="-2353"/>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a:latin typeface="Humanst521 BT" panose="020B0602020204020204" pitchFamily="34" charset="0"/>
            </a:rPr>
            <a:t>d) Nivel de Cumplimiento de la Gestión de Riesgos</a:t>
          </a:r>
        </a:p>
      </dsp:txBody>
      <dsp:txXfrm>
        <a:off x="3564976" y="1456697"/>
        <a:ext cx="1219346" cy="713840"/>
      </dsp:txXfrm>
    </dsp:sp>
    <dsp:sp modelId="{DE4201AF-5B63-4630-BAB2-E3F8651F197C}">
      <dsp:nvSpPr>
        <dsp:cNvPr id="0" name=""/>
        <dsp:cNvSpPr/>
      </dsp:nvSpPr>
      <dsp:spPr>
        <a:xfrm rot="10800000">
          <a:off x="3163638" y="1656910"/>
          <a:ext cx="267917" cy="313413"/>
        </a:xfrm>
        <a:prstGeom prst="rightArrow">
          <a:avLst>
            <a:gd name="adj1" fmla="val 60000"/>
            <a:gd name="adj2" fmla="val 50000"/>
          </a:avLst>
        </a:prstGeom>
        <a:solidFill>
          <a:schemeClr val="accent5">
            <a:hueOff val="-5515009"/>
            <a:satOff val="-7671"/>
            <a:lumOff val="-2942"/>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es-CO" sz="1000" kern="1200"/>
        </a:p>
      </dsp:txBody>
      <dsp:txXfrm rot="10800000">
        <a:off x="3244013" y="1719593"/>
        <a:ext cx="187542" cy="188047"/>
      </dsp:txXfrm>
    </dsp:sp>
    <dsp:sp modelId="{00B60174-333B-48BF-91BB-8F38D6D5297E}">
      <dsp:nvSpPr>
        <dsp:cNvPr id="0" name=""/>
        <dsp:cNvSpPr/>
      </dsp:nvSpPr>
      <dsp:spPr>
        <a:xfrm>
          <a:off x="1773497" y="1434488"/>
          <a:ext cx="1263764" cy="758258"/>
        </a:xfrm>
        <a:prstGeom prst="roundRect">
          <a:avLst>
            <a:gd name="adj" fmla="val 10000"/>
          </a:avLst>
        </a:prstGeom>
        <a:gradFill rotWithShape="0">
          <a:gsLst>
            <a:gs pos="0">
              <a:schemeClr val="accent5">
                <a:hueOff val="-5882676"/>
                <a:satOff val="-8182"/>
                <a:lumOff val="-3138"/>
                <a:alphaOff val="0"/>
                <a:satMod val="103000"/>
                <a:lumMod val="102000"/>
                <a:tint val="94000"/>
              </a:schemeClr>
            </a:gs>
            <a:gs pos="50000">
              <a:schemeClr val="accent5">
                <a:hueOff val="-5882676"/>
                <a:satOff val="-8182"/>
                <a:lumOff val="-3138"/>
                <a:alphaOff val="0"/>
                <a:satMod val="110000"/>
                <a:lumMod val="100000"/>
                <a:shade val="100000"/>
              </a:schemeClr>
            </a:gs>
            <a:gs pos="100000">
              <a:schemeClr val="accent5">
                <a:hueOff val="-5882676"/>
                <a:satOff val="-8182"/>
                <a:lumOff val="-3138"/>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dirty="0">
              <a:latin typeface="Humanst521 BT" panose="020B0602020204020204" pitchFamily="34" charset="0"/>
            </a:rPr>
            <a:t>e) Revisar la Actualización de las Mapas de Riesgos  </a:t>
          </a:r>
        </a:p>
      </dsp:txBody>
      <dsp:txXfrm>
        <a:off x="1795706" y="1456697"/>
        <a:ext cx="1219346" cy="713840"/>
      </dsp:txXfrm>
    </dsp:sp>
    <dsp:sp modelId="{D9716A85-E75C-4DB1-8BD9-D2E8F20CC7DB}">
      <dsp:nvSpPr>
        <dsp:cNvPr id="0" name=""/>
        <dsp:cNvSpPr/>
      </dsp:nvSpPr>
      <dsp:spPr>
        <a:xfrm rot="10800000">
          <a:off x="1394368" y="1656910"/>
          <a:ext cx="267917" cy="313413"/>
        </a:xfrm>
        <a:prstGeom prst="rightArrow">
          <a:avLst>
            <a:gd name="adj1" fmla="val 60000"/>
            <a:gd name="adj2" fmla="val 50000"/>
          </a:avLst>
        </a:prstGeom>
        <a:solidFill>
          <a:schemeClr val="accent5">
            <a:hueOff val="-7353344"/>
            <a:satOff val="-10228"/>
            <a:lumOff val="-3922"/>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es-CO" sz="1000" b="0" kern="1200">
            <a:solidFill>
              <a:schemeClr val="bg1"/>
            </a:solidFill>
            <a:latin typeface="Humanst521 BT" panose="020B0602020204020204" pitchFamily="34" charset="0"/>
          </a:endParaRPr>
        </a:p>
      </dsp:txBody>
      <dsp:txXfrm rot="10800000">
        <a:off x="1474743" y="1719593"/>
        <a:ext cx="187542" cy="188047"/>
      </dsp:txXfrm>
    </dsp:sp>
    <dsp:sp modelId="{15431B8F-58AF-425D-ACA1-2AF6109DD795}">
      <dsp:nvSpPr>
        <dsp:cNvPr id="0" name=""/>
        <dsp:cNvSpPr/>
      </dsp:nvSpPr>
      <dsp:spPr>
        <a:xfrm>
          <a:off x="4228" y="1434488"/>
          <a:ext cx="1263764" cy="758258"/>
        </a:xfrm>
        <a:prstGeom prst="roundRect">
          <a:avLst>
            <a:gd name="adj" fmla="val 10000"/>
          </a:avLst>
        </a:prstGeom>
        <a:gradFill rotWithShape="0">
          <a:gsLst>
            <a:gs pos="0">
              <a:schemeClr val="accent5">
                <a:hueOff val="-7353344"/>
                <a:satOff val="-10228"/>
                <a:lumOff val="-3922"/>
                <a:alphaOff val="0"/>
                <a:satMod val="103000"/>
                <a:lumMod val="102000"/>
                <a:tint val="94000"/>
              </a:schemeClr>
            </a:gs>
            <a:gs pos="50000">
              <a:schemeClr val="accent5">
                <a:hueOff val="-7353344"/>
                <a:satOff val="-10228"/>
                <a:lumOff val="-3922"/>
                <a:alphaOff val="0"/>
                <a:satMod val="110000"/>
                <a:lumMod val="100000"/>
                <a:shade val="100000"/>
              </a:schemeClr>
            </a:gs>
            <a:gs pos="100000">
              <a:schemeClr val="accent5">
                <a:hueOff val="-7353344"/>
                <a:satOff val="-10228"/>
                <a:lumOff val="-3922"/>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a:latin typeface="Humanst521 BT" panose="020B0602020204020204" pitchFamily="34" charset="0"/>
            </a:rPr>
            <a:t>f) Gestionar la publicación </a:t>
          </a:r>
        </a:p>
      </dsp:txBody>
      <dsp:txXfrm>
        <a:off x="26437" y="1456697"/>
        <a:ext cx="1219346" cy="713840"/>
      </dsp:txXfrm>
    </dsp:sp>
  </dsp:spTree>
</dsp:drawing>
</file>

<file path=xl/diagrams/layout1.xml><?xml version="1.0" encoding="utf-8"?>
<dgm:layoutDef xmlns:dgm="http://schemas.openxmlformats.org/drawingml/2006/diagram" xmlns:a="http://schemas.openxmlformats.org/drawingml/2006/main" uniqueId="urn:microsoft.com/office/officeart/2005/8/layout/process5">
  <dgm:title val=""/>
  <dgm:desc val=""/>
  <dgm:catLst>
    <dgm:cat type="process" pri="17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diagram">
    <dgm:varLst>
      <dgm:dir/>
      <dgm:resizeHandles val="exact"/>
    </dgm:varLst>
    <dgm:choose name="Name0">
      <dgm:if name="Name1" axis="self" func="var" arg="dir" op="equ" val="norm">
        <dgm:alg type="snake">
          <dgm:param type="grDir" val="tL"/>
          <dgm:param type="flowDir" val="row"/>
          <dgm:param type="contDir" val="revDir"/>
          <dgm:param type="bkpt" val="endCnv"/>
        </dgm:alg>
      </dgm:if>
      <dgm:else name="Name2">
        <dgm:alg type="snake">
          <dgm:param type="grDir" val="tR"/>
          <dgm:param type="flowDir" val="row"/>
          <dgm:param type="contDir" val="rev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4"/>
      <dgm:constr type="sp" refType="w" refFor="ch" refForName="sibTrans"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Informe general '!A1"/><Relationship Id="rId3" Type="http://schemas.openxmlformats.org/officeDocument/2006/relationships/hyperlink" Target="#'Objetivo - Metodolog&#237;a '!A1"/><Relationship Id="rId7" Type="http://schemas.openxmlformats.org/officeDocument/2006/relationships/hyperlink" Target="#'MR Consolidado '!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omparativo '!A1"/><Relationship Id="rId5" Type="http://schemas.openxmlformats.org/officeDocument/2006/relationships/hyperlink" Target="#'Consolidado Seguimiento'!A1"/><Relationship Id="rId4" Type="http://schemas.openxmlformats.org/officeDocument/2006/relationships/hyperlink" Target="#'Procesos UIS '!A1"/><Relationship Id="rId9" Type="http://schemas.openxmlformats.org/officeDocument/2006/relationships/hyperlink" Target="#'Evoluci&#243;n Adm Riesgos+O.Mejora'!A1"/></Relationships>
</file>

<file path=xl/drawings/_rels/drawing10.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1.xml.rels><?xml version="1.0" encoding="UTF-8" standalone="yes"?>
<Relationships xmlns="http://schemas.openxmlformats.org/package/2006/relationships"><Relationship Id="rId3" Type="http://schemas.openxmlformats.org/officeDocument/2006/relationships/hyperlink" Target="#'Consolidado Seguimiento'!A1"/><Relationship Id="rId2" Type="http://schemas.openxmlformats.org/officeDocument/2006/relationships/hyperlink" Target="#Contenido!A1"/><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3.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4.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6.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7.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9.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8" Type="http://schemas.openxmlformats.org/officeDocument/2006/relationships/hyperlink" Target="#'Objetivo - Metodolog&#237;a '!A1"/><Relationship Id="rId13" Type="http://schemas.openxmlformats.org/officeDocument/2006/relationships/hyperlink" Target="#'Informe general '!A1"/><Relationship Id="rId3" Type="http://schemas.openxmlformats.org/officeDocument/2006/relationships/diagramQuickStyle" Target="../diagrams/quickStyle1.xml"/><Relationship Id="rId7" Type="http://schemas.openxmlformats.org/officeDocument/2006/relationships/hyperlink" Target="#Contenido!A1"/><Relationship Id="rId12" Type="http://schemas.openxmlformats.org/officeDocument/2006/relationships/hyperlink" Target="#'MR Consolidado '!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11" Type="http://schemas.openxmlformats.org/officeDocument/2006/relationships/hyperlink" Target="#'Comparativo '!A1"/><Relationship Id="rId5" Type="http://schemas.microsoft.com/office/2007/relationships/diagramDrawing" Target="../diagrams/drawing1.xml"/><Relationship Id="rId10" Type="http://schemas.openxmlformats.org/officeDocument/2006/relationships/hyperlink" Target="#'Consolidado Seguimiento'!A1"/><Relationship Id="rId4" Type="http://schemas.openxmlformats.org/officeDocument/2006/relationships/diagramColors" Target="../diagrams/colors1.xml"/><Relationship Id="rId9" Type="http://schemas.openxmlformats.org/officeDocument/2006/relationships/hyperlink" Target="#'Procesos UIS '!A1"/></Relationships>
</file>

<file path=xl/drawings/_rels/drawing20.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hyperlink" Target="#'Consolidado Seguimiento'!A1"/><Relationship Id="rId4" Type="http://schemas.openxmlformats.org/officeDocument/2006/relationships/image" Target="../media/image10.png"/><Relationship Id="rId9"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8" Type="http://schemas.openxmlformats.org/officeDocument/2006/relationships/hyperlink" Target="#'MR Consolidado '!A1"/><Relationship Id="rId3" Type="http://schemas.openxmlformats.org/officeDocument/2006/relationships/hyperlink" Target="#Contenido!A1"/><Relationship Id="rId7" Type="http://schemas.openxmlformats.org/officeDocument/2006/relationships/hyperlink" Target="#'Comparativo '!A1"/><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hyperlink" Target="#'Consolidado Seguimiento'!A1"/><Relationship Id="rId5" Type="http://schemas.openxmlformats.org/officeDocument/2006/relationships/hyperlink" Target="#'Procesos UIS '!A1"/><Relationship Id="rId4" Type="http://schemas.openxmlformats.org/officeDocument/2006/relationships/hyperlink" Target="#'Objetivo - Metodolog&#237;a '!A1"/><Relationship Id="rId9" Type="http://schemas.openxmlformats.org/officeDocument/2006/relationships/hyperlink" Target="#'Informe general '!A1"/></Relationships>
</file>

<file path=xl/drawings/_rels/drawing30.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3.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4.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8" Type="http://schemas.openxmlformats.org/officeDocument/2006/relationships/hyperlink" Target="#'MR Consolidado '!A1"/><Relationship Id="rId3" Type="http://schemas.openxmlformats.org/officeDocument/2006/relationships/hyperlink" Target="#Contenido!A1"/><Relationship Id="rId7" Type="http://schemas.openxmlformats.org/officeDocument/2006/relationships/hyperlink" Target="#'Comparativo '!A1"/><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hyperlink" Target="#'Consolidado Seguimiento'!A1"/><Relationship Id="rId5" Type="http://schemas.openxmlformats.org/officeDocument/2006/relationships/hyperlink" Target="#'Procesos UIS '!A1"/><Relationship Id="rId4" Type="http://schemas.openxmlformats.org/officeDocument/2006/relationships/hyperlink" Target="#'Objetivo - Metodolog&#237;a '!A1"/><Relationship Id="rId9" Type="http://schemas.openxmlformats.org/officeDocument/2006/relationships/hyperlink" Target="#'Informe general '!A1"/></Relationships>
</file>

<file path=xl/drawings/_rels/drawing5.xml.rels><?xml version="1.0" encoding="UTF-8" standalone="yes"?>
<Relationships xmlns="http://schemas.openxmlformats.org/package/2006/relationships"><Relationship Id="rId8" Type="http://schemas.openxmlformats.org/officeDocument/2006/relationships/hyperlink" Target="#'Objetivo - Metodolog&#237;a '!A1"/><Relationship Id="rId3" Type="http://schemas.openxmlformats.org/officeDocument/2006/relationships/hyperlink" Target="#Madurez!A1"/><Relationship Id="rId7" Type="http://schemas.openxmlformats.org/officeDocument/2006/relationships/image" Target="../media/image1.png"/><Relationship Id="rId2" Type="http://schemas.openxmlformats.org/officeDocument/2006/relationships/hyperlink" Target="#'Comparativo '!A1"/><Relationship Id="rId1" Type="http://schemas.openxmlformats.org/officeDocument/2006/relationships/hyperlink" Target="#Contenido!A1"/><Relationship Id="rId6" Type="http://schemas.openxmlformats.org/officeDocument/2006/relationships/chart" Target="../charts/chart1.xml"/><Relationship Id="rId11" Type="http://schemas.openxmlformats.org/officeDocument/2006/relationships/hyperlink" Target="#'Informe general '!A1"/><Relationship Id="rId5" Type="http://schemas.openxmlformats.org/officeDocument/2006/relationships/image" Target="../media/image3.png"/><Relationship Id="rId10" Type="http://schemas.openxmlformats.org/officeDocument/2006/relationships/hyperlink" Target="#'MR Consolidado '!A1"/><Relationship Id="rId4" Type="http://schemas.openxmlformats.org/officeDocument/2006/relationships/hyperlink" Target="#'Procesos UIS '!A1"/><Relationship Id="rId9" Type="http://schemas.openxmlformats.org/officeDocument/2006/relationships/hyperlink" Target="#'Consolidado Seguimiento'!A1"/></Relationships>
</file>

<file path=xl/drawings/_rels/drawing6.xml.rels><?xml version="1.0" encoding="UTF-8" standalone="yes"?>
<Relationships xmlns="http://schemas.openxmlformats.org/package/2006/relationships"><Relationship Id="rId8" Type="http://schemas.openxmlformats.org/officeDocument/2006/relationships/hyperlink" Target="#'Indicadores riesgos '!A1"/><Relationship Id="rId3" Type="http://schemas.openxmlformats.org/officeDocument/2006/relationships/hyperlink" Target="#'Objetivo - Metodolog&#237;a '!A1"/><Relationship Id="rId7" Type="http://schemas.openxmlformats.org/officeDocument/2006/relationships/hyperlink" Target="#'A. Mejorar'!A1"/><Relationship Id="rId2" Type="http://schemas.openxmlformats.org/officeDocument/2006/relationships/hyperlink" Target="#'Procesos UIS '!A1"/><Relationship Id="rId1" Type="http://schemas.openxmlformats.org/officeDocument/2006/relationships/hyperlink" Target="#Madurez!A1"/><Relationship Id="rId6" Type="http://schemas.openxmlformats.org/officeDocument/2006/relationships/hyperlink" Target="#'Comparativo '!A1"/><Relationship Id="rId5" Type="http://schemas.openxmlformats.org/officeDocument/2006/relationships/hyperlink" Target="#Contenido!A1"/><Relationship Id="rId4" Type="http://schemas.openxmlformats.org/officeDocument/2006/relationships/hyperlink" Target="#'Consolidado Seguimiento'!A1"/><Relationship Id="rId9" Type="http://schemas.openxmlformats.org/officeDocument/2006/relationships/hyperlink" Target="#'Informe general '!A1"/></Relationships>
</file>

<file path=xl/drawings/_rels/drawing7.xml.rels><?xml version="1.0" encoding="UTF-8" standalone="yes"?>
<Relationships xmlns="http://schemas.openxmlformats.org/package/2006/relationships"><Relationship Id="rId2" Type="http://schemas.openxmlformats.org/officeDocument/2006/relationships/hyperlink" Target="#Contenido!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rocesos UIS '!A1"/><Relationship Id="rId7" Type="http://schemas.openxmlformats.org/officeDocument/2006/relationships/hyperlink" Target="#'Informe general '!A1"/><Relationship Id="rId2" Type="http://schemas.openxmlformats.org/officeDocument/2006/relationships/hyperlink" Target="#'Objetivo - Metodolog&#237;a '!A1"/><Relationship Id="rId1" Type="http://schemas.openxmlformats.org/officeDocument/2006/relationships/hyperlink" Target="#Contenido!A1"/><Relationship Id="rId6" Type="http://schemas.openxmlformats.org/officeDocument/2006/relationships/hyperlink" Target="#'MR Consolidado '!A1"/><Relationship Id="rId5" Type="http://schemas.openxmlformats.org/officeDocument/2006/relationships/hyperlink" Target="#'Comparativo '!A1"/><Relationship Id="rId4" Type="http://schemas.openxmlformats.org/officeDocument/2006/relationships/hyperlink" Target="#'Consolidado Seguimiento'!A1"/></Relationships>
</file>

<file path=xl/drawings/_rels/drawing9.xml.rels><?xml version="1.0" encoding="UTF-8" standalone="yes"?>
<Relationships xmlns="http://schemas.openxmlformats.org/package/2006/relationships"><Relationship Id="rId8" Type="http://schemas.openxmlformats.org/officeDocument/2006/relationships/hyperlink" Target="#'Consolidado Seguimiento'!A1"/><Relationship Id="rId3" Type="http://schemas.openxmlformats.org/officeDocument/2006/relationships/image" Target="../media/image1.png"/><Relationship Id="rId7" Type="http://schemas.openxmlformats.org/officeDocument/2006/relationships/hyperlink" Target="#'Procesos UIS '!A1"/><Relationship Id="rId2" Type="http://schemas.openxmlformats.org/officeDocument/2006/relationships/chart" Target="../charts/chart2.xml"/><Relationship Id="rId1" Type="http://schemas.openxmlformats.org/officeDocument/2006/relationships/image" Target="../media/image5.png"/><Relationship Id="rId6" Type="http://schemas.openxmlformats.org/officeDocument/2006/relationships/hyperlink" Target="#'Objetivo - Metodolog&#237;a '!A1"/><Relationship Id="rId11" Type="http://schemas.openxmlformats.org/officeDocument/2006/relationships/hyperlink" Target="#'Informe general '!A1"/><Relationship Id="rId5" Type="http://schemas.openxmlformats.org/officeDocument/2006/relationships/hyperlink" Target="#Contenido!A1"/><Relationship Id="rId10" Type="http://schemas.openxmlformats.org/officeDocument/2006/relationships/hyperlink" Target="#'MR Consolidado '!A1"/><Relationship Id="rId4" Type="http://schemas.openxmlformats.org/officeDocument/2006/relationships/image" Target="../media/image6.png"/><Relationship Id="rId9" Type="http://schemas.openxmlformats.org/officeDocument/2006/relationships/hyperlink" Target="#'Comparativo '!A1"/></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4</xdr:row>
      <xdr:rowOff>152400</xdr:rowOff>
    </xdr:from>
    <xdr:to>
      <xdr:col>3</xdr:col>
      <xdr:colOff>249111</xdr:colOff>
      <xdr:row>8</xdr:row>
      <xdr:rowOff>142876</xdr:rowOff>
    </xdr:to>
    <xdr:pic>
      <xdr:nvPicPr>
        <xdr:cNvPr id="20" name="Imagen 19" descr="Biblioteca virtual UIS">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371600"/>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228599</xdr:colOff>
      <xdr:row>3</xdr:row>
      <xdr:rowOff>123825</xdr:rowOff>
    </xdr:from>
    <xdr:to>
      <xdr:col>3</xdr:col>
      <xdr:colOff>1524000</xdr:colOff>
      <xdr:row>6</xdr:row>
      <xdr:rowOff>104775</xdr:rowOff>
    </xdr:to>
    <xdr:sp macro="" textlink="">
      <xdr:nvSpPr>
        <xdr:cNvPr id="2" name="Rectángulo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a:xfrm>
          <a:off x="971549" y="115252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3</xdr:col>
      <xdr:colOff>1609726</xdr:colOff>
      <xdr:row>3</xdr:row>
      <xdr:rowOff>123825</xdr:rowOff>
    </xdr:from>
    <xdr:to>
      <xdr:col>3</xdr:col>
      <xdr:colOff>2809875</xdr:colOff>
      <xdr:row>6</xdr:row>
      <xdr:rowOff>104775</xdr:rowOff>
    </xdr:to>
    <xdr:sp macro="" textlink="">
      <xdr:nvSpPr>
        <xdr:cNvPr id="19" name="Rectángulo 18">
          <a:hlinkClick xmlns:r="http://schemas.openxmlformats.org/officeDocument/2006/relationships" r:id="rId3"/>
          <a:extLst>
            <a:ext uri="{FF2B5EF4-FFF2-40B4-BE49-F238E27FC236}">
              <a16:creationId xmlns:a16="http://schemas.microsoft.com/office/drawing/2014/main" id="{00000000-0008-0000-0000-000013000000}"/>
            </a:ext>
          </a:extLst>
        </xdr:cNvPr>
        <xdr:cNvSpPr/>
      </xdr:nvSpPr>
      <xdr:spPr>
        <a:xfrm>
          <a:off x="2352676" y="115252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3</xdr:col>
      <xdr:colOff>2905126</xdr:colOff>
      <xdr:row>3</xdr:row>
      <xdr:rowOff>133350</xdr:rowOff>
    </xdr:from>
    <xdr:to>
      <xdr:col>3</xdr:col>
      <xdr:colOff>4162426</xdr:colOff>
      <xdr:row>6</xdr:row>
      <xdr:rowOff>114300</xdr:rowOff>
    </xdr:to>
    <xdr:sp macro="" textlink="">
      <xdr:nvSpPr>
        <xdr:cNvPr id="21" name="Rectángulo 20">
          <a:hlinkClick xmlns:r="http://schemas.openxmlformats.org/officeDocument/2006/relationships" r:id="rId3"/>
          <a:extLst>
            <a:ext uri="{FF2B5EF4-FFF2-40B4-BE49-F238E27FC236}">
              <a16:creationId xmlns:a16="http://schemas.microsoft.com/office/drawing/2014/main" id="{00000000-0008-0000-0000-000015000000}"/>
            </a:ext>
          </a:extLst>
        </xdr:cNvPr>
        <xdr:cNvSpPr/>
      </xdr:nvSpPr>
      <xdr:spPr>
        <a:xfrm>
          <a:off x="3648076" y="116205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3</xdr:col>
      <xdr:colOff>4248150</xdr:colOff>
      <xdr:row>3</xdr:row>
      <xdr:rowOff>133350</xdr:rowOff>
    </xdr:from>
    <xdr:to>
      <xdr:col>3</xdr:col>
      <xdr:colOff>5495925</xdr:colOff>
      <xdr:row>6</xdr:row>
      <xdr:rowOff>114300</xdr:rowOff>
    </xdr:to>
    <xdr:sp macro="" textlink="">
      <xdr:nvSpPr>
        <xdr:cNvPr id="22" name="Rectángulo 21">
          <a:hlinkClick xmlns:r="http://schemas.openxmlformats.org/officeDocument/2006/relationships" r:id="rId4"/>
          <a:extLst>
            <a:ext uri="{FF2B5EF4-FFF2-40B4-BE49-F238E27FC236}">
              <a16:creationId xmlns:a16="http://schemas.microsoft.com/office/drawing/2014/main" id="{00000000-0008-0000-0000-000016000000}"/>
            </a:ext>
          </a:extLst>
        </xdr:cNvPr>
        <xdr:cNvSpPr/>
      </xdr:nvSpPr>
      <xdr:spPr>
        <a:xfrm>
          <a:off x="4991100" y="116205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3</xdr:col>
      <xdr:colOff>219075</xdr:colOff>
      <xdr:row>6</xdr:row>
      <xdr:rowOff>180975</xdr:rowOff>
    </xdr:from>
    <xdr:to>
      <xdr:col>3</xdr:col>
      <xdr:colOff>1533525</xdr:colOff>
      <xdr:row>9</xdr:row>
      <xdr:rowOff>161925</xdr:rowOff>
    </xdr:to>
    <xdr:sp macro="" textlink="">
      <xdr:nvSpPr>
        <xdr:cNvPr id="23" name="Rectángulo 22">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962025" y="178117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3</xdr:col>
      <xdr:colOff>1619250</xdr:colOff>
      <xdr:row>6</xdr:row>
      <xdr:rowOff>180975</xdr:rowOff>
    </xdr:from>
    <xdr:to>
      <xdr:col>3</xdr:col>
      <xdr:colOff>2819400</xdr:colOff>
      <xdr:row>9</xdr:row>
      <xdr:rowOff>161925</xdr:rowOff>
    </xdr:to>
    <xdr:sp macro="" textlink="">
      <xdr:nvSpPr>
        <xdr:cNvPr id="25" name="Rectángulo 24">
          <a:hlinkClick xmlns:r="http://schemas.openxmlformats.org/officeDocument/2006/relationships" r:id="rId6"/>
          <a:extLst>
            <a:ext uri="{FF2B5EF4-FFF2-40B4-BE49-F238E27FC236}">
              <a16:creationId xmlns:a16="http://schemas.microsoft.com/office/drawing/2014/main" id="{00000000-0008-0000-0000-000019000000}"/>
            </a:ext>
          </a:extLst>
        </xdr:cNvPr>
        <xdr:cNvSpPr/>
      </xdr:nvSpPr>
      <xdr:spPr>
        <a:xfrm>
          <a:off x="2362200" y="178117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3</xdr:col>
      <xdr:colOff>2914651</xdr:colOff>
      <xdr:row>6</xdr:row>
      <xdr:rowOff>180975</xdr:rowOff>
    </xdr:from>
    <xdr:to>
      <xdr:col>3</xdr:col>
      <xdr:colOff>4171951</xdr:colOff>
      <xdr:row>9</xdr:row>
      <xdr:rowOff>161925</xdr:rowOff>
    </xdr:to>
    <xdr:sp macro="" textlink="">
      <xdr:nvSpPr>
        <xdr:cNvPr id="28" name="Rectángulo 27">
          <a:hlinkClick xmlns:r="http://schemas.openxmlformats.org/officeDocument/2006/relationships" r:id="rId7"/>
          <a:extLst>
            <a:ext uri="{FF2B5EF4-FFF2-40B4-BE49-F238E27FC236}">
              <a16:creationId xmlns:a16="http://schemas.microsoft.com/office/drawing/2014/main" id="{00000000-0008-0000-0000-00001C000000}"/>
            </a:ext>
          </a:extLst>
        </xdr:cNvPr>
        <xdr:cNvSpPr/>
      </xdr:nvSpPr>
      <xdr:spPr>
        <a:xfrm>
          <a:off x="3657601" y="178117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3</xdr:col>
      <xdr:colOff>5610225</xdr:colOff>
      <xdr:row>5</xdr:row>
      <xdr:rowOff>95250</xdr:rowOff>
    </xdr:from>
    <xdr:to>
      <xdr:col>3</xdr:col>
      <xdr:colOff>6915150</xdr:colOff>
      <xdr:row>8</xdr:row>
      <xdr:rowOff>76200</xdr:rowOff>
    </xdr:to>
    <xdr:sp macro="" textlink="">
      <xdr:nvSpPr>
        <xdr:cNvPr id="29" name="Rectángulo 28">
          <a:hlinkClick xmlns:r="http://schemas.openxmlformats.org/officeDocument/2006/relationships" r:id="rId8"/>
          <a:extLst>
            <a:ext uri="{FF2B5EF4-FFF2-40B4-BE49-F238E27FC236}">
              <a16:creationId xmlns:a16="http://schemas.microsoft.com/office/drawing/2014/main" id="{00000000-0008-0000-0000-00001D000000}"/>
            </a:ext>
          </a:extLst>
        </xdr:cNvPr>
        <xdr:cNvSpPr/>
      </xdr:nvSpPr>
      <xdr:spPr>
        <a:xfrm>
          <a:off x="6353175" y="150495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3</xdr:col>
      <xdr:colOff>4248150</xdr:colOff>
      <xdr:row>6</xdr:row>
      <xdr:rowOff>180975</xdr:rowOff>
    </xdr:from>
    <xdr:to>
      <xdr:col>3</xdr:col>
      <xdr:colOff>5514975</xdr:colOff>
      <xdr:row>9</xdr:row>
      <xdr:rowOff>161925</xdr:rowOff>
    </xdr:to>
    <xdr:sp macro="" textlink="">
      <xdr:nvSpPr>
        <xdr:cNvPr id="11" name="Rectángulo 10">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991100" y="178117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261938</xdr:colOff>
      <xdr:row>3</xdr:row>
      <xdr:rowOff>154781</xdr:rowOff>
    </xdr:from>
    <xdr:to>
      <xdr:col>6</xdr:col>
      <xdr:colOff>1393031</xdr:colOff>
      <xdr:row>3</xdr:row>
      <xdr:rowOff>619125</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084344" y="154781"/>
          <a:ext cx="1131093" cy="464344"/>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1564821</xdr:colOff>
      <xdr:row>3</xdr:row>
      <xdr:rowOff>68036</xdr:rowOff>
    </xdr:from>
    <xdr:to>
      <xdr:col>6</xdr:col>
      <xdr:colOff>2850696</xdr:colOff>
      <xdr:row>4</xdr:row>
      <xdr:rowOff>130629</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8218714" y="68036"/>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352425</xdr:colOff>
      <xdr:row>6</xdr:row>
      <xdr:rowOff>0</xdr:rowOff>
    </xdr:from>
    <xdr:to>
      <xdr:col>2</xdr:col>
      <xdr:colOff>141211</xdr:colOff>
      <xdr:row>6</xdr:row>
      <xdr:rowOff>0</xdr:rowOff>
    </xdr:to>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2425" y="57150"/>
          <a:ext cx="1913164" cy="0"/>
        </a:xfrm>
        <a:prstGeom prst="rect">
          <a:avLst/>
        </a:prstGeom>
        <a:noFill/>
        <a:ln w="9525">
          <a:noFill/>
          <a:miter lim="800000"/>
          <a:headEnd/>
          <a:tailEnd/>
        </a:ln>
      </xdr:spPr>
    </xdr:pic>
    <xdr:clientData/>
  </xdr:twoCellAnchor>
  <xdr:twoCellAnchor editAs="oneCell">
    <xdr:from>
      <xdr:col>0</xdr:col>
      <xdr:colOff>352425</xdr:colOff>
      <xdr:row>6</xdr:row>
      <xdr:rowOff>0</xdr:rowOff>
    </xdr:from>
    <xdr:to>
      <xdr:col>2</xdr:col>
      <xdr:colOff>141211</xdr:colOff>
      <xdr:row>6</xdr:row>
      <xdr:rowOff>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2425" y="57150"/>
          <a:ext cx="1913164" cy="0"/>
        </a:xfrm>
        <a:prstGeom prst="rect">
          <a:avLst/>
        </a:prstGeom>
        <a:noFill/>
        <a:ln w="9525">
          <a:noFill/>
          <a:miter lim="800000"/>
          <a:headEnd/>
          <a:tailEnd/>
        </a:ln>
      </xdr:spPr>
    </xdr:pic>
    <xdr:clientData/>
  </xdr:twoCellAnchor>
  <xdr:twoCellAnchor editAs="oneCell">
    <xdr:from>
      <xdr:col>0</xdr:col>
      <xdr:colOff>352425</xdr:colOff>
      <xdr:row>6</xdr:row>
      <xdr:rowOff>0</xdr:rowOff>
    </xdr:from>
    <xdr:to>
      <xdr:col>2</xdr:col>
      <xdr:colOff>141211</xdr:colOff>
      <xdr:row>6</xdr:row>
      <xdr:rowOff>0</xdr:rowOff>
    </xdr:to>
    <xdr:pic>
      <xdr:nvPicPr>
        <xdr:cNvPr id="7" name="Picture 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2425" y="57150"/>
          <a:ext cx="1913164" cy="0"/>
        </a:xfrm>
        <a:prstGeom prst="rect">
          <a:avLst/>
        </a:prstGeom>
        <a:noFill/>
        <a:ln w="9525">
          <a:noFill/>
          <a:miter lim="800000"/>
          <a:headEnd/>
          <a:tailEnd/>
        </a:ln>
      </xdr:spPr>
    </xdr:pic>
    <xdr:clientData/>
  </xdr:twoCellAnchor>
  <xdr:twoCellAnchor>
    <xdr:from>
      <xdr:col>7</xdr:col>
      <xdr:colOff>0</xdr:colOff>
      <xdr:row>4</xdr:row>
      <xdr:rowOff>163285</xdr:rowOff>
    </xdr:from>
    <xdr:to>
      <xdr:col>7</xdr:col>
      <xdr:colOff>1131093</xdr:colOff>
      <xdr:row>5</xdr:row>
      <xdr:rowOff>164986</xdr:rowOff>
    </xdr:to>
    <xdr:sp macro="" textlink="">
      <xdr:nvSpPr>
        <xdr:cNvPr id="5" name="Flecha izquierda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6436179" y="163285"/>
          <a:ext cx="1131093" cy="464344"/>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7</xdr:col>
      <xdr:colOff>1319893</xdr:colOff>
      <xdr:row>4</xdr:row>
      <xdr:rowOff>122462</xdr:rowOff>
    </xdr:from>
    <xdr:to>
      <xdr:col>7</xdr:col>
      <xdr:colOff>2605768</xdr:colOff>
      <xdr:row>5</xdr:row>
      <xdr:rowOff>212269</xdr:rowOff>
    </xdr:to>
    <xdr:sp macro="" textlink="">
      <xdr:nvSpPr>
        <xdr:cNvPr id="8" name="Rectángulo 7">
          <a:hlinkClick xmlns:r="http://schemas.openxmlformats.org/officeDocument/2006/relationships" r:id="rId3"/>
          <a:extLst>
            <a:ext uri="{FF2B5EF4-FFF2-40B4-BE49-F238E27FC236}">
              <a16:creationId xmlns:a16="http://schemas.microsoft.com/office/drawing/2014/main" id="{00000000-0008-0000-0A00-000008000000}"/>
            </a:ext>
          </a:extLst>
        </xdr:cNvPr>
        <xdr:cNvSpPr/>
      </xdr:nvSpPr>
      <xdr:spPr>
        <a:xfrm>
          <a:off x="7756072" y="122462"/>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149679</xdr:colOff>
      <xdr:row>4</xdr:row>
      <xdr:rowOff>190500</xdr:rowOff>
    </xdr:from>
    <xdr:to>
      <xdr:col>6</xdr:col>
      <xdr:colOff>1280772</xdr:colOff>
      <xdr:row>5</xdr:row>
      <xdr:rowOff>289152</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429500" y="190500"/>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1415143</xdr:colOff>
      <xdr:row>4</xdr:row>
      <xdr:rowOff>136071</xdr:rowOff>
    </xdr:from>
    <xdr:to>
      <xdr:col>7</xdr:col>
      <xdr:colOff>1000125</xdr:colOff>
      <xdr:row>5</xdr:row>
      <xdr:rowOff>321128</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8694964" y="136071"/>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13608</xdr:colOff>
      <xdr:row>4</xdr:row>
      <xdr:rowOff>108858</xdr:rowOff>
    </xdr:from>
    <xdr:to>
      <xdr:col>6</xdr:col>
      <xdr:colOff>1144701</xdr:colOff>
      <xdr:row>5</xdr:row>
      <xdr:rowOff>98653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a:off x="5374822" y="10885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1279072</xdr:colOff>
      <xdr:row>4</xdr:row>
      <xdr:rowOff>54429</xdr:rowOff>
    </xdr:from>
    <xdr:to>
      <xdr:col>8</xdr:col>
      <xdr:colOff>197304</xdr:colOff>
      <xdr:row>5</xdr:row>
      <xdr:rowOff>130629</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6640286" y="5442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68036</xdr:colOff>
      <xdr:row>4</xdr:row>
      <xdr:rowOff>163286</xdr:rowOff>
    </xdr:from>
    <xdr:to>
      <xdr:col>6</xdr:col>
      <xdr:colOff>1199129</xdr:colOff>
      <xdr:row>5</xdr:row>
      <xdr:rowOff>112260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7388679" y="163286"/>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1333500</xdr:colOff>
      <xdr:row>4</xdr:row>
      <xdr:rowOff>108857</xdr:rowOff>
    </xdr:from>
    <xdr:to>
      <xdr:col>7</xdr:col>
      <xdr:colOff>918482</xdr:colOff>
      <xdr:row>5</xdr:row>
      <xdr:rowOff>144236</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8654143" y="108857"/>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27215</xdr:colOff>
      <xdr:row>4</xdr:row>
      <xdr:rowOff>149679</xdr:rowOff>
    </xdr:from>
    <xdr:to>
      <xdr:col>6</xdr:col>
      <xdr:colOff>1158308</xdr:colOff>
      <xdr:row>5</xdr:row>
      <xdr:rowOff>112260</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7198179" y="14967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1292679</xdr:colOff>
      <xdr:row>4</xdr:row>
      <xdr:rowOff>95250</xdr:rowOff>
    </xdr:from>
    <xdr:to>
      <xdr:col>6</xdr:col>
      <xdr:colOff>2578554</xdr:colOff>
      <xdr:row>5</xdr:row>
      <xdr:rowOff>144236</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8463643" y="95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81643</xdr:colOff>
      <xdr:row>4</xdr:row>
      <xdr:rowOff>176894</xdr:rowOff>
    </xdr:from>
    <xdr:to>
      <xdr:col>6</xdr:col>
      <xdr:colOff>1212736</xdr:colOff>
      <xdr:row>5</xdr:row>
      <xdr:rowOff>180296</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7742464" y="176894"/>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1347107</xdr:colOff>
      <xdr:row>4</xdr:row>
      <xdr:rowOff>122465</xdr:rowOff>
    </xdr:from>
    <xdr:to>
      <xdr:col>7</xdr:col>
      <xdr:colOff>319767</xdr:colOff>
      <xdr:row>5</xdr:row>
      <xdr:rowOff>212272</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9007928" y="12246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4</xdr:row>
      <xdr:rowOff>136071</xdr:rowOff>
    </xdr:from>
    <xdr:to>
      <xdr:col>6</xdr:col>
      <xdr:colOff>1131093</xdr:colOff>
      <xdr:row>5</xdr:row>
      <xdr:rowOff>85045</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7756071" y="136071"/>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1265464</xdr:colOff>
      <xdr:row>4</xdr:row>
      <xdr:rowOff>81642</xdr:rowOff>
    </xdr:from>
    <xdr:to>
      <xdr:col>8</xdr:col>
      <xdr:colOff>183696</xdr:colOff>
      <xdr:row>5</xdr:row>
      <xdr:rowOff>117021</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9021535" y="81642"/>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95250</xdr:colOff>
      <xdr:row>4</xdr:row>
      <xdr:rowOff>190500</xdr:rowOff>
    </xdr:from>
    <xdr:to>
      <xdr:col>6</xdr:col>
      <xdr:colOff>1226343</xdr:colOff>
      <xdr:row>5</xdr:row>
      <xdr:rowOff>166688</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a:xfrm>
          <a:off x="7375071" y="190500"/>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1360714</xdr:colOff>
      <xdr:row>4</xdr:row>
      <xdr:rowOff>136071</xdr:rowOff>
    </xdr:from>
    <xdr:to>
      <xdr:col>7</xdr:col>
      <xdr:colOff>34017</xdr:colOff>
      <xdr:row>5</xdr:row>
      <xdr:rowOff>198664</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a:xfrm>
          <a:off x="8640535" y="136071"/>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4</xdr:row>
      <xdr:rowOff>122465</xdr:rowOff>
    </xdr:from>
    <xdr:to>
      <xdr:col>6</xdr:col>
      <xdr:colOff>1131093</xdr:colOff>
      <xdr:row>5</xdr:row>
      <xdr:rowOff>85046</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a:off x="7170964" y="122465"/>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1265464</xdr:colOff>
      <xdr:row>4</xdr:row>
      <xdr:rowOff>68036</xdr:rowOff>
    </xdr:from>
    <xdr:to>
      <xdr:col>8</xdr:col>
      <xdr:colOff>20410</xdr:colOff>
      <xdr:row>5</xdr:row>
      <xdr:rowOff>117022</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8436428" y="68036"/>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1333500</xdr:colOff>
      <xdr:row>15</xdr:row>
      <xdr:rowOff>161924</xdr:rowOff>
    </xdr:from>
    <xdr:to>
      <xdr:col>3</xdr:col>
      <xdr:colOff>924560</xdr:colOff>
      <xdr:row>16</xdr:row>
      <xdr:rowOff>58420</xdr:rowOff>
    </xdr:to>
    <xdr:graphicFrame macro="">
      <xdr:nvGraphicFramePr>
        <xdr:cNvPr id="19" name="Diagrama 18">
          <a:extLst>
            <a:ext uri="{FF2B5EF4-FFF2-40B4-BE49-F238E27FC236}">
              <a16:creationId xmlns:a16="http://schemas.microsoft.com/office/drawing/2014/main" id="{00000000-0008-0000-0100-00001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238125</xdr:colOff>
      <xdr:row>4</xdr:row>
      <xdr:rowOff>95250</xdr:rowOff>
    </xdr:from>
    <xdr:to>
      <xdr:col>1</xdr:col>
      <xdr:colOff>1001586</xdr:colOff>
      <xdr:row>8</xdr:row>
      <xdr:rowOff>85726</xdr:rowOff>
    </xdr:to>
    <xdr:pic>
      <xdr:nvPicPr>
        <xdr:cNvPr id="21" name="Imagen 20" descr="Biblioteca virtual UIS">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0" y="1352550"/>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1009649</xdr:colOff>
      <xdr:row>3</xdr:row>
      <xdr:rowOff>66675</xdr:rowOff>
    </xdr:from>
    <xdr:to>
      <xdr:col>1</xdr:col>
      <xdr:colOff>2305050</xdr:colOff>
      <xdr:row>6</xdr:row>
      <xdr:rowOff>47625</xdr:rowOff>
    </xdr:to>
    <xdr:sp macro="" textlink="">
      <xdr:nvSpPr>
        <xdr:cNvPr id="12" name="Rectángulo 11">
          <a:hlinkClick xmlns:r="http://schemas.openxmlformats.org/officeDocument/2006/relationships" r:id="rId7"/>
          <a:extLst>
            <a:ext uri="{FF2B5EF4-FFF2-40B4-BE49-F238E27FC236}">
              <a16:creationId xmlns:a16="http://schemas.microsoft.com/office/drawing/2014/main" id="{00000000-0008-0000-0100-00000C000000}"/>
            </a:ext>
          </a:extLst>
        </xdr:cNvPr>
        <xdr:cNvSpPr/>
      </xdr:nvSpPr>
      <xdr:spPr>
        <a:xfrm>
          <a:off x="1228724" y="113347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1</xdr:col>
      <xdr:colOff>2390776</xdr:colOff>
      <xdr:row>3</xdr:row>
      <xdr:rowOff>66675</xdr:rowOff>
    </xdr:from>
    <xdr:to>
      <xdr:col>2</xdr:col>
      <xdr:colOff>981075</xdr:colOff>
      <xdr:row>6</xdr:row>
      <xdr:rowOff>47625</xdr:rowOff>
    </xdr:to>
    <xdr:sp macro="" textlink="">
      <xdr:nvSpPr>
        <xdr:cNvPr id="13" name="Rectángulo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2609851" y="113347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2</xdr:col>
      <xdr:colOff>1076326</xdr:colOff>
      <xdr:row>3</xdr:row>
      <xdr:rowOff>76200</xdr:rowOff>
    </xdr:from>
    <xdr:to>
      <xdr:col>2</xdr:col>
      <xdr:colOff>2333626</xdr:colOff>
      <xdr:row>6</xdr:row>
      <xdr:rowOff>57150</xdr:rowOff>
    </xdr:to>
    <xdr:sp macro="" textlink="">
      <xdr:nvSpPr>
        <xdr:cNvPr id="22" name="Rectángulo 21">
          <a:hlinkClick xmlns:r="http://schemas.openxmlformats.org/officeDocument/2006/relationships" r:id="rId8"/>
          <a:extLst>
            <a:ext uri="{FF2B5EF4-FFF2-40B4-BE49-F238E27FC236}">
              <a16:creationId xmlns:a16="http://schemas.microsoft.com/office/drawing/2014/main" id="{00000000-0008-0000-0100-000016000000}"/>
            </a:ext>
          </a:extLst>
        </xdr:cNvPr>
        <xdr:cNvSpPr/>
      </xdr:nvSpPr>
      <xdr:spPr>
        <a:xfrm>
          <a:off x="3905251" y="114300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2</xdr:col>
      <xdr:colOff>2419350</xdr:colOff>
      <xdr:row>3</xdr:row>
      <xdr:rowOff>76200</xdr:rowOff>
    </xdr:from>
    <xdr:to>
      <xdr:col>3</xdr:col>
      <xdr:colOff>1057275</xdr:colOff>
      <xdr:row>6</xdr:row>
      <xdr:rowOff>57150</xdr:rowOff>
    </xdr:to>
    <xdr:sp macro="" textlink="">
      <xdr:nvSpPr>
        <xdr:cNvPr id="23" name="Rectángulo 22">
          <a:hlinkClick xmlns:r="http://schemas.openxmlformats.org/officeDocument/2006/relationships" r:id="rId9"/>
          <a:extLst>
            <a:ext uri="{FF2B5EF4-FFF2-40B4-BE49-F238E27FC236}">
              <a16:creationId xmlns:a16="http://schemas.microsoft.com/office/drawing/2014/main" id="{00000000-0008-0000-0100-000017000000}"/>
            </a:ext>
          </a:extLst>
        </xdr:cNvPr>
        <xdr:cNvSpPr/>
      </xdr:nvSpPr>
      <xdr:spPr>
        <a:xfrm>
          <a:off x="5248275" y="114300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1</xdr:col>
      <xdr:colOff>1000125</xdr:colOff>
      <xdr:row>6</xdr:row>
      <xdr:rowOff>123825</xdr:rowOff>
    </xdr:from>
    <xdr:to>
      <xdr:col>1</xdr:col>
      <xdr:colOff>2314575</xdr:colOff>
      <xdr:row>9</xdr:row>
      <xdr:rowOff>104775</xdr:rowOff>
    </xdr:to>
    <xdr:sp macro="" textlink="">
      <xdr:nvSpPr>
        <xdr:cNvPr id="24" name="Rectángulo 23">
          <a:hlinkClick xmlns:r="http://schemas.openxmlformats.org/officeDocument/2006/relationships" r:id="rId10"/>
          <a:extLst>
            <a:ext uri="{FF2B5EF4-FFF2-40B4-BE49-F238E27FC236}">
              <a16:creationId xmlns:a16="http://schemas.microsoft.com/office/drawing/2014/main" id="{00000000-0008-0000-0100-000018000000}"/>
            </a:ext>
          </a:extLst>
        </xdr:cNvPr>
        <xdr:cNvSpPr/>
      </xdr:nvSpPr>
      <xdr:spPr>
        <a:xfrm>
          <a:off x="1219200" y="176212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1</xdr:col>
      <xdr:colOff>2400300</xdr:colOff>
      <xdr:row>6</xdr:row>
      <xdr:rowOff>123825</xdr:rowOff>
    </xdr:from>
    <xdr:to>
      <xdr:col>2</xdr:col>
      <xdr:colOff>990600</xdr:colOff>
      <xdr:row>9</xdr:row>
      <xdr:rowOff>104775</xdr:rowOff>
    </xdr:to>
    <xdr:sp macro="" textlink="">
      <xdr:nvSpPr>
        <xdr:cNvPr id="25" name="Rectángulo 24">
          <a:hlinkClick xmlns:r="http://schemas.openxmlformats.org/officeDocument/2006/relationships" r:id="rId11"/>
          <a:extLst>
            <a:ext uri="{FF2B5EF4-FFF2-40B4-BE49-F238E27FC236}">
              <a16:creationId xmlns:a16="http://schemas.microsoft.com/office/drawing/2014/main" id="{00000000-0008-0000-0100-000019000000}"/>
            </a:ext>
          </a:extLst>
        </xdr:cNvPr>
        <xdr:cNvSpPr/>
      </xdr:nvSpPr>
      <xdr:spPr>
        <a:xfrm>
          <a:off x="2619375" y="176212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2</xdr:col>
      <xdr:colOff>1085851</xdr:colOff>
      <xdr:row>6</xdr:row>
      <xdr:rowOff>123825</xdr:rowOff>
    </xdr:from>
    <xdr:to>
      <xdr:col>2</xdr:col>
      <xdr:colOff>2343151</xdr:colOff>
      <xdr:row>9</xdr:row>
      <xdr:rowOff>104775</xdr:rowOff>
    </xdr:to>
    <xdr:sp macro="" textlink="">
      <xdr:nvSpPr>
        <xdr:cNvPr id="26" name="Rectángulo 25">
          <a:hlinkClick xmlns:r="http://schemas.openxmlformats.org/officeDocument/2006/relationships" r:id="rId12"/>
          <a:extLst>
            <a:ext uri="{FF2B5EF4-FFF2-40B4-BE49-F238E27FC236}">
              <a16:creationId xmlns:a16="http://schemas.microsoft.com/office/drawing/2014/main" id="{00000000-0008-0000-0100-00001A000000}"/>
            </a:ext>
          </a:extLst>
        </xdr:cNvPr>
        <xdr:cNvSpPr/>
      </xdr:nvSpPr>
      <xdr:spPr>
        <a:xfrm>
          <a:off x="3914776" y="176212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3</xdr:col>
      <xdr:colOff>1171575</xdr:colOff>
      <xdr:row>5</xdr:row>
      <xdr:rowOff>38100</xdr:rowOff>
    </xdr:from>
    <xdr:to>
      <xdr:col>3</xdr:col>
      <xdr:colOff>2476500</xdr:colOff>
      <xdr:row>8</xdr:row>
      <xdr:rowOff>19050</xdr:rowOff>
    </xdr:to>
    <xdr:sp macro="" textlink="">
      <xdr:nvSpPr>
        <xdr:cNvPr id="27" name="Rectángulo 26">
          <a:hlinkClick xmlns:r="http://schemas.openxmlformats.org/officeDocument/2006/relationships" r:id="rId13"/>
          <a:extLst>
            <a:ext uri="{FF2B5EF4-FFF2-40B4-BE49-F238E27FC236}">
              <a16:creationId xmlns:a16="http://schemas.microsoft.com/office/drawing/2014/main" id="{00000000-0008-0000-0100-00001B000000}"/>
            </a:ext>
          </a:extLst>
        </xdr:cNvPr>
        <xdr:cNvSpPr/>
      </xdr:nvSpPr>
      <xdr:spPr>
        <a:xfrm>
          <a:off x="6610350" y="148590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2</xdr:col>
      <xdr:colOff>2419350</xdr:colOff>
      <xdr:row>6</xdr:row>
      <xdr:rowOff>123825</xdr:rowOff>
    </xdr:from>
    <xdr:to>
      <xdr:col>3</xdr:col>
      <xdr:colOff>1076325</xdr:colOff>
      <xdr:row>9</xdr:row>
      <xdr:rowOff>104775</xdr:rowOff>
    </xdr:to>
    <xdr:sp macro="" textlink="">
      <xdr:nvSpPr>
        <xdr:cNvPr id="30" name="Rectángulo 29">
          <a:extLst>
            <a:ext uri="{FF2B5EF4-FFF2-40B4-BE49-F238E27FC236}">
              <a16:creationId xmlns:a16="http://schemas.microsoft.com/office/drawing/2014/main" id="{00000000-0008-0000-0100-00001E000000}"/>
            </a:ext>
          </a:extLst>
        </xdr:cNvPr>
        <xdr:cNvSpPr/>
      </xdr:nvSpPr>
      <xdr:spPr>
        <a:xfrm>
          <a:off x="5248275" y="176212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81643</xdr:colOff>
      <xdr:row>4</xdr:row>
      <xdr:rowOff>217715</xdr:rowOff>
    </xdr:from>
    <xdr:to>
      <xdr:col>6</xdr:col>
      <xdr:colOff>1212736</xdr:colOff>
      <xdr:row>6</xdr:row>
      <xdr:rowOff>44224</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10137322" y="217715"/>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1347107</xdr:colOff>
      <xdr:row>4</xdr:row>
      <xdr:rowOff>163286</xdr:rowOff>
    </xdr:from>
    <xdr:to>
      <xdr:col>7</xdr:col>
      <xdr:colOff>401411</xdr:colOff>
      <xdr:row>6</xdr:row>
      <xdr:rowOff>76200</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11402786" y="163286"/>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0</xdr:colOff>
      <xdr:row>4</xdr:row>
      <xdr:rowOff>108858</xdr:rowOff>
    </xdr:from>
    <xdr:to>
      <xdr:col>6</xdr:col>
      <xdr:colOff>1131093</xdr:colOff>
      <xdr:row>5</xdr:row>
      <xdr:rowOff>207510</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7034893" y="10885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1265464</xdr:colOff>
      <xdr:row>4</xdr:row>
      <xdr:rowOff>54429</xdr:rowOff>
    </xdr:from>
    <xdr:to>
      <xdr:col>8</xdr:col>
      <xdr:colOff>183696</xdr:colOff>
      <xdr:row>5</xdr:row>
      <xdr:rowOff>239486</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8300357" y="5442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13607</xdr:colOff>
      <xdr:row>4</xdr:row>
      <xdr:rowOff>204108</xdr:rowOff>
    </xdr:from>
    <xdr:to>
      <xdr:col>6</xdr:col>
      <xdr:colOff>1144700</xdr:colOff>
      <xdr:row>5</xdr:row>
      <xdr:rowOff>234724</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a:off x="7470321" y="20410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1279071</xdr:colOff>
      <xdr:row>4</xdr:row>
      <xdr:rowOff>149679</xdr:rowOff>
    </xdr:from>
    <xdr:to>
      <xdr:col>7</xdr:col>
      <xdr:colOff>864053</xdr:colOff>
      <xdr:row>5</xdr:row>
      <xdr:rowOff>266700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8735785" y="14967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63500</xdr:colOff>
      <xdr:row>97</xdr:row>
      <xdr:rowOff>101600</xdr:rowOff>
    </xdr:from>
    <xdr:to>
      <xdr:col>13</xdr:col>
      <xdr:colOff>2010834</xdr:colOff>
      <xdr:row>99</xdr:row>
      <xdr:rowOff>2451</xdr:rowOff>
    </xdr:to>
    <xdr:pic>
      <xdr:nvPicPr>
        <xdr:cNvPr id="13" name="Imagen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
        <a:stretch>
          <a:fillRect/>
        </a:stretch>
      </xdr:blipFill>
      <xdr:spPr>
        <a:xfrm>
          <a:off x="21742400" y="57607200"/>
          <a:ext cx="1947334" cy="1224916"/>
        </a:xfrm>
        <a:prstGeom prst="rect">
          <a:avLst/>
        </a:prstGeom>
      </xdr:spPr>
    </xdr:pic>
    <xdr:clientData/>
  </xdr:twoCellAnchor>
  <xdr:twoCellAnchor editAs="oneCell">
    <xdr:from>
      <xdr:col>13</xdr:col>
      <xdr:colOff>2120900</xdr:colOff>
      <xdr:row>97</xdr:row>
      <xdr:rowOff>330200</xdr:rowOff>
    </xdr:from>
    <xdr:to>
      <xdr:col>13</xdr:col>
      <xdr:colOff>3692525</xdr:colOff>
      <xdr:row>99</xdr:row>
      <xdr:rowOff>455363</xdr:rowOff>
    </xdr:to>
    <xdr:pic>
      <xdr:nvPicPr>
        <xdr:cNvPr id="14" name="Imagen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2"/>
        <a:stretch>
          <a:fillRect/>
        </a:stretch>
      </xdr:blipFill>
      <xdr:spPr>
        <a:xfrm>
          <a:off x="23799800" y="57835800"/>
          <a:ext cx="1571625" cy="1522163"/>
        </a:xfrm>
        <a:prstGeom prst="rect">
          <a:avLst/>
        </a:prstGeom>
      </xdr:spPr>
    </xdr:pic>
    <xdr:clientData/>
  </xdr:twoCellAnchor>
  <xdr:twoCellAnchor editAs="oneCell">
    <xdr:from>
      <xdr:col>13</xdr:col>
      <xdr:colOff>1168399</xdr:colOff>
      <xdr:row>103</xdr:row>
      <xdr:rowOff>317500</xdr:rowOff>
    </xdr:from>
    <xdr:to>
      <xdr:col>13</xdr:col>
      <xdr:colOff>3134306</xdr:colOff>
      <xdr:row>105</xdr:row>
      <xdr:rowOff>544195</xdr:rowOff>
    </xdr:to>
    <xdr:pic>
      <xdr:nvPicPr>
        <xdr:cNvPr id="15" name="Imagen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3"/>
        <a:stretch>
          <a:fillRect/>
        </a:stretch>
      </xdr:blipFill>
      <xdr:spPr>
        <a:xfrm>
          <a:off x="22847299" y="61023500"/>
          <a:ext cx="1965907" cy="1445895"/>
        </a:xfrm>
        <a:prstGeom prst="rect">
          <a:avLst/>
        </a:prstGeom>
      </xdr:spPr>
    </xdr:pic>
    <xdr:clientData/>
  </xdr:twoCellAnchor>
  <xdr:twoCellAnchor editAs="oneCell">
    <xdr:from>
      <xdr:col>13</xdr:col>
      <xdr:colOff>2301875</xdr:colOff>
      <xdr:row>100</xdr:row>
      <xdr:rowOff>272414</xdr:rowOff>
    </xdr:from>
    <xdr:to>
      <xdr:col>13</xdr:col>
      <xdr:colOff>4008789</xdr:colOff>
      <xdr:row>103</xdr:row>
      <xdr:rowOff>245110</xdr:rowOff>
    </xdr:to>
    <xdr:pic>
      <xdr:nvPicPr>
        <xdr:cNvPr id="16" name="Imagen 15">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4"/>
        <a:stretch>
          <a:fillRect/>
        </a:stretch>
      </xdr:blipFill>
      <xdr:spPr>
        <a:xfrm>
          <a:off x="23980775" y="59873514"/>
          <a:ext cx="1706914" cy="1026796"/>
        </a:xfrm>
        <a:prstGeom prst="rect">
          <a:avLst/>
        </a:prstGeom>
      </xdr:spPr>
    </xdr:pic>
    <xdr:clientData/>
  </xdr:twoCellAnchor>
  <xdr:twoCellAnchor editAs="oneCell">
    <xdr:from>
      <xdr:col>13</xdr:col>
      <xdr:colOff>63500</xdr:colOff>
      <xdr:row>100</xdr:row>
      <xdr:rowOff>191770</xdr:rowOff>
    </xdr:from>
    <xdr:to>
      <xdr:col>13</xdr:col>
      <xdr:colOff>1888159</xdr:colOff>
      <xdr:row>102</xdr:row>
      <xdr:rowOff>438785</xdr:rowOff>
    </xdr:to>
    <xdr:pic>
      <xdr:nvPicPr>
        <xdr:cNvPr id="17" name="Imagen 16">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5"/>
        <a:stretch>
          <a:fillRect/>
        </a:stretch>
      </xdr:blipFill>
      <xdr:spPr>
        <a:xfrm>
          <a:off x="21742400" y="59792870"/>
          <a:ext cx="1824659" cy="780415"/>
        </a:xfrm>
        <a:prstGeom prst="rect">
          <a:avLst/>
        </a:prstGeom>
      </xdr:spPr>
    </xdr:pic>
    <xdr:clientData/>
  </xdr:twoCellAnchor>
  <xdr:twoCellAnchor editAs="oneCell">
    <xdr:from>
      <xdr:col>13</xdr:col>
      <xdr:colOff>368300</xdr:colOff>
      <xdr:row>86</xdr:row>
      <xdr:rowOff>25400</xdr:rowOff>
    </xdr:from>
    <xdr:to>
      <xdr:col>13</xdr:col>
      <xdr:colOff>2139950</xdr:colOff>
      <xdr:row>89</xdr:row>
      <xdr:rowOff>333657</xdr:rowOff>
    </xdr:to>
    <xdr:pic>
      <xdr:nvPicPr>
        <xdr:cNvPr id="18" name="Imagen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6"/>
        <a:stretch>
          <a:fillRect/>
        </a:stretch>
      </xdr:blipFill>
      <xdr:spPr>
        <a:xfrm>
          <a:off x="22047200" y="48183800"/>
          <a:ext cx="1771650" cy="3102257"/>
        </a:xfrm>
        <a:prstGeom prst="rect">
          <a:avLst/>
        </a:prstGeom>
      </xdr:spPr>
    </xdr:pic>
    <xdr:clientData/>
  </xdr:twoCellAnchor>
  <xdr:twoCellAnchor editAs="oneCell">
    <xdr:from>
      <xdr:col>13</xdr:col>
      <xdr:colOff>2686049</xdr:colOff>
      <xdr:row>86</xdr:row>
      <xdr:rowOff>95250</xdr:rowOff>
    </xdr:from>
    <xdr:to>
      <xdr:col>13</xdr:col>
      <xdr:colOff>4382260</xdr:colOff>
      <xdr:row>89</xdr:row>
      <xdr:rowOff>260985</xdr:rowOff>
    </xdr:to>
    <xdr:pic>
      <xdr:nvPicPr>
        <xdr:cNvPr id="19" name="Imagen 18">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7"/>
        <a:stretch>
          <a:fillRect/>
        </a:stretch>
      </xdr:blipFill>
      <xdr:spPr>
        <a:xfrm>
          <a:off x="24364949" y="48253650"/>
          <a:ext cx="1696211" cy="2959735"/>
        </a:xfrm>
        <a:prstGeom prst="rect">
          <a:avLst/>
        </a:prstGeom>
      </xdr:spPr>
    </xdr:pic>
    <xdr:clientData/>
  </xdr:twoCellAnchor>
  <xdr:twoCellAnchor editAs="oneCell">
    <xdr:from>
      <xdr:col>13</xdr:col>
      <xdr:colOff>1612900</xdr:colOff>
      <xdr:row>89</xdr:row>
      <xdr:rowOff>292100</xdr:rowOff>
    </xdr:from>
    <xdr:to>
      <xdr:col>13</xdr:col>
      <xdr:colOff>3308350</xdr:colOff>
      <xdr:row>94</xdr:row>
      <xdr:rowOff>453503</xdr:rowOff>
    </xdr:to>
    <xdr:pic>
      <xdr:nvPicPr>
        <xdr:cNvPr id="20" name="Imagen 19">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8"/>
        <a:stretch>
          <a:fillRect/>
        </a:stretch>
      </xdr:blipFill>
      <xdr:spPr>
        <a:xfrm>
          <a:off x="23291800" y="51384200"/>
          <a:ext cx="1695450" cy="2942703"/>
        </a:xfrm>
        <a:prstGeom prst="rect">
          <a:avLst/>
        </a:prstGeom>
      </xdr:spPr>
    </xdr:pic>
    <xdr:clientData/>
  </xdr:twoCellAnchor>
  <xdr:twoCellAnchor>
    <xdr:from>
      <xdr:col>6</xdr:col>
      <xdr:colOff>40822</xdr:colOff>
      <xdr:row>4</xdr:row>
      <xdr:rowOff>163286</xdr:rowOff>
    </xdr:from>
    <xdr:to>
      <xdr:col>6</xdr:col>
      <xdr:colOff>1171915</xdr:colOff>
      <xdr:row>5</xdr:row>
      <xdr:rowOff>193902</xdr:rowOff>
    </xdr:to>
    <xdr:sp macro="" textlink="">
      <xdr:nvSpPr>
        <xdr:cNvPr id="12" name="Flecha izquierda 11">
          <a:hlinkClick xmlns:r="http://schemas.openxmlformats.org/officeDocument/2006/relationships" r:id="rId9"/>
          <a:extLst>
            <a:ext uri="{FF2B5EF4-FFF2-40B4-BE49-F238E27FC236}">
              <a16:creationId xmlns:a16="http://schemas.microsoft.com/office/drawing/2014/main" id="{00000000-0008-0000-1600-00000C000000}"/>
            </a:ext>
          </a:extLst>
        </xdr:cNvPr>
        <xdr:cNvSpPr/>
      </xdr:nvSpPr>
      <xdr:spPr>
        <a:xfrm>
          <a:off x="6640286" y="163286"/>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1306286</xdr:colOff>
      <xdr:row>4</xdr:row>
      <xdr:rowOff>108857</xdr:rowOff>
    </xdr:from>
    <xdr:to>
      <xdr:col>8</xdr:col>
      <xdr:colOff>224518</xdr:colOff>
      <xdr:row>5</xdr:row>
      <xdr:rowOff>225878</xdr:rowOff>
    </xdr:to>
    <xdr:sp macro="" textlink="">
      <xdr:nvSpPr>
        <xdr:cNvPr id="21" name="Rectángulo 20">
          <a:hlinkClick xmlns:r="http://schemas.openxmlformats.org/officeDocument/2006/relationships" r:id="rId10"/>
          <a:extLst>
            <a:ext uri="{FF2B5EF4-FFF2-40B4-BE49-F238E27FC236}">
              <a16:creationId xmlns:a16="http://schemas.microsoft.com/office/drawing/2014/main" id="{00000000-0008-0000-1600-000015000000}"/>
            </a:ext>
          </a:extLst>
        </xdr:cNvPr>
        <xdr:cNvSpPr/>
      </xdr:nvSpPr>
      <xdr:spPr>
        <a:xfrm>
          <a:off x="7905750" y="108857"/>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40821</xdr:colOff>
      <xdr:row>4</xdr:row>
      <xdr:rowOff>204108</xdr:rowOff>
    </xdr:from>
    <xdr:to>
      <xdr:col>6</xdr:col>
      <xdr:colOff>1171914</xdr:colOff>
      <xdr:row>5</xdr:row>
      <xdr:rowOff>234724</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7742464" y="20410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1306285</xdr:colOff>
      <xdr:row>4</xdr:row>
      <xdr:rowOff>149679</xdr:rowOff>
    </xdr:from>
    <xdr:to>
      <xdr:col>7</xdr:col>
      <xdr:colOff>319767</xdr:colOff>
      <xdr:row>5</xdr:row>
      <xdr:rowOff>266700</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700-000006000000}"/>
            </a:ext>
          </a:extLst>
        </xdr:cNvPr>
        <xdr:cNvSpPr/>
      </xdr:nvSpPr>
      <xdr:spPr>
        <a:xfrm>
          <a:off x="9007928" y="14967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27214</xdr:colOff>
      <xdr:row>4</xdr:row>
      <xdr:rowOff>163286</xdr:rowOff>
    </xdr:from>
    <xdr:to>
      <xdr:col>6</xdr:col>
      <xdr:colOff>1158307</xdr:colOff>
      <xdr:row>5</xdr:row>
      <xdr:rowOff>112260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7021285" y="163286"/>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1292678</xdr:colOff>
      <xdr:row>4</xdr:row>
      <xdr:rowOff>108857</xdr:rowOff>
    </xdr:from>
    <xdr:to>
      <xdr:col>7</xdr:col>
      <xdr:colOff>88445</xdr:colOff>
      <xdr:row>5</xdr:row>
      <xdr:rowOff>144236</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800-000006000000}"/>
            </a:ext>
          </a:extLst>
        </xdr:cNvPr>
        <xdr:cNvSpPr/>
      </xdr:nvSpPr>
      <xdr:spPr>
        <a:xfrm>
          <a:off x="8286749" y="108857"/>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0</xdr:colOff>
      <xdr:row>4</xdr:row>
      <xdr:rowOff>176894</xdr:rowOff>
    </xdr:from>
    <xdr:to>
      <xdr:col>6</xdr:col>
      <xdr:colOff>1131093</xdr:colOff>
      <xdr:row>6</xdr:row>
      <xdr:rowOff>3403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5769429" y="176894"/>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1265464</xdr:colOff>
      <xdr:row>4</xdr:row>
      <xdr:rowOff>122465</xdr:rowOff>
    </xdr:from>
    <xdr:to>
      <xdr:col>8</xdr:col>
      <xdr:colOff>6804</xdr:colOff>
      <xdr:row>6</xdr:row>
      <xdr:rowOff>35379</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900-000006000000}"/>
            </a:ext>
          </a:extLst>
        </xdr:cNvPr>
        <xdr:cNvSpPr/>
      </xdr:nvSpPr>
      <xdr:spPr>
        <a:xfrm>
          <a:off x="7034893" y="12246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13607</xdr:colOff>
      <xdr:row>4</xdr:row>
      <xdr:rowOff>149679</xdr:rowOff>
    </xdr:from>
    <xdr:to>
      <xdr:col>6</xdr:col>
      <xdr:colOff>1144700</xdr:colOff>
      <xdr:row>5</xdr:row>
      <xdr:rowOff>85045</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7225393" y="14967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1279071</xdr:colOff>
      <xdr:row>4</xdr:row>
      <xdr:rowOff>95250</xdr:rowOff>
    </xdr:from>
    <xdr:to>
      <xdr:col>6</xdr:col>
      <xdr:colOff>2564946</xdr:colOff>
      <xdr:row>5</xdr:row>
      <xdr:rowOff>117021</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A00-000006000000}"/>
            </a:ext>
          </a:extLst>
        </xdr:cNvPr>
        <xdr:cNvSpPr/>
      </xdr:nvSpPr>
      <xdr:spPr>
        <a:xfrm>
          <a:off x="8490857" y="95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54428</xdr:colOff>
      <xdr:row>4</xdr:row>
      <xdr:rowOff>244929</xdr:rowOff>
    </xdr:from>
    <xdr:to>
      <xdr:col>6</xdr:col>
      <xdr:colOff>1185521</xdr:colOff>
      <xdr:row>5</xdr:row>
      <xdr:rowOff>207510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B00-000004000000}"/>
            </a:ext>
          </a:extLst>
        </xdr:cNvPr>
        <xdr:cNvSpPr/>
      </xdr:nvSpPr>
      <xdr:spPr>
        <a:xfrm>
          <a:off x="6667499" y="24492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1319892</xdr:colOff>
      <xdr:row>4</xdr:row>
      <xdr:rowOff>190500</xdr:rowOff>
    </xdr:from>
    <xdr:to>
      <xdr:col>7</xdr:col>
      <xdr:colOff>6802</xdr:colOff>
      <xdr:row>5</xdr:row>
      <xdr:rowOff>239486</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B00-000006000000}"/>
            </a:ext>
          </a:extLst>
        </xdr:cNvPr>
        <xdr:cNvSpPr/>
      </xdr:nvSpPr>
      <xdr:spPr>
        <a:xfrm>
          <a:off x="7932963" y="1905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68036</xdr:colOff>
      <xdr:row>4</xdr:row>
      <xdr:rowOff>190501</xdr:rowOff>
    </xdr:from>
    <xdr:to>
      <xdr:col>6</xdr:col>
      <xdr:colOff>1199129</xdr:colOff>
      <xdr:row>5</xdr:row>
      <xdr:rowOff>180296</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a:off x="7116536" y="190501"/>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1333500</xdr:colOff>
      <xdr:row>4</xdr:row>
      <xdr:rowOff>136072</xdr:rowOff>
    </xdr:from>
    <xdr:to>
      <xdr:col>7</xdr:col>
      <xdr:colOff>210911</xdr:colOff>
      <xdr:row>6</xdr:row>
      <xdr:rowOff>21772</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1C00-000005000000}"/>
            </a:ext>
          </a:extLst>
        </xdr:cNvPr>
        <xdr:cNvSpPr/>
      </xdr:nvSpPr>
      <xdr:spPr>
        <a:xfrm>
          <a:off x="8382000" y="136072"/>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47626</xdr:colOff>
      <xdr:row>17</xdr:row>
      <xdr:rowOff>76200</xdr:rowOff>
    </xdr:from>
    <xdr:to>
      <xdr:col>3</xdr:col>
      <xdr:colOff>2257425</xdr:colOff>
      <xdr:row>40</xdr:row>
      <xdr:rowOff>133350</xdr:rowOff>
    </xdr:to>
    <xdr:pic>
      <xdr:nvPicPr>
        <xdr:cNvPr id="18" name="Imagen 17">
          <a:extLst>
            <a:ext uri="{FF2B5EF4-FFF2-40B4-BE49-F238E27FC236}">
              <a16:creationId xmlns:a16="http://schemas.microsoft.com/office/drawing/2014/main" id="{00000000-0008-0000-0200-000012000000}"/>
            </a:ext>
          </a:extLst>
        </xdr:cNvPr>
        <xdr:cNvPicPr/>
      </xdr:nvPicPr>
      <xdr:blipFill>
        <a:blip xmlns:r="http://schemas.openxmlformats.org/officeDocument/2006/relationships" r:embed="rId1"/>
        <a:stretch>
          <a:fillRect/>
        </a:stretch>
      </xdr:blipFill>
      <xdr:spPr>
        <a:xfrm>
          <a:off x="304801" y="4429125"/>
          <a:ext cx="7305674" cy="4438650"/>
        </a:xfrm>
        <a:prstGeom prst="rect">
          <a:avLst/>
        </a:prstGeom>
      </xdr:spPr>
    </xdr:pic>
    <xdr:clientData/>
  </xdr:twoCellAnchor>
  <xdr:twoCellAnchor editAs="oneCell">
    <xdr:from>
      <xdr:col>1</xdr:col>
      <xdr:colOff>0</xdr:colOff>
      <xdr:row>5</xdr:row>
      <xdr:rowOff>28575</xdr:rowOff>
    </xdr:from>
    <xdr:to>
      <xdr:col>1</xdr:col>
      <xdr:colOff>763461</xdr:colOff>
      <xdr:row>9</xdr:row>
      <xdr:rowOff>19051</xdr:rowOff>
    </xdr:to>
    <xdr:pic>
      <xdr:nvPicPr>
        <xdr:cNvPr id="13" name="Imagen 12" descr="Biblioteca virtual UIS">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1457325"/>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828674</xdr:colOff>
      <xdr:row>3</xdr:row>
      <xdr:rowOff>47625</xdr:rowOff>
    </xdr:from>
    <xdr:to>
      <xdr:col>1</xdr:col>
      <xdr:colOff>2124075</xdr:colOff>
      <xdr:row>6</xdr:row>
      <xdr:rowOff>28575</xdr:rowOff>
    </xdr:to>
    <xdr:sp macro="" textlink="">
      <xdr:nvSpPr>
        <xdr:cNvPr id="31" name="Rectángulo 30">
          <a:hlinkClick xmlns:r="http://schemas.openxmlformats.org/officeDocument/2006/relationships" r:id="rId3"/>
          <a:extLst>
            <a:ext uri="{FF2B5EF4-FFF2-40B4-BE49-F238E27FC236}">
              <a16:creationId xmlns:a16="http://schemas.microsoft.com/office/drawing/2014/main" id="{00000000-0008-0000-0200-00001F000000}"/>
            </a:ext>
          </a:extLst>
        </xdr:cNvPr>
        <xdr:cNvSpPr/>
      </xdr:nvSpPr>
      <xdr:spPr>
        <a:xfrm>
          <a:off x="1085849" y="109537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1</xdr:col>
      <xdr:colOff>2209801</xdr:colOff>
      <xdr:row>3</xdr:row>
      <xdr:rowOff>47625</xdr:rowOff>
    </xdr:from>
    <xdr:to>
      <xdr:col>2</xdr:col>
      <xdr:colOff>933450</xdr:colOff>
      <xdr:row>6</xdr:row>
      <xdr:rowOff>28575</xdr:rowOff>
    </xdr:to>
    <xdr:sp macro="" textlink="">
      <xdr:nvSpPr>
        <xdr:cNvPr id="32" name="Rectángulo 31">
          <a:hlinkClick xmlns:r="http://schemas.openxmlformats.org/officeDocument/2006/relationships" r:id="rId4"/>
          <a:extLst>
            <a:ext uri="{FF2B5EF4-FFF2-40B4-BE49-F238E27FC236}">
              <a16:creationId xmlns:a16="http://schemas.microsoft.com/office/drawing/2014/main" id="{00000000-0008-0000-0200-000020000000}"/>
            </a:ext>
          </a:extLst>
        </xdr:cNvPr>
        <xdr:cNvSpPr/>
      </xdr:nvSpPr>
      <xdr:spPr>
        <a:xfrm>
          <a:off x="2466976" y="109537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2</xdr:col>
      <xdr:colOff>1028701</xdr:colOff>
      <xdr:row>3</xdr:row>
      <xdr:rowOff>57150</xdr:rowOff>
    </xdr:from>
    <xdr:to>
      <xdr:col>2</xdr:col>
      <xdr:colOff>2286001</xdr:colOff>
      <xdr:row>6</xdr:row>
      <xdr:rowOff>38100</xdr:rowOff>
    </xdr:to>
    <xdr:sp macro="" textlink="">
      <xdr:nvSpPr>
        <xdr:cNvPr id="33" name="Rectángulo 32">
          <a:hlinkClick xmlns:r="http://schemas.openxmlformats.org/officeDocument/2006/relationships" r:id="rId4"/>
          <a:extLst>
            <a:ext uri="{FF2B5EF4-FFF2-40B4-BE49-F238E27FC236}">
              <a16:creationId xmlns:a16="http://schemas.microsoft.com/office/drawing/2014/main" id="{00000000-0008-0000-0200-000021000000}"/>
            </a:ext>
          </a:extLst>
        </xdr:cNvPr>
        <xdr:cNvSpPr/>
      </xdr:nvSpPr>
      <xdr:spPr>
        <a:xfrm>
          <a:off x="3762376" y="110490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2</xdr:col>
      <xdr:colOff>2371725</xdr:colOff>
      <xdr:row>3</xdr:row>
      <xdr:rowOff>57150</xdr:rowOff>
    </xdr:from>
    <xdr:to>
      <xdr:col>3</xdr:col>
      <xdr:colOff>1000125</xdr:colOff>
      <xdr:row>6</xdr:row>
      <xdr:rowOff>38100</xdr:rowOff>
    </xdr:to>
    <xdr:sp macro="" textlink="">
      <xdr:nvSpPr>
        <xdr:cNvPr id="34" name="Rectángulo 33">
          <a:hlinkClick xmlns:r="http://schemas.openxmlformats.org/officeDocument/2006/relationships" r:id="rId5"/>
          <a:extLst>
            <a:ext uri="{FF2B5EF4-FFF2-40B4-BE49-F238E27FC236}">
              <a16:creationId xmlns:a16="http://schemas.microsoft.com/office/drawing/2014/main" id="{00000000-0008-0000-0200-000022000000}"/>
            </a:ext>
          </a:extLst>
        </xdr:cNvPr>
        <xdr:cNvSpPr/>
      </xdr:nvSpPr>
      <xdr:spPr>
        <a:xfrm>
          <a:off x="5105400" y="110490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1</xdr:col>
      <xdr:colOff>819150</xdr:colOff>
      <xdr:row>6</xdr:row>
      <xdr:rowOff>104775</xdr:rowOff>
    </xdr:from>
    <xdr:to>
      <xdr:col>1</xdr:col>
      <xdr:colOff>2133600</xdr:colOff>
      <xdr:row>9</xdr:row>
      <xdr:rowOff>85725</xdr:rowOff>
    </xdr:to>
    <xdr:sp macro="" textlink="">
      <xdr:nvSpPr>
        <xdr:cNvPr id="35" name="Rectángulo 34">
          <a:hlinkClick xmlns:r="http://schemas.openxmlformats.org/officeDocument/2006/relationships" r:id="rId6"/>
          <a:extLst>
            <a:ext uri="{FF2B5EF4-FFF2-40B4-BE49-F238E27FC236}">
              <a16:creationId xmlns:a16="http://schemas.microsoft.com/office/drawing/2014/main" id="{00000000-0008-0000-0200-000023000000}"/>
            </a:ext>
          </a:extLst>
        </xdr:cNvPr>
        <xdr:cNvSpPr/>
      </xdr:nvSpPr>
      <xdr:spPr>
        <a:xfrm>
          <a:off x="1076325" y="172402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1</xdr:col>
      <xdr:colOff>2219325</xdr:colOff>
      <xdr:row>6</xdr:row>
      <xdr:rowOff>104775</xdr:rowOff>
    </xdr:from>
    <xdr:to>
      <xdr:col>2</xdr:col>
      <xdr:colOff>942975</xdr:colOff>
      <xdr:row>9</xdr:row>
      <xdr:rowOff>85725</xdr:rowOff>
    </xdr:to>
    <xdr:sp macro="" textlink="">
      <xdr:nvSpPr>
        <xdr:cNvPr id="36" name="Rectángulo 35">
          <a:hlinkClick xmlns:r="http://schemas.openxmlformats.org/officeDocument/2006/relationships" r:id="rId7"/>
          <a:extLst>
            <a:ext uri="{FF2B5EF4-FFF2-40B4-BE49-F238E27FC236}">
              <a16:creationId xmlns:a16="http://schemas.microsoft.com/office/drawing/2014/main" id="{00000000-0008-0000-0200-000024000000}"/>
            </a:ext>
          </a:extLst>
        </xdr:cNvPr>
        <xdr:cNvSpPr/>
      </xdr:nvSpPr>
      <xdr:spPr>
        <a:xfrm>
          <a:off x="2476500" y="172402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2</xdr:col>
      <xdr:colOff>1038226</xdr:colOff>
      <xdr:row>6</xdr:row>
      <xdr:rowOff>104775</xdr:rowOff>
    </xdr:from>
    <xdr:to>
      <xdr:col>2</xdr:col>
      <xdr:colOff>2295526</xdr:colOff>
      <xdr:row>9</xdr:row>
      <xdr:rowOff>85725</xdr:rowOff>
    </xdr:to>
    <xdr:sp macro="" textlink="">
      <xdr:nvSpPr>
        <xdr:cNvPr id="37" name="Rectángulo 36">
          <a:hlinkClick xmlns:r="http://schemas.openxmlformats.org/officeDocument/2006/relationships" r:id="rId8"/>
          <a:extLst>
            <a:ext uri="{FF2B5EF4-FFF2-40B4-BE49-F238E27FC236}">
              <a16:creationId xmlns:a16="http://schemas.microsoft.com/office/drawing/2014/main" id="{00000000-0008-0000-0200-000025000000}"/>
            </a:ext>
          </a:extLst>
        </xdr:cNvPr>
        <xdr:cNvSpPr/>
      </xdr:nvSpPr>
      <xdr:spPr>
        <a:xfrm>
          <a:off x="3771901" y="172402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3</xdr:col>
      <xdr:colOff>1114425</xdr:colOff>
      <xdr:row>5</xdr:row>
      <xdr:rowOff>19050</xdr:rowOff>
    </xdr:from>
    <xdr:to>
      <xdr:col>3</xdr:col>
      <xdr:colOff>2419350</xdr:colOff>
      <xdr:row>8</xdr:row>
      <xdr:rowOff>0</xdr:rowOff>
    </xdr:to>
    <xdr:sp macro="" textlink="">
      <xdr:nvSpPr>
        <xdr:cNvPr id="38" name="Rectángulo 37">
          <a:hlinkClick xmlns:r="http://schemas.openxmlformats.org/officeDocument/2006/relationships" r:id="rId9"/>
          <a:extLst>
            <a:ext uri="{FF2B5EF4-FFF2-40B4-BE49-F238E27FC236}">
              <a16:creationId xmlns:a16="http://schemas.microsoft.com/office/drawing/2014/main" id="{00000000-0008-0000-0200-000026000000}"/>
            </a:ext>
          </a:extLst>
        </xdr:cNvPr>
        <xdr:cNvSpPr/>
      </xdr:nvSpPr>
      <xdr:spPr>
        <a:xfrm>
          <a:off x="6467475" y="144780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2</xdr:col>
      <xdr:colOff>2371725</xdr:colOff>
      <xdr:row>6</xdr:row>
      <xdr:rowOff>104775</xdr:rowOff>
    </xdr:from>
    <xdr:to>
      <xdr:col>3</xdr:col>
      <xdr:colOff>1019175</xdr:colOff>
      <xdr:row>9</xdr:row>
      <xdr:rowOff>85725</xdr:rowOff>
    </xdr:to>
    <xdr:sp macro="" textlink="">
      <xdr:nvSpPr>
        <xdr:cNvPr id="39" name="Rectángulo 38">
          <a:extLst>
            <a:ext uri="{FF2B5EF4-FFF2-40B4-BE49-F238E27FC236}">
              <a16:creationId xmlns:a16="http://schemas.microsoft.com/office/drawing/2014/main" id="{00000000-0008-0000-0200-000027000000}"/>
            </a:ext>
          </a:extLst>
        </xdr:cNvPr>
        <xdr:cNvSpPr/>
      </xdr:nvSpPr>
      <xdr:spPr>
        <a:xfrm>
          <a:off x="5105400" y="172402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81643</xdr:colOff>
      <xdr:row>4</xdr:row>
      <xdr:rowOff>108858</xdr:rowOff>
    </xdr:from>
    <xdr:to>
      <xdr:col>6</xdr:col>
      <xdr:colOff>1212736</xdr:colOff>
      <xdr:row>5</xdr:row>
      <xdr:rowOff>112260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D00-000004000000}"/>
            </a:ext>
          </a:extLst>
        </xdr:cNvPr>
        <xdr:cNvSpPr/>
      </xdr:nvSpPr>
      <xdr:spPr>
        <a:xfrm>
          <a:off x="8014607" y="10885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1347107</xdr:colOff>
      <xdr:row>4</xdr:row>
      <xdr:rowOff>54429</xdr:rowOff>
    </xdr:from>
    <xdr:to>
      <xdr:col>6</xdr:col>
      <xdr:colOff>2632982</xdr:colOff>
      <xdr:row>5</xdr:row>
      <xdr:rowOff>144236</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D00-000006000000}"/>
            </a:ext>
          </a:extLst>
        </xdr:cNvPr>
        <xdr:cNvSpPr/>
      </xdr:nvSpPr>
      <xdr:spPr>
        <a:xfrm>
          <a:off x="9280071" y="5442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27214</xdr:colOff>
      <xdr:row>4</xdr:row>
      <xdr:rowOff>272143</xdr:rowOff>
    </xdr:from>
    <xdr:to>
      <xdr:col>6</xdr:col>
      <xdr:colOff>1158307</xdr:colOff>
      <xdr:row>5</xdr:row>
      <xdr:rowOff>221117</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6164035" y="272143"/>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1292678</xdr:colOff>
      <xdr:row>4</xdr:row>
      <xdr:rowOff>217714</xdr:rowOff>
    </xdr:from>
    <xdr:to>
      <xdr:col>7</xdr:col>
      <xdr:colOff>210910</xdr:colOff>
      <xdr:row>5</xdr:row>
      <xdr:rowOff>253093</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E00-000006000000}"/>
            </a:ext>
          </a:extLst>
        </xdr:cNvPr>
        <xdr:cNvSpPr/>
      </xdr:nvSpPr>
      <xdr:spPr>
        <a:xfrm>
          <a:off x="7429499" y="217714"/>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59532</xdr:colOff>
      <xdr:row>4</xdr:row>
      <xdr:rowOff>149679</xdr:rowOff>
    </xdr:from>
    <xdr:to>
      <xdr:col>6</xdr:col>
      <xdr:colOff>1190625</xdr:colOff>
      <xdr:row>6</xdr:row>
      <xdr:rowOff>79943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F00-000004000000}"/>
            </a:ext>
          </a:extLst>
        </xdr:cNvPr>
        <xdr:cNvSpPr/>
      </xdr:nvSpPr>
      <xdr:spPr>
        <a:xfrm>
          <a:off x="7084220" y="14967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1324996</xdr:colOff>
      <xdr:row>4</xdr:row>
      <xdr:rowOff>95250</xdr:rowOff>
    </xdr:from>
    <xdr:to>
      <xdr:col>6</xdr:col>
      <xdr:colOff>2610871</xdr:colOff>
      <xdr:row>6</xdr:row>
      <xdr:rowOff>111919</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F00-000006000000}"/>
            </a:ext>
          </a:extLst>
        </xdr:cNvPr>
        <xdr:cNvSpPr/>
      </xdr:nvSpPr>
      <xdr:spPr>
        <a:xfrm>
          <a:off x="8349684" y="95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27214</xdr:colOff>
      <xdr:row>4</xdr:row>
      <xdr:rowOff>176893</xdr:rowOff>
    </xdr:from>
    <xdr:to>
      <xdr:col>6</xdr:col>
      <xdr:colOff>1158307</xdr:colOff>
      <xdr:row>5</xdr:row>
      <xdr:rowOff>85045</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2000-000004000000}"/>
            </a:ext>
          </a:extLst>
        </xdr:cNvPr>
        <xdr:cNvSpPr/>
      </xdr:nvSpPr>
      <xdr:spPr>
        <a:xfrm>
          <a:off x="6477000" y="176893"/>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1292678</xdr:colOff>
      <xdr:row>4</xdr:row>
      <xdr:rowOff>122464</xdr:rowOff>
    </xdr:from>
    <xdr:to>
      <xdr:col>8</xdr:col>
      <xdr:colOff>210910</xdr:colOff>
      <xdr:row>5</xdr:row>
      <xdr:rowOff>117021</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2000-000006000000}"/>
            </a:ext>
          </a:extLst>
        </xdr:cNvPr>
        <xdr:cNvSpPr/>
      </xdr:nvSpPr>
      <xdr:spPr>
        <a:xfrm>
          <a:off x="7742464" y="122464"/>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54429</xdr:colOff>
      <xdr:row>4</xdr:row>
      <xdr:rowOff>190500</xdr:rowOff>
    </xdr:from>
    <xdr:to>
      <xdr:col>6</xdr:col>
      <xdr:colOff>1185522</xdr:colOff>
      <xdr:row>5</xdr:row>
      <xdr:rowOff>125866</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6000750" y="190500"/>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1319893</xdr:colOff>
      <xdr:row>4</xdr:row>
      <xdr:rowOff>136071</xdr:rowOff>
    </xdr:from>
    <xdr:to>
      <xdr:col>7</xdr:col>
      <xdr:colOff>591910</xdr:colOff>
      <xdr:row>5</xdr:row>
      <xdr:rowOff>157842</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2100-000005000000}"/>
            </a:ext>
          </a:extLst>
        </xdr:cNvPr>
        <xdr:cNvSpPr/>
      </xdr:nvSpPr>
      <xdr:spPr>
        <a:xfrm>
          <a:off x="7266214" y="136071"/>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614361</xdr:colOff>
      <xdr:row>2</xdr:row>
      <xdr:rowOff>123651</xdr:rowOff>
    </xdr:from>
    <xdr:to>
      <xdr:col>14</xdr:col>
      <xdr:colOff>5133973</xdr:colOff>
      <xdr:row>12</xdr:row>
      <xdr:rowOff>149787</xdr:rowOff>
    </xdr:to>
    <xdr:pic>
      <xdr:nvPicPr>
        <xdr:cNvPr id="19" name="Imagen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13580" y="1052339"/>
          <a:ext cx="4519612" cy="1931136"/>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107157</xdr:colOff>
      <xdr:row>4</xdr:row>
      <xdr:rowOff>135731</xdr:rowOff>
    </xdr:from>
    <xdr:to>
      <xdr:col>6</xdr:col>
      <xdr:colOff>156243</xdr:colOff>
      <xdr:row>10</xdr:row>
      <xdr:rowOff>179399</xdr:rowOff>
    </xdr:to>
    <xdr:pic>
      <xdr:nvPicPr>
        <xdr:cNvPr id="23" name="Imagen 22" descr="Biblioteca virtual UIS">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4782" y="1445419"/>
          <a:ext cx="1203992" cy="1186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235743</xdr:colOff>
      <xdr:row>4</xdr:row>
      <xdr:rowOff>35719</xdr:rowOff>
    </xdr:from>
    <xdr:to>
      <xdr:col>8</xdr:col>
      <xdr:colOff>316707</xdr:colOff>
      <xdr:row>7</xdr:row>
      <xdr:rowOff>16669</xdr:rowOff>
    </xdr:to>
    <xdr:sp macro="" textlink="">
      <xdr:nvSpPr>
        <xdr:cNvPr id="12" name="Rectángulo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5795962" y="1345407"/>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8</xdr:col>
      <xdr:colOff>402433</xdr:colOff>
      <xdr:row>4</xdr:row>
      <xdr:rowOff>35719</xdr:rowOff>
    </xdr:from>
    <xdr:to>
      <xdr:col>9</xdr:col>
      <xdr:colOff>769144</xdr:colOff>
      <xdr:row>7</xdr:row>
      <xdr:rowOff>16669</xdr:rowOff>
    </xdr:to>
    <xdr:sp macro="" textlink="">
      <xdr:nvSpPr>
        <xdr:cNvPr id="13" name="Rectángulo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7177089" y="1345407"/>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9</xdr:col>
      <xdr:colOff>864395</xdr:colOff>
      <xdr:row>4</xdr:row>
      <xdr:rowOff>45244</xdr:rowOff>
    </xdr:from>
    <xdr:to>
      <xdr:col>11</xdr:col>
      <xdr:colOff>2383</xdr:colOff>
      <xdr:row>7</xdr:row>
      <xdr:rowOff>26194</xdr:rowOff>
    </xdr:to>
    <xdr:sp macro="" textlink="">
      <xdr:nvSpPr>
        <xdr:cNvPr id="24" name="Rectángulo 23">
          <a:hlinkClick xmlns:r="http://schemas.openxmlformats.org/officeDocument/2006/relationships" r:id="rId4"/>
          <a:extLst>
            <a:ext uri="{FF2B5EF4-FFF2-40B4-BE49-F238E27FC236}">
              <a16:creationId xmlns:a16="http://schemas.microsoft.com/office/drawing/2014/main" id="{00000000-0008-0000-0300-000018000000}"/>
            </a:ext>
          </a:extLst>
        </xdr:cNvPr>
        <xdr:cNvSpPr/>
      </xdr:nvSpPr>
      <xdr:spPr>
        <a:xfrm>
          <a:off x="8472489" y="1354932"/>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11</xdr:col>
      <xdr:colOff>88107</xdr:colOff>
      <xdr:row>4</xdr:row>
      <xdr:rowOff>45244</xdr:rowOff>
    </xdr:from>
    <xdr:to>
      <xdr:col>12</xdr:col>
      <xdr:colOff>252413</xdr:colOff>
      <xdr:row>7</xdr:row>
      <xdr:rowOff>26194</xdr:rowOff>
    </xdr:to>
    <xdr:sp macro="" textlink="">
      <xdr:nvSpPr>
        <xdr:cNvPr id="25" name="Rectángulo 24">
          <a:hlinkClick xmlns:r="http://schemas.openxmlformats.org/officeDocument/2006/relationships" r:id="rId5"/>
          <a:extLst>
            <a:ext uri="{FF2B5EF4-FFF2-40B4-BE49-F238E27FC236}">
              <a16:creationId xmlns:a16="http://schemas.microsoft.com/office/drawing/2014/main" id="{00000000-0008-0000-0300-000019000000}"/>
            </a:ext>
          </a:extLst>
        </xdr:cNvPr>
        <xdr:cNvSpPr/>
      </xdr:nvSpPr>
      <xdr:spPr>
        <a:xfrm>
          <a:off x="9815513" y="1354932"/>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7</xdr:col>
      <xdr:colOff>226219</xdr:colOff>
      <xdr:row>7</xdr:row>
      <xdr:rowOff>92869</xdr:rowOff>
    </xdr:from>
    <xdr:to>
      <xdr:col>8</xdr:col>
      <xdr:colOff>326232</xdr:colOff>
      <xdr:row>10</xdr:row>
      <xdr:rowOff>73819</xdr:rowOff>
    </xdr:to>
    <xdr:sp macro="" textlink="">
      <xdr:nvSpPr>
        <xdr:cNvPr id="26" name="Rectángulo 25">
          <a:hlinkClick xmlns:r="http://schemas.openxmlformats.org/officeDocument/2006/relationships" r:id="rId6"/>
          <a:extLst>
            <a:ext uri="{FF2B5EF4-FFF2-40B4-BE49-F238E27FC236}">
              <a16:creationId xmlns:a16="http://schemas.microsoft.com/office/drawing/2014/main" id="{00000000-0008-0000-0300-00001A000000}"/>
            </a:ext>
          </a:extLst>
        </xdr:cNvPr>
        <xdr:cNvSpPr/>
      </xdr:nvSpPr>
      <xdr:spPr>
        <a:xfrm>
          <a:off x="5786438" y="1974057"/>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8</xdr:col>
      <xdr:colOff>411957</xdr:colOff>
      <xdr:row>7</xdr:row>
      <xdr:rowOff>92869</xdr:rowOff>
    </xdr:from>
    <xdr:to>
      <xdr:col>9</xdr:col>
      <xdr:colOff>778669</xdr:colOff>
      <xdr:row>10</xdr:row>
      <xdr:rowOff>73819</xdr:rowOff>
    </xdr:to>
    <xdr:sp macro="" textlink="">
      <xdr:nvSpPr>
        <xdr:cNvPr id="27" name="Rectángulo 26">
          <a:hlinkClick xmlns:r="http://schemas.openxmlformats.org/officeDocument/2006/relationships" r:id="rId7"/>
          <a:extLst>
            <a:ext uri="{FF2B5EF4-FFF2-40B4-BE49-F238E27FC236}">
              <a16:creationId xmlns:a16="http://schemas.microsoft.com/office/drawing/2014/main" id="{00000000-0008-0000-0300-00001B000000}"/>
            </a:ext>
          </a:extLst>
        </xdr:cNvPr>
        <xdr:cNvSpPr/>
      </xdr:nvSpPr>
      <xdr:spPr>
        <a:xfrm>
          <a:off x="7186613" y="1974057"/>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9</xdr:col>
      <xdr:colOff>873920</xdr:colOff>
      <xdr:row>7</xdr:row>
      <xdr:rowOff>92869</xdr:rowOff>
    </xdr:from>
    <xdr:to>
      <xdr:col>11</xdr:col>
      <xdr:colOff>11908</xdr:colOff>
      <xdr:row>10</xdr:row>
      <xdr:rowOff>73819</xdr:rowOff>
    </xdr:to>
    <xdr:sp macro="" textlink="">
      <xdr:nvSpPr>
        <xdr:cNvPr id="28" name="Rectángulo 27">
          <a:hlinkClick xmlns:r="http://schemas.openxmlformats.org/officeDocument/2006/relationships" r:id="rId8"/>
          <a:extLst>
            <a:ext uri="{FF2B5EF4-FFF2-40B4-BE49-F238E27FC236}">
              <a16:creationId xmlns:a16="http://schemas.microsoft.com/office/drawing/2014/main" id="{00000000-0008-0000-0300-00001C000000}"/>
            </a:ext>
          </a:extLst>
        </xdr:cNvPr>
        <xdr:cNvSpPr/>
      </xdr:nvSpPr>
      <xdr:spPr>
        <a:xfrm>
          <a:off x="8482014" y="1974057"/>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12</xdr:col>
      <xdr:colOff>366713</xdr:colOff>
      <xdr:row>6</xdr:row>
      <xdr:rowOff>7144</xdr:rowOff>
    </xdr:from>
    <xdr:to>
      <xdr:col>13</xdr:col>
      <xdr:colOff>611982</xdr:colOff>
      <xdr:row>8</xdr:row>
      <xdr:rowOff>178594</xdr:rowOff>
    </xdr:to>
    <xdr:sp macro="" textlink="">
      <xdr:nvSpPr>
        <xdr:cNvPr id="29" name="Rectángulo 28">
          <a:hlinkClick xmlns:r="http://schemas.openxmlformats.org/officeDocument/2006/relationships" r:id="rId9"/>
          <a:extLst>
            <a:ext uri="{FF2B5EF4-FFF2-40B4-BE49-F238E27FC236}">
              <a16:creationId xmlns:a16="http://schemas.microsoft.com/office/drawing/2014/main" id="{00000000-0008-0000-0300-00001D000000}"/>
            </a:ext>
          </a:extLst>
        </xdr:cNvPr>
        <xdr:cNvSpPr/>
      </xdr:nvSpPr>
      <xdr:spPr>
        <a:xfrm>
          <a:off x="11177588" y="1697832"/>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11</xdr:col>
      <xdr:colOff>88107</xdr:colOff>
      <xdr:row>7</xdr:row>
      <xdr:rowOff>92869</xdr:rowOff>
    </xdr:from>
    <xdr:to>
      <xdr:col>12</xdr:col>
      <xdr:colOff>271463</xdr:colOff>
      <xdr:row>10</xdr:row>
      <xdr:rowOff>73819</xdr:rowOff>
    </xdr:to>
    <xdr:sp macro="" textlink="">
      <xdr:nvSpPr>
        <xdr:cNvPr id="30" name="Rectángulo 29">
          <a:extLst>
            <a:ext uri="{FF2B5EF4-FFF2-40B4-BE49-F238E27FC236}">
              <a16:creationId xmlns:a16="http://schemas.microsoft.com/office/drawing/2014/main" id="{00000000-0008-0000-0300-00001E000000}"/>
            </a:ext>
          </a:extLst>
        </xdr:cNvPr>
        <xdr:cNvSpPr/>
      </xdr:nvSpPr>
      <xdr:spPr>
        <a:xfrm>
          <a:off x="9815513" y="1974057"/>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1581150</xdr:colOff>
      <xdr:row>3</xdr:row>
      <xdr:rowOff>171450</xdr:rowOff>
    </xdr:from>
    <xdr:to>
      <xdr:col>1</xdr:col>
      <xdr:colOff>2686050</xdr:colOff>
      <xdr:row>6</xdr:row>
      <xdr:rowOff>133349</xdr:rowOff>
    </xdr:to>
    <xdr:sp macro="" textlink="">
      <xdr:nvSpPr>
        <xdr:cNvPr id="12" name="Rectángulo redondeado 11">
          <a:hlinkClick xmlns:r="http://schemas.openxmlformats.org/officeDocument/2006/relationships" r:id="rId1"/>
          <a:extLst>
            <a:ext uri="{FF2B5EF4-FFF2-40B4-BE49-F238E27FC236}">
              <a16:creationId xmlns:a16="http://schemas.microsoft.com/office/drawing/2014/main" id="{00000000-0008-0000-0400-00000C000000}"/>
            </a:ext>
          </a:extLst>
        </xdr:cNvPr>
        <xdr:cNvSpPr/>
      </xdr:nvSpPr>
      <xdr:spPr>
        <a:xfrm>
          <a:off x="1828800" y="685800"/>
          <a:ext cx="11049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CONTENIDO </a:t>
          </a:r>
        </a:p>
      </xdr:txBody>
    </xdr:sp>
    <xdr:clientData/>
  </xdr:twoCellAnchor>
  <xdr:twoCellAnchor>
    <xdr:from>
      <xdr:col>1</xdr:col>
      <xdr:colOff>1600200</xdr:colOff>
      <xdr:row>7</xdr:row>
      <xdr:rowOff>180975</xdr:rowOff>
    </xdr:from>
    <xdr:to>
      <xdr:col>1</xdr:col>
      <xdr:colOff>2695575</xdr:colOff>
      <xdr:row>10</xdr:row>
      <xdr:rowOff>142874</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400-00000D000000}"/>
            </a:ext>
          </a:extLst>
        </xdr:cNvPr>
        <xdr:cNvSpPr/>
      </xdr:nvSpPr>
      <xdr:spPr>
        <a:xfrm>
          <a:off x="1847850" y="1457325"/>
          <a:ext cx="1095375"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3.3 Comparativo</a:t>
          </a:r>
        </a:p>
      </xdr:txBody>
    </xdr:sp>
    <xdr:clientData/>
  </xdr:twoCellAnchor>
  <xdr:twoCellAnchor>
    <xdr:from>
      <xdr:col>2</xdr:col>
      <xdr:colOff>1200150</xdr:colOff>
      <xdr:row>7</xdr:row>
      <xdr:rowOff>180975</xdr:rowOff>
    </xdr:from>
    <xdr:to>
      <xdr:col>2</xdr:col>
      <xdr:colOff>2238374</xdr:colOff>
      <xdr:row>10</xdr:row>
      <xdr:rowOff>142874</xdr:rowOff>
    </xdr:to>
    <xdr:sp macro="" textlink="">
      <xdr:nvSpPr>
        <xdr:cNvPr id="14" name="Rectángulo redondeado 13">
          <a:hlinkClick xmlns:r="http://schemas.openxmlformats.org/officeDocument/2006/relationships" r:id="rId3"/>
          <a:extLst>
            <a:ext uri="{FF2B5EF4-FFF2-40B4-BE49-F238E27FC236}">
              <a16:creationId xmlns:a16="http://schemas.microsoft.com/office/drawing/2014/main" id="{00000000-0008-0000-0400-00000E000000}"/>
            </a:ext>
          </a:extLst>
        </xdr:cNvPr>
        <xdr:cNvSpPr/>
      </xdr:nvSpPr>
      <xdr:spPr>
        <a:xfrm>
          <a:off x="4200525" y="1457325"/>
          <a:ext cx="1038224"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Humanst521 BT" panose="020B0602020204020204" pitchFamily="34" charset="0"/>
            </a:rPr>
            <a:t>4. Estado de madurez</a:t>
          </a:r>
          <a:endParaRPr lang="en-US" sz="1100" baseline="0">
            <a:latin typeface="Humanst521 BT" panose="020B0602020204020204" pitchFamily="34" charset="0"/>
          </a:endParaRPr>
        </a:p>
      </xdr:txBody>
    </xdr:sp>
    <xdr:clientData/>
  </xdr:twoCellAnchor>
  <xdr:twoCellAnchor>
    <xdr:from>
      <xdr:col>2</xdr:col>
      <xdr:colOff>1219200</xdr:colOff>
      <xdr:row>3</xdr:row>
      <xdr:rowOff>180975</xdr:rowOff>
    </xdr:from>
    <xdr:to>
      <xdr:col>2</xdr:col>
      <xdr:colOff>2247900</xdr:colOff>
      <xdr:row>6</xdr:row>
      <xdr:rowOff>142874</xdr:rowOff>
    </xdr:to>
    <xdr:sp macro="" textlink="">
      <xdr:nvSpPr>
        <xdr:cNvPr id="17" name="Rectángulo redondeado 16">
          <a:hlinkClick xmlns:r="http://schemas.openxmlformats.org/officeDocument/2006/relationships" r:id="rId4"/>
          <a:extLst>
            <a:ext uri="{FF2B5EF4-FFF2-40B4-BE49-F238E27FC236}">
              <a16:creationId xmlns:a16="http://schemas.microsoft.com/office/drawing/2014/main" id="{00000000-0008-0000-0400-000011000000}"/>
            </a:ext>
          </a:extLst>
        </xdr:cNvPr>
        <xdr:cNvSpPr/>
      </xdr:nvSpPr>
      <xdr:spPr>
        <a:xfrm>
          <a:off x="4219575" y="695325"/>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3.1 Procesos UIS </a:t>
          </a:r>
        </a:p>
      </xdr:txBody>
    </xdr:sp>
    <xdr:clientData/>
  </xdr:twoCellAnchor>
  <xdr:twoCellAnchor editAs="oneCell">
    <xdr:from>
      <xdr:col>6</xdr:col>
      <xdr:colOff>85725</xdr:colOff>
      <xdr:row>2</xdr:row>
      <xdr:rowOff>47627</xdr:rowOff>
    </xdr:from>
    <xdr:to>
      <xdr:col>6</xdr:col>
      <xdr:colOff>3690593</xdr:colOff>
      <xdr:row>10</xdr:row>
      <xdr:rowOff>185672</xdr:rowOff>
    </xdr:to>
    <xdr:pic>
      <xdr:nvPicPr>
        <xdr:cNvPr id="15" name="Imagen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0" y="800102"/>
          <a:ext cx="3604868" cy="1538220"/>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43</xdr:row>
      <xdr:rowOff>28574</xdr:rowOff>
    </xdr:from>
    <xdr:to>
      <xdr:col>7</xdr:col>
      <xdr:colOff>9524</xdr:colOff>
      <xdr:row>58</xdr:row>
      <xdr:rowOff>76199</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114300</xdr:colOff>
      <xdr:row>4</xdr:row>
      <xdr:rowOff>85725</xdr:rowOff>
    </xdr:from>
    <xdr:to>
      <xdr:col>2</xdr:col>
      <xdr:colOff>249111</xdr:colOff>
      <xdr:row>9</xdr:row>
      <xdr:rowOff>9526</xdr:rowOff>
    </xdr:to>
    <xdr:pic>
      <xdr:nvPicPr>
        <xdr:cNvPr id="19" name="Imagen 18" descr="Biblioteca virtual UIS">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1219200"/>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247649</xdr:colOff>
      <xdr:row>3</xdr:row>
      <xdr:rowOff>19050</xdr:rowOff>
    </xdr:from>
    <xdr:to>
      <xdr:col>3</xdr:col>
      <xdr:colOff>1266825</xdr:colOff>
      <xdr:row>6</xdr:row>
      <xdr:rowOff>0</xdr:rowOff>
    </xdr:to>
    <xdr:sp macro="" textlink="">
      <xdr:nvSpPr>
        <xdr:cNvPr id="18" name="Rectángulo 17">
          <a:hlinkClick xmlns:r="http://schemas.openxmlformats.org/officeDocument/2006/relationships" r:id="rId1"/>
          <a:extLst>
            <a:ext uri="{FF2B5EF4-FFF2-40B4-BE49-F238E27FC236}">
              <a16:creationId xmlns:a16="http://schemas.microsoft.com/office/drawing/2014/main" id="{00000000-0008-0000-0400-000012000000}"/>
            </a:ext>
          </a:extLst>
        </xdr:cNvPr>
        <xdr:cNvSpPr/>
      </xdr:nvSpPr>
      <xdr:spPr>
        <a:xfrm>
          <a:off x="876299" y="96202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3</xdr:col>
      <xdr:colOff>1352551</xdr:colOff>
      <xdr:row>3</xdr:row>
      <xdr:rowOff>19050</xdr:rowOff>
    </xdr:from>
    <xdr:to>
      <xdr:col>3</xdr:col>
      <xdr:colOff>2552700</xdr:colOff>
      <xdr:row>6</xdr:row>
      <xdr:rowOff>0</xdr:rowOff>
    </xdr:to>
    <xdr:sp macro="" textlink="">
      <xdr:nvSpPr>
        <xdr:cNvPr id="20" name="Rectángulo 19">
          <a:hlinkClick xmlns:r="http://schemas.openxmlformats.org/officeDocument/2006/relationships" r:id="rId8"/>
          <a:extLst>
            <a:ext uri="{FF2B5EF4-FFF2-40B4-BE49-F238E27FC236}">
              <a16:creationId xmlns:a16="http://schemas.microsoft.com/office/drawing/2014/main" id="{00000000-0008-0000-0400-000014000000}"/>
            </a:ext>
          </a:extLst>
        </xdr:cNvPr>
        <xdr:cNvSpPr/>
      </xdr:nvSpPr>
      <xdr:spPr>
        <a:xfrm>
          <a:off x="2257426" y="96202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3</xdr:col>
      <xdr:colOff>2647951</xdr:colOff>
      <xdr:row>3</xdr:row>
      <xdr:rowOff>28575</xdr:rowOff>
    </xdr:from>
    <xdr:to>
      <xdr:col>4</xdr:col>
      <xdr:colOff>552451</xdr:colOff>
      <xdr:row>6</xdr:row>
      <xdr:rowOff>9525</xdr:rowOff>
    </xdr:to>
    <xdr:sp macro="" textlink="">
      <xdr:nvSpPr>
        <xdr:cNvPr id="21" name="Rectángulo 20">
          <a:hlinkClick xmlns:r="http://schemas.openxmlformats.org/officeDocument/2006/relationships" r:id="rId8"/>
          <a:extLst>
            <a:ext uri="{FF2B5EF4-FFF2-40B4-BE49-F238E27FC236}">
              <a16:creationId xmlns:a16="http://schemas.microsoft.com/office/drawing/2014/main" id="{00000000-0008-0000-0400-000015000000}"/>
            </a:ext>
          </a:extLst>
        </xdr:cNvPr>
        <xdr:cNvSpPr/>
      </xdr:nvSpPr>
      <xdr:spPr>
        <a:xfrm>
          <a:off x="3552826" y="97155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4</xdr:col>
      <xdr:colOff>638175</xdr:colOff>
      <xdr:row>3</xdr:row>
      <xdr:rowOff>28575</xdr:rowOff>
    </xdr:from>
    <xdr:to>
      <xdr:col>5</xdr:col>
      <xdr:colOff>247650</xdr:colOff>
      <xdr:row>6</xdr:row>
      <xdr:rowOff>9525</xdr:rowOff>
    </xdr:to>
    <xdr:sp macro="" textlink="">
      <xdr:nvSpPr>
        <xdr:cNvPr id="22" name="Rectángul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4895850" y="97155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2</xdr:col>
      <xdr:colOff>238125</xdr:colOff>
      <xdr:row>6</xdr:row>
      <xdr:rowOff>76200</xdr:rowOff>
    </xdr:from>
    <xdr:to>
      <xdr:col>3</xdr:col>
      <xdr:colOff>1276350</xdr:colOff>
      <xdr:row>9</xdr:row>
      <xdr:rowOff>180975</xdr:rowOff>
    </xdr:to>
    <xdr:sp macro="" textlink="">
      <xdr:nvSpPr>
        <xdr:cNvPr id="23" name="Rectángulo 22">
          <a:hlinkClick xmlns:r="http://schemas.openxmlformats.org/officeDocument/2006/relationships" r:id="rId9"/>
          <a:extLst>
            <a:ext uri="{FF2B5EF4-FFF2-40B4-BE49-F238E27FC236}">
              <a16:creationId xmlns:a16="http://schemas.microsoft.com/office/drawing/2014/main" id="{00000000-0008-0000-0400-000017000000}"/>
            </a:ext>
          </a:extLst>
        </xdr:cNvPr>
        <xdr:cNvSpPr/>
      </xdr:nvSpPr>
      <xdr:spPr>
        <a:xfrm>
          <a:off x="866775" y="159067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3</xdr:col>
      <xdr:colOff>1362075</xdr:colOff>
      <xdr:row>6</xdr:row>
      <xdr:rowOff>76200</xdr:rowOff>
    </xdr:from>
    <xdr:to>
      <xdr:col>3</xdr:col>
      <xdr:colOff>2562225</xdr:colOff>
      <xdr:row>9</xdr:row>
      <xdr:rowOff>180975</xdr:rowOff>
    </xdr:to>
    <xdr:sp macro="" textlink="">
      <xdr:nvSpPr>
        <xdr:cNvPr id="24" name="Rectángulo 23">
          <a:hlinkClick xmlns:r="http://schemas.openxmlformats.org/officeDocument/2006/relationships" r:id="rId2"/>
          <a:extLst>
            <a:ext uri="{FF2B5EF4-FFF2-40B4-BE49-F238E27FC236}">
              <a16:creationId xmlns:a16="http://schemas.microsoft.com/office/drawing/2014/main" id="{00000000-0008-0000-0400-000018000000}"/>
            </a:ext>
          </a:extLst>
        </xdr:cNvPr>
        <xdr:cNvSpPr/>
      </xdr:nvSpPr>
      <xdr:spPr>
        <a:xfrm>
          <a:off x="2266950" y="159067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3</xdr:col>
      <xdr:colOff>2657476</xdr:colOff>
      <xdr:row>6</xdr:row>
      <xdr:rowOff>76200</xdr:rowOff>
    </xdr:from>
    <xdr:to>
      <xdr:col>4</xdr:col>
      <xdr:colOff>561976</xdr:colOff>
      <xdr:row>9</xdr:row>
      <xdr:rowOff>180975</xdr:rowOff>
    </xdr:to>
    <xdr:sp macro="" textlink="">
      <xdr:nvSpPr>
        <xdr:cNvPr id="25" name="Rectángulo 24">
          <a:hlinkClick xmlns:r="http://schemas.openxmlformats.org/officeDocument/2006/relationships" r:id="rId10"/>
          <a:extLst>
            <a:ext uri="{FF2B5EF4-FFF2-40B4-BE49-F238E27FC236}">
              <a16:creationId xmlns:a16="http://schemas.microsoft.com/office/drawing/2014/main" id="{00000000-0008-0000-0400-000019000000}"/>
            </a:ext>
          </a:extLst>
        </xdr:cNvPr>
        <xdr:cNvSpPr/>
      </xdr:nvSpPr>
      <xdr:spPr>
        <a:xfrm>
          <a:off x="3562351" y="159067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5</xdr:col>
      <xdr:colOff>361950</xdr:colOff>
      <xdr:row>4</xdr:row>
      <xdr:rowOff>180975</xdr:rowOff>
    </xdr:from>
    <xdr:to>
      <xdr:col>6</xdr:col>
      <xdr:colOff>28575</xdr:colOff>
      <xdr:row>8</xdr:row>
      <xdr:rowOff>95250</xdr:rowOff>
    </xdr:to>
    <xdr:sp macro="" textlink="">
      <xdr:nvSpPr>
        <xdr:cNvPr id="26" name="Rectángulo 25">
          <a:hlinkClick xmlns:r="http://schemas.openxmlformats.org/officeDocument/2006/relationships" r:id="rId11"/>
          <a:extLst>
            <a:ext uri="{FF2B5EF4-FFF2-40B4-BE49-F238E27FC236}">
              <a16:creationId xmlns:a16="http://schemas.microsoft.com/office/drawing/2014/main" id="{00000000-0008-0000-0400-00001A000000}"/>
            </a:ext>
          </a:extLst>
        </xdr:cNvPr>
        <xdr:cNvSpPr/>
      </xdr:nvSpPr>
      <xdr:spPr>
        <a:xfrm>
          <a:off x="6257925" y="131445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4</xdr:col>
      <xdr:colOff>638175</xdr:colOff>
      <xdr:row>6</xdr:row>
      <xdr:rowOff>76200</xdr:rowOff>
    </xdr:from>
    <xdr:to>
      <xdr:col>5</xdr:col>
      <xdr:colOff>266700</xdr:colOff>
      <xdr:row>9</xdr:row>
      <xdr:rowOff>180975</xdr:rowOff>
    </xdr:to>
    <xdr:sp macro="" textlink="">
      <xdr:nvSpPr>
        <xdr:cNvPr id="27" name="Rectángulo 26">
          <a:extLst>
            <a:ext uri="{FF2B5EF4-FFF2-40B4-BE49-F238E27FC236}">
              <a16:creationId xmlns:a16="http://schemas.microsoft.com/office/drawing/2014/main" id="{00000000-0008-0000-0400-00001B000000}"/>
            </a:ext>
          </a:extLst>
        </xdr:cNvPr>
        <xdr:cNvSpPr/>
      </xdr:nvSpPr>
      <xdr:spPr>
        <a:xfrm>
          <a:off x="4895850" y="159067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523875</xdr:colOff>
      <xdr:row>7</xdr:row>
      <xdr:rowOff>0</xdr:rowOff>
    </xdr:from>
    <xdr:to>
      <xdr:col>2</xdr:col>
      <xdr:colOff>1562099</xdr:colOff>
      <xdr:row>9</xdr:row>
      <xdr:rowOff>152399</xdr:rowOff>
    </xdr:to>
    <xdr:sp macro="" textlink="">
      <xdr:nvSpPr>
        <xdr:cNvPr id="14" name="Rectángulo redondeado 13">
          <a:hlinkClick xmlns:r="http://schemas.openxmlformats.org/officeDocument/2006/relationships" r:id="rId1"/>
          <a:extLst>
            <a:ext uri="{FF2B5EF4-FFF2-40B4-BE49-F238E27FC236}">
              <a16:creationId xmlns:a16="http://schemas.microsoft.com/office/drawing/2014/main" id="{00000000-0008-0000-0500-00000E000000}"/>
            </a:ext>
          </a:extLst>
        </xdr:cNvPr>
        <xdr:cNvSpPr/>
      </xdr:nvSpPr>
      <xdr:spPr>
        <a:xfrm>
          <a:off x="2790825" y="1333500"/>
          <a:ext cx="1038224"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t>4. Estado de madurez</a:t>
          </a:r>
          <a:endParaRPr lang="en-US" sz="1100" baseline="0"/>
        </a:p>
      </xdr:txBody>
    </xdr:sp>
    <xdr:clientData/>
  </xdr:twoCellAnchor>
  <xdr:twoCellAnchor>
    <xdr:from>
      <xdr:col>2</xdr:col>
      <xdr:colOff>542925</xdr:colOff>
      <xdr:row>3</xdr:row>
      <xdr:rowOff>0</xdr:rowOff>
    </xdr:from>
    <xdr:to>
      <xdr:col>2</xdr:col>
      <xdr:colOff>1571625</xdr:colOff>
      <xdr:row>5</xdr:row>
      <xdr:rowOff>152399</xdr:rowOff>
    </xdr:to>
    <xdr:sp macro="" textlink="">
      <xdr:nvSpPr>
        <xdr:cNvPr id="17" name="Rectángulo redondeado 16">
          <a:hlinkClick xmlns:r="http://schemas.openxmlformats.org/officeDocument/2006/relationships" r:id="rId2"/>
          <a:extLst>
            <a:ext uri="{FF2B5EF4-FFF2-40B4-BE49-F238E27FC236}">
              <a16:creationId xmlns:a16="http://schemas.microsoft.com/office/drawing/2014/main" id="{00000000-0008-0000-0500-000011000000}"/>
            </a:ext>
          </a:extLst>
        </xdr:cNvPr>
        <xdr:cNvSpPr/>
      </xdr:nvSpPr>
      <xdr:spPr>
        <a:xfrm>
          <a:off x="2809875" y="57150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3.1 Procesos UIS </a:t>
          </a:r>
        </a:p>
      </xdr:txBody>
    </xdr:sp>
    <xdr:clientData/>
  </xdr:twoCellAnchor>
  <xdr:twoCellAnchor>
    <xdr:from>
      <xdr:col>3</xdr:col>
      <xdr:colOff>1628775</xdr:colOff>
      <xdr:row>3</xdr:row>
      <xdr:rowOff>47625</xdr:rowOff>
    </xdr:from>
    <xdr:to>
      <xdr:col>4</xdr:col>
      <xdr:colOff>295275</xdr:colOff>
      <xdr:row>6</xdr:row>
      <xdr:rowOff>133349</xdr:rowOff>
    </xdr:to>
    <xdr:sp macro="" textlink="">
      <xdr:nvSpPr>
        <xdr:cNvPr id="19" name="Rectángulo redondeado 18">
          <a:hlinkClick xmlns:r="http://schemas.openxmlformats.org/officeDocument/2006/relationships" r:id="rId3"/>
          <a:extLst>
            <a:ext uri="{FF2B5EF4-FFF2-40B4-BE49-F238E27FC236}">
              <a16:creationId xmlns:a16="http://schemas.microsoft.com/office/drawing/2014/main" id="{00000000-0008-0000-0500-000013000000}"/>
            </a:ext>
          </a:extLst>
        </xdr:cNvPr>
        <xdr:cNvSpPr/>
      </xdr:nvSpPr>
      <xdr:spPr>
        <a:xfrm>
          <a:off x="2600325" y="971550"/>
          <a:ext cx="11049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t>1. Objetivo</a:t>
          </a:r>
          <a:r>
            <a:rPr lang="en-US" sz="1100" baseline="0"/>
            <a:t> </a:t>
          </a:r>
        </a:p>
        <a:p>
          <a:pPr algn="ctr"/>
          <a:r>
            <a:rPr lang="en-US" sz="1100" baseline="0"/>
            <a:t>2. Metodología </a:t>
          </a:r>
        </a:p>
      </xdr:txBody>
    </xdr:sp>
    <xdr:clientData/>
  </xdr:twoCellAnchor>
  <xdr:twoCellAnchor>
    <xdr:from>
      <xdr:col>5</xdr:col>
      <xdr:colOff>647700</xdr:colOff>
      <xdr:row>3</xdr:row>
      <xdr:rowOff>47625</xdr:rowOff>
    </xdr:from>
    <xdr:to>
      <xdr:col>6</xdr:col>
      <xdr:colOff>781050</xdr:colOff>
      <xdr:row>6</xdr:row>
      <xdr:rowOff>133349</xdr:rowOff>
    </xdr:to>
    <xdr:sp macro="" textlink="">
      <xdr:nvSpPr>
        <xdr:cNvPr id="20" name="Rectángulo redondeado 19">
          <a:hlinkClick xmlns:r="http://schemas.openxmlformats.org/officeDocument/2006/relationships" r:id="rId4"/>
          <a:extLst>
            <a:ext uri="{FF2B5EF4-FFF2-40B4-BE49-F238E27FC236}">
              <a16:creationId xmlns:a16="http://schemas.microsoft.com/office/drawing/2014/main" id="{00000000-0008-0000-0500-000014000000}"/>
            </a:ext>
          </a:extLst>
        </xdr:cNvPr>
        <xdr:cNvSpPr/>
      </xdr:nvSpPr>
      <xdr:spPr>
        <a:xfrm>
          <a:off x="4905375" y="971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3.2 Consolidado</a:t>
          </a:r>
        </a:p>
      </xdr:txBody>
    </xdr:sp>
    <xdr:clientData/>
  </xdr:twoCellAnchor>
  <xdr:twoCellAnchor>
    <xdr:from>
      <xdr:col>3</xdr:col>
      <xdr:colOff>514350</xdr:colOff>
      <xdr:row>3</xdr:row>
      <xdr:rowOff>38100</xdr:rowOff>
    </xdr:from>
    <xdr:to>
      <xdr:col>3</xdr:col>
      <xdr:colOff>1543050</xdr:colOff>
      <xdr:row>6</xdr:row>
      <xdr:rowOff>123824</xdr:rowOff>
    </xdr:to>
    <xdr:sp macro="" textlink="">
      <xdr:nvSpPr>
        <xdr:cNvPr id="21" name="Rectángulo redondeado 20">
          <a:hlinkClick xmlns:r="http://schemas.openxmlformats.org/officeDocument/2006/relationships" r:id="rId5"/>
          <a:extLst>
            <a:ext uri="{FF2B5EF4-FFF2-40B4-BE49-F238E27FC236}">
              <a16:creationId xmlns:a16="http://schemas.microsoft.com/office/drawing/2014/main" id="{00000000-0008-0000-0500-000015000000}"/>
            </a:ext>
          </a:extLst>
        </xdr:cNvPr>
        <xdr:cNvSpPr/>
      </xdr:nvSpPr>
      <xdr:spPr>
        <a:xfrm>
          <a:off x="1485900" y="962025"/>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CONTENIDO </a:t>
          </a:r>
        </a:p>
      </xdr:txBody>
    </xdr:sp>
    <xdr:clientData/>
  </xdr:twoCellAnchor>
  <xdr:twoCellAnchor>
    <xdr:from>
      <xdr:col>3</xdr:col>
      <xdr:colOff>523875</xdr:colOff>
      <xdr:row>7</xdr:row>
      <xdr:rowOff>171450</xdr:rowOff>
    </xdr:from>
    <xdr:to>
      <xdr:col>3</xdr:col>
      <xdr:colOff>1552575</xdr:colOff>
      <xdr:row>11</xdr:row>
      <xdr:rowOff>66674</xdr:rowOff>
    </xdr:to>
    <xdr:sp macro="" textlink="">
      <xdr:nvSpPr>
        <xdr:cNvPr id="22" name="Rectángulo redondeado 21">
          <a:hlinkClick xmlns:r="http://schemas.openxmlformats.org/officeDocument/2006/relationships" r:id="rId6"/>
          <a:extLst>
            <a:ext uri="{FF2B5EF4-FFF2-40B4-BE49-F238E27FC236}">
              <a16:creationId xmlns:a16="http://schemas.microsoft.com/office/drawing/2014/main" id="{00000000-0008-0000-0500-000016000000}"/>
            </a:ext>
          </a:extLst>
        </xdr:cNvPr>
        <xdr:cNvSpPr/>
      </xdr:nvSpPr>
      <xdr:spPr>
        <a:xfrm>
          <a:off x="1495425" y="1733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3.3 Comparativo</a:t>
          </a:r>
        </a:p>
      </xdr:txBody>
    </xdr:sp>
    <xdr:clientData/>
  </xdr:twoCellAnchor>
  <xdr:twoCellAnchor>
    <xdr:from>
      <xdr:col>4</xdr:col>
      <xdr:colOff>371475</xdr:colOff>
      <xdr:row>7</xdr:row>
      <xdr:rowOff>171450</xdr:rowOff>
    </xdr:from>
    <xdr:to>
      <xdr:col>5</xdr:col>
      <xdr:colOff>561974</xdr:colOff>
      <xdr:row>11</xdr:row>
      <xdr:rowOff>66674</xdr:rowOff>
    </xdr:to>
    <xdr:sp macro="" textlink="">
      <xdr:nvSpPr>
        <xdr:cNvPr id="23" name="Rectángulo redondeado 22">
          <a:hlinkClick xmlns:r="http://schemas.openxmlformats.org/officeDocument/2006/relationships" r:id="rId1"/>
          <a:extLst>
            <a:ext uri="{FF2B5EF4-FFF2-40B4-BE49-F238E27FC236}">
              <a16:creationId xmlns:a16="http://schemas.microsoft.com/office/drawing/2014/main" id="{00000000-0008-0000-0500-000017000000}"/>
            </a:ext>
          </a:extLst>
        </xdr:cNvPr>
        <xdr:cNvSpPr/>
      </xdr:nvSpPr>
      <xdr:spPr>
        <a:xfrm>
          <a:off x="3781425" y="1733550"/>
          <a:ext cx="1038224"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r>
            <a:rPr lang="en-US" sz="1100"/>
            <a:t>4. </a:t>
          </a:r>
          <a:r>
            <a:rPr lang="en-US" sz="1100">
              <a:solidFill>
                <a:schemeClr val="lt1"/>
              </a:solidFill>
              <a:effectLst/>
              <a:latin typeface="+mn-lt"/>
              <a:ea typeface="+mn-ea"/>
              <a:cs typeface="+mn-cs"/>
            </a:rPr>
            <a:t>Riesgos UIS vs</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Guía DAFP</a:t>
          </a:r>
          <a:endParaRPr lang="en-US">
            <a:effectLst/>
          </a:endParaRPr>
        </a:p>
      </xdr:txBody>
    </xdr:sp>
    <xdr:clientData/>
  </xdr:twoCellAnchor>
  <xdr:twoCellAnchor>
    <xdr:from>
      <xdr:col>5</xdr:col>
      <xdr:colOff>647700</xdr:colOff>
      <xdr:row>7</xdr:row>
      <xdr:rowOff>171450</xdr:rowOff>
    </xdr:from>
    <xdr:to>
      <xdr:col>6</xdr:col>
      <xdr:colOff>781050</xdr:colOff>
      <xdr:row>11</xdr:row>
      <xdr:rowOff>66674</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500-000018000000}"/>
            </a:ext>
          </a:extLst>
        </xdr:cNvPr>
        <xdr:cNvSpPr/>
      </xdr:nvSpPr>
      <xdr:spPr>
        <a:xfrm>
          <a:off x="4905375" y="1733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5. Aspectos por Mejorar</a:t>
          </a:r>
        </a:p>
      </xdr:txBody>
    </xdr:sp>
    <xdr:clientData/>
  </xdr:twoCellAnchor>
  <xdr:twoCellAnchor>
    <xdr:from>
      <xdr:col>3</xdr:col>
      <xdr:colOff>1619249</xdr:colOff>
      <xdr:row>7</xdr:row>
      <xdr:rowOff>171450</xdr:rowOff>
    </xdr:from>
    <xdr:to>
      <xdr:col>4</xdr:col>
      <xdr:colOff>285748</xdr:colOff>
      <xdr:row>11</xdr:row>
      <xdr:rowOff>66674</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500-000019000000}"/>
            </a:ext>
          </a:extLst>
        </xdr:cNvPr>
        <xdr:cNvSpPr/>
      </xdr:nvSpPr>
      <xdr:spPr>
        <a:xfrm>
          <a:off x="2590799" y="1733550"/>
          <a:ext cx="1104899"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3.4 Indicadores </a:t>
          </a:r>
        </a:p>
      </xdr:txBody>
    </xdr:sp>
    <xdr:clientData/>
  </xdr:twoCellAnchor>
  <xdr:twoCellAnchor>
    <xdr:from>
      <xdr:col>4</xdr:col>
      <xdr:colOff>390525</xdr:colOff>
      <xdr:row>3</xdr:row>
      <xdr:rowOff>47625</xdr:rowOff>
    </xdr:from>
    <xdr:to>
      <xdr:col>5</xdr:col>
      <xdr:colOff>571500</xdr:colOff>
      <xdr:row>6</xdr:row>
      <xdr:rowOff>133349</xdr:rowOff>
    </xdr:to>
    <xdr:sp macro="" textlink="">
      <xdr:nvSpPr>
        <xdr:cNvPr id="26" name="Rectángulo redondeado 25">
          <a:hlinkClick xmlns:r="http://schemas.openxmlformats.org/officeDocument/2006/relationships" r:id="rId2"/>
          <a:extLst>
            <a:ext uri="{FF2B5EF4-FFF2-40B4-BE49-F238E27FC236}">
              <a16:creationId xmlns:a16="http://schemas.microsoft.com/office/drawing/2014/main" id="{00000000-0008-0000-0500-00001A000000}"/>
            </a:ext>
          </a:extLst>
        </xdr:cNvPr>
        <xdr:cNvSpPr/>
      </xdr:nvSpPr>
      <xdr:spPr>
        <a:xfrm>
          <a:off x="3800475" y="971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3.1 Procesos UIS </a:t>
          </a:r>
        </a:p>
      </xdr:txBody>
    </xdr:sp>
    <xdr:clientData/>
  </xdr:twoCellAnchor>
  <xdr:twoCellAnchor>
    <xdr:from>
      <xdr:col>6</xdr:col>
      <xdr:colOff>857250</xdr:colOff>
      <xdr:row>3</xdr:row>
      <xdr:rowOff>47625</xdr:rowOff>
    </xdr:from>
    <xdr:to>
      <xdr:col>7</xdr:col>
      <xdr:colOff>647700</xdr:colOff>
      <xdr:row>12</xdr:row>
      <xdr:rowOff>9525</xdr:rowOff>
    </xdr:to>
    <xdr:sp macro="" textlink="">
      <xdr:nvSpPr>
        <xdr:cNvPr id="27" name="Rectángulo redondeado 26">
          <a:hlinkClick xmlns:r="http://schemas.openxmlformats.org/officeDocument/2006/relationships" r:id="rId9"/>
          <a:extLst>
            <a:ext uri="{FF2B5EF4-FFF2-40B4-BE49-F238E27FC236}">
              <a16:creationId xmlns:a16="http://schemas.microsoft.com/office/drawing/2014/main" id="{00000000-0008-0000-0500-00001B000000}"/>
            </a:ext>
          </a:extLst>
        </xdr:cNvPr>
        <xdr:cNvSpPr/>
      </xdr:nvSpPr>
      <xdr:spPr>
        <a:xfrm>
          <a:off x="6010275" y="971550"/>
          <a:ext cx="1028700" cy="13049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6. Informe general </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17</xdr:col>
      <xdr:colOff>266699</xdr:colOff>
      <xdr:row>47</xdr:row>
      <xdr:rowOff>1729067</xdr:rowOff>
    </xdr:from>
    <xdr:ext cx="838199" cy="250453"/>
    <mc:AlternateContent xmlns:mc="http://schemas.openxmlformats.org/markup-compatibility/2006" xmlns:a14="http://schemas.microsoft.com/office/drawing/2010/main">
      <mc:Choice Requires="a14">
        <xdr:sp macro="" textlink="">
          <xdr:nvSpPr>
            <xdr:cNvPr id="3" name="CuadroTexto 3">
              <a:extLst>
                <a:ext uri="{FF2B5EF4-FFF2-40B4-BE49-F238E27FC236}">
                  <a16:creationId xmlns:a16="http://schemas.microsoft.com/office/drawing/2014/main" id="{00000000-0008-0000-0600-000003000000}"/>
                </a:ext>
              </a:extLst>
            </xdr:cNvPr>
            <xdr:cNvSpPr txBox="1"/>
          </xdr:nvSpPr>
          <xdr:spPr>
            <a:xfrm>
              <a:off x="20745449" y="36809642"/>
              <a:ext cx="838199"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600" i="1">
                        <a:latin typeface="Cambria Math" panose="02040503050406030204" pitchFamily="18" charset="0"/>
                      </a:rPr>
                      <m:t>𝛴</m:t>
                    </m:r>
                  </m:oMath>
                </m:oMathPara>
              </a14:m>
              <a:endParaRPr lang="es-CO" sz="1600"/>
            </a:p>
          </xdr:txBody>
        </xdr:sp>
      </mc:Choice>
      <mc:Fallback xmlns="">
        <xdr:sp macro="" textlink="">
          <xdr:nvSpPr>
            <xdr:cNvPr id="3" name="CuadroTexto 3"/>
            <xdr:cNvSpPr txBox="1"/>
          </xdr:nvSpPr>
          <xdr:spPr>
            <a:xfrm>
              <a:off x="20745449" y="36809642"/>
              <a:ext cx="838199"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600" i="0">
                  <a:latin typeface="Cambria Math" panose="02040503050406030204" pitchFamily="18" charset="0"/>
                </a:rPr>
                <a:t>𝛴</a:t>
              </a:r>
              <a:endParaRPr lang="es-CO" sz="1600"/>
            </a:p>
          </xdr:txBody>
        </xdr:sp>
      </mc:Fallback>
    </mc:AlternateContent>
    <xdr:clientData/>
  </xdr:oneCellAnchor>
  <xdr:twoCellAnchor editAs="oneCell">
    <xdr:from>
      <xdr:col>0</xdr:col>
      <xdr:colOff>990600</xdr:colOff>
      <xdr:row>0</xdr:row>
      <xdr:rowOff>47625</xdr:rowOff>
    </xdr:from>
    <xdr:to>
      <xdr:col>1</xdr:col>
      <xdr:colOff>538162</xdr:colOff>
      <xdr:row>1</xdr:row>
      <xdr:rowOff>295275</xdr:rowOff>
    </xdr:to>
    <xdr:pic>
      <xdr:nvPicPr>
        <xdr:cNvPr id="15" name="Picture 2">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47625"/>
          <a:ext cx="1300162"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85725</xdr:colOff>
      <xdr:row>0</xdr:row>
      <xdr:rowOff>200025</xdr:rowOff>
    </xdr:from>
    <xdr:to>
      <xdr:col>20</xdr:col>
      <xdr:colOff>619126</xdr:colOff>
      <xdr:row>1</xdr:row>
      <xdr:rowOff>371475</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24079200" y="20002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4295774</xdr:colOff>
      <xdr:row>2</xdr:row>
      <xdr:rowOff>104775</xdr:rowOff>
    </xdr:from>
    <xdr:to>
      <xdr:col>4</xdr:col>
      <xdr:colOff>57150</xdr:colOff>
      <xdr:row>3</xdr:row>
      <xdr:rowOff>276225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5838824" y="88582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4</xdr:col>
      <xdr:colOff>142876</xdr:colOff>
      <xdr:row>2</xdr:row>
      <xdr:rowOff>104775</xdr:rowOff>
    </xdr:from>
    <xdr:to>
      <xdr:col>5</xdr:col>
      <xdr:colOff>228600</xdr:colOff>
      <xdr:row>3</xdr:row>
      <xdr:rowOff>276225</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7219951" y="88582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5</xdr:col>
      <xdr:colOff>323851</xdr:colOff>
      <xdr:row>2</xdr:row>
      <xdr:rowOff>114300</xdr:rowOff>
    </xdr:from>
    <xdr:to>
      <xdr:col>7</xdr:col>
      <xdr:colOff>457201</xdr:colOff>
      <xdr:row>3</xdr:row>
      <xdr:rowOff>285750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8515351" y="89535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8</xdr:col>
      <xdr:colOff>38100</xdr:colOff>
      <xdr:row>2</xdr:row>
      <xdr:rowOff>114300</xdr:rowOff>
    </xdr:from>
    <xdr:to>
      <xdr:col>9</xdr:col>
      <xdr:colOff>942975</xdr:colOff>
      <xdr:row>3</xdr:row>
      <xdr:rowOff>285750</xdr:rowOff>
    </xdr:to>
    <xdr:sp macro="" textlink="">
      <xdr:nvSpPr>
        <xdr:cNvPr id="5" name="Rectángulo 4">
          <a:hlinkClick xmlns:r="http://schemas.openxmlformats.org/officeDocument/2006/relationships" r:id="rId3"/>
          <a:extLst>
            <a:ext uri="{FF2B5EF4-FFF2-40B4-BE49-F238E27FC236}">
              <a16:creationId xmlns:a16="http://schemas.microsoft.com/office/drawing/2014/main" id="{00000000-0008-0000-0700-000005000000}"/>
            </a:ext>
          </a:extLst>
        </xdr:cNvPr>
        <xdr:cNvSpPr/>
      </xdr:nvSpPr>
      <xdr:spPr>
        <a:xfrm>
          <a:off x="9858375" y="89535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3</xdr:col>
      <xdr:colOff>4286250</xdr:colOff>
      <xdr:row>3</xdr:row>
      <xdr:rowOff>352425</xdr:rowOff>
    </xdr:from>
    <xdr:to>
      <xdr:col>4</xdr:col>
      <xdr:colOff>66675</xdr:colOff>
      <xdr:row>5</xdr:row>
      <xdr:rowOff>142875</xdr:rowOff>
    </xdr:to>
    <xdr:sp macro="" textlink="">
      <xdr:nvSpPr>
        <xdr:cNvPr id="6" name="Rectángulo 5">
          <a:hlinkClick xmlns:r="http://schemas.openxmlformats.org/officeDocument/2006/relationships" r:id="rId4"/>
          <a:extLst>
            <a:ext uri="{FF2B5EF4-FFF2-40B4-BE49-F238E27FC236}">
              <a16:creationId xmlns:a16="http://schemas.microsoft.com/office/drawing/2014/main" id="{00000000-0008-0000-0700-000006000000}"/>
            </a:ext>
          </a:extLst>
        </xdr:cNvPr>
        <xdr:cNvSpPr/>
      </xdr:nvSpPr>
      <xdr:spPr>
        <a:xfrm>
          <a:off x="5829300" y="151447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4</xdr:col>
      <xdr:colOff>152400</xdr:colOff>
      <xdr:row>3</xdr:row>
      <xdr:rowOff>352425</xdr:rowOff>
    </xdr:from>
    <xdr:to>
      <xdr:col>5</xdr:col>
      <xdr:colOff>238125</xdr:colOff>
      <xdr:row>5</xdr:row>
      <xdr:rowOff>142875</xdr:rowOff>
    </xdr:to>
    <xdr:sp macro="" textlink="">
      <xdr:nvSpPr>
        <xdr:cNvPr id="7" name="Rectángulo 6">
          <a:hlinkClick xmlns:r="http://schemas.openxmlformats.org/officeDocument/2006/relationships" r:id="rId5"/>
          <a:extLst>
            <a:ext uri="{FF2B5EF4-FFF2-40B4-BE49-F238E27FC236}">
              <a16:creationId xmlns:a16="http://schemas.microsoft.com/office/drawing/2014/main" id="{00000000-0008-0000-0700-000007000000}"/>
            </a:ext>
          </a:extLst>
        </xdr:cNvPr>
        <xdr:cNvSpPr/>
      </xdr:nvSpPr>
      <xdr:spPr>
        <a:xfrm>
          <a:off x="7229475" y="151447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5</xdr:col>
      <xdr:colOff>333376</xdr:colOff>
      <xdr:row>3</xdr:row>
      <xdr:rowOff>352425</xdr:rowOff>
    </xdr:from>
    <xdr:to>
      <xdr:col>7</xdr:col>
      <xdr:colOff>466726</xdr:colOff>
      <xdr:row>5</xdr:row>
      <xdr:rowOff>142875</xdr:rowOff>
    </xdr:to>
    <xdr:sp macro="" textlink="">
      <xdr:nvSpPr>
        <xdr:cNvPr id="8" name="Rectángulo 7">
          <a:hlinkClick xmlns:r="http://schemas.openxmlformats.org/officeDocument/2006/relationships" r:id="rId6"/>
          <a:extLst>
            <a:ext uri="{FF2B5EF4-FFF2-40B4-BE49-F238E27FC236}">
              <a16:creationId xmlns:a16="http://schemas.microsoft.com/office/drawing/2014/main" id="{00000000-0008-0000-0700-000008000000}"/>
            </a:ext>
          </a:extLst>
        </xdr:cNvPr>
        <xdr:cNvSpPr/>
      </xdr:nvSpPr>
      <xdr:spPr>
        <a:xfrm>
          <a:off x="8524876" y="151447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10</xdr:col>
      <xdr:colOff>47625</xdr:colOff>
      <xdr:row>3</xdr:row>
      <xdr:rowOff>76200</xdr:rowOff>
    </xdr:from>
    <xdr:to>
      <xdr:col>10</xdr:col>
      <xdr:colOff>1352550</xdr:colOff>
      <xdr:row>4</xdr:row>
      <xdr:rowOff>247650</xdr:rowOff>
    </xdr:to>
    <xdr:sp macro="" textlink="">
      <xdr:nvSpPr>
        <xdr:cNvPr id="9" name="Rectángulo 8">
          <a:hlinkClick xmlns:r="http://schemas.openxmlformats.org/officeDocument/2006/relationships" r:id="rId7"/>
          <a:extLst>
            <a:ext uri="{FF2B5EF4-FFF2-40B4-BE49-F238E27FC236}">
              <a16:creationId xmlns:a16="http://schemas.microsoft.com/office/drawing/2014/main" id="{00000000-0008-0000-0700-000009000000}"/>
            </a:ext>
          </a:extLst>
        </xdr:cNvPr>
        <xdr:cNvSpPr/>
      </xdr:nvSpPr>
      <xdr:spPr>
        <a:xfrm>
          <a:off x="11220450" y="123825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8</xdr:col>
      <xdr:colOff>38100</xdr:colOff>
      <xdr:row>3</xdr:row>
      <xdr:rowOff>352425</xdr:rowOff>
    </xdr:from>
    <xdr:to>
      <xdr:col>9</xdr:col>
      <xdr:colOff>962025</xdr:colOff>
      <xdr:row>5</xdr:row>
      <xdr:rowOff>142875</xdr:rowOff>
    </xdr:to>
    <xdr:sp macro="" textlink="">
      <xdr:nvSpPr>
        <xdr:cNvPr id="10" name="Rectángulo 9">
          <a:extLst>
            <a:ext uri="{FF2B5EF4-FFF2-40B4-BE49-F238E27FC236}">
              <a16:creationId xmlns:a16="http://schemas.microsoft.com/office/drawing/2014/main" id="{00000000-0008-0000-0700-00000A000000}"/>
            </a:ext>
          </a:extLst>
        </xdr:cNvPr>
        <xdr:cNvSpPr/>
      </xdr:nvSpPr>
      <xdr:spPr>
        <a:xfrm>
          <a:off x="9858375" y="151447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twoCellAnchor editAs="oneCell">
    <xdr:from>
      <xdr:col>3</xdr:col>
      <xdr:colOff>2600325</xdr:colOff>
      <xdr:row>2</xdr:row>
      <xdr:rowOff>104775</xdr:rowOff>
    </xdr:from>
    <xdr:to>
      <xdr:col>3</xdr:col>
      <xdr:colOff>3804317</xdr:colOff>
      <xdr:row>5</xdr:row>
      <xdr:rowOff>148443</xdr:rowOff>
    </xdr:to>
    <xdr:pic>
      <xdr:nvPicPr>
        <xdr:cNvPr id="11" name="Imagen 10" descr="Biblioteca virtual UIS">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43375" y="885825"/>
          <a:ext cx="1203992" cy="1186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1638300</xdr:colOff>
      <xdr:row>2</xdr:row>
      <xdr:rowOff>171450</xdr:rowOff>
    </xdr:from>
    <xdr:to>
      <xdr:col>14</xdr:col>
      <xdr:colOff>771525</xdr:colOff>
      <xdr:row>11</xdr:row>
      <xdr:rowOff>19050</xdr:rowOff>
    </xdr:to>
    <xdr:pic>
      <xdr:nvPicPr>
        <xdr:cNvPr id="26" name="Imagen 25">
          <a:extLst>
            <a:ext uri="{FF2B5EF4-FFF2-40B4-BE49-F238E27FC236}">
              <a16:creationId xmlns:a16="http://schemas.microsoft.com/office/drawing/2014/main" id="{00000000-0008-0000-0800-00001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7400" y="1047750"/>
          <a:ext cx="1981200" cy="1562100"/>
        </a:xfrm>
        <a:prstGeom prst="ellipse">
          <a:avLst/>
        </a:prstGeom>
        <a:ln>
          <a:noFill/>
        </a:ln>
        <a:effectLst>
          <a:softEdge rad="112500"/>
        </a:effectLst>
      </xdr:spPr>
    </xdr:pic>
    <xdr:clientData/>
  </xdr:twoCellAnchor>
  <xdr:twoCellAnchor>
    <xdr:from>
      <xdr:col>2</xdr:col>
      <xdr:colOff>200025</xdr:colOff>
      <xdr:row>30</xdr:row>
      <xdr:rowOff>142874</xdr:rowOff>
    </xdr:from>
    <xdr:to>
      <xdr:col>14</xdr:col>
      <xdr:colOff>476249</xdr:colOff>
      <xdr:row>31</xdr:row>
      <xdr:rowOff>2162174</xdr:rowOff>
    </xdr:to>
    <xdr:graphicFrame macro="">
      <xdr:nvGraphicFramePr>
        <xdr:cNvPr id="22" name="Gráfico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152400</xdr:colOff>
      <xdr:row>3</xdr:row>
      <xdr:rowOff>133349</xdr:rowOff>
    </xdr:from>
    <xdr:to>
      <xdr:col>4</xdr:col>
      <xdr:colOff>820611</xdr:colOff>
      <xdr:row>10</xdr:row>
      <xdr:rowOff>134378</xdr:rowOff>
    </xdr:to>
    <xdr:pic>
      <xdr:nvPicPr>
        <xdr:cNvPr id="23" name="Imagen 22" descr="Biblioteca virtual UIS">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4900" y="1200149"/>
          <a:ext cx="1354011" cy="1334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485775</xdr:colOff>
      <xdr:row>48</xdr:row>
      <xdr:rowOff>28575</xdr:rowOff>
    </xdr:from>
    <xdr:to>
      <xdr:col>7</xdr:col>
      <xdr:colOff>133350</xdr:colOff>
      <xdr:row>49</xdr:row>
      <xdr:rowOff>1133475</xdr:rowOff>
    </xdr:to>
    <xdr:pic>
      <xdr:nvPicPr>
        <xdr:cNvPr id="2" name="Imagen 1">
          <a:extLst>
            <a:ext uri="{FF2B5EF4-FFF2-40B4-BE49-F238E27FC236}">
              <a16:creationId xmlns:a16="http://schemas.microsoft.com/office/drawing/2014/main" id="{00000000-0008-0000-0800-000002000000}"/>
            </a:ext>
            <a:ext uri="{147F2762-F138-4A5C-976F-8EAC2B608ADB}">
              <a16:predDERef xmlns:a16="http://schemas.microsoft.com/office/drawing/2014/main" pred="{A706F453-4560-4AC1-9586-E1FEFD88114F}"/>
            </a:ext>
          </a:extLst>
        </xdr:cNvPr>
        <xdr:cNvPicPr>
          <a:picLocks noChangeAspect="1"/>
        </xdr:cNvPicPr>
      </xdr:nvPicPr>
      <xdr:blipFill>
        <a:blip xmlns:r="http://schemas.openxmlformats.org/officeDocument/2006/relationships" r:embed="rId4"/>
        <a:stretch>
          <a:fillRect/>
        </a:stretch>
      </xdr:blipFill>
      <xdr:spPr>
        <a:xfrm>
          <a:off x="752475" y="16554450"/>
          <a:ext cx="3667125" cy="2019300"/>
        </a:xfrm>
        <a:prstGeom prst="rect">
          <a:avLst/>
        </a:prstGeom>
      </xdr:spPr>
    </xdr:pic>
    <xdr:clientData/>
  </xdr:twoCellAnchor>
  <xdr:twoCellAnchor>
    <xdr:from>
      <xdr:col>4</xdr:col>
      <xdr:colOff>1066799</xdr:colOff>
      <xdr:row>3</xdr:row>
      <xdr:rowOff>180975</xdr:rowOff>
    </xdr:from>
    <xdr:to>
      <xdr:col>5</xdr:col>
      <xdr:colOff>1295400</xdr:colOff>
      <xdr:row>6</xdr:row>
      <xdr:rowOff>161925</xdr:rowOff>
    </xdr:to>
    <xdr:sp macro="" textlink="">
      <xdr:nvSpPr>
        <xdr:cNvPr id="15" name="Rectángulo 14">
          <a:hlinkClick xmlns:r="http://schemas.openxmlformats.org/officeDocument/2006/relationships" r:id="rId5"/>
          <a:extLst>
            <a:ext uri="{FF2B5EF4-FFF2-40B4-BE49-F238E27FC236}">
              <a16:creationId xmlns:a16="http://schemas.microsoft.com/office/drawing/2014/main" id="{00000000-0008-0000-0800-00000F000000}"/>
            </a:ext>
          </a:extLst>
        </xdr:cNvPr>
        <xdr:cNvSpPr/>
      </xdr:nvSpPr>
      <xdr:spPr>
        <a:xfrm>
          <a:off x="2847974" y="124777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6</xdr:col>
      <xdr:colOff>57151</xdr:colOff>
      <xdr:row>3</xdr:row>
      <xdr:rowOff>180975</xdr:rowOff>
    </xdr:from>
    <xdr:to>
      <xdr:col>9</xdr:col>
      <xdr:colOff>304800</xdr:colOff>
      <xdr:row>6</xdr:row>
      <xdr:rowOff>161925</xdr:rowOff>
    </xdr:to>
    <xdr:sp macro="" textlink="">
      <xdr:nvSpPr>
        <xdr:cNvPr id="16" name="Rectángulo 15">
          <a:hlinkClick xmlns:r="http://schemas.openxmlformats.org/officeDocument/2006/relationships" r:id="rId6"/>
          <a:extLst>
            <a:ext uri="{FF2B5EF4-FFF2-40B4-BE49-F238E27FC236}">
              <a16:creationId xmlns:a16="http://schemas.microsoft.com/office/drawing/2014/main" id="{00000000-0008-0000-0800-000010000000}"/>
            </a:ext>
          </a:extLst>
        </xdr:cNvPr>
        <xdr:cNvSpPr/>
      </xdr:nvSpPr>
      <xdr:spPr>
        <a:xfrm>
          <a:off x="4229101" y="124777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9</xdr:col>
      <xdr:colOff>400051</xdr:colOff>
      <xdr:row>4</xdr:row>
      <xdr:rowOff>0</xdr:rowOff>
    </xdr:from>
    <xdr:to>
      <xdr:col>10</xdr:col>
      <xdr:colOff>457201</xdr:colOff>
      <xdr:row>6</xdr:row>
      <xdr:rowOff>171450</xdr:rowOff>
    </xdr:to>
    <xdr:sp macro="" textlink="">
      <xdr:nvSpPr>
        <xdr:cNvPr id="24" name="Rectángulo 23">
          <a:hlinkClick xmlns:r="http://schemas.openxmlformats.org/officeDocument/2006/relationships" r:id="rId6"/>
          <a:extLst>
            <a:ext uri="{FF2B5EF4-FFF2-40B4-BE49-F238E27FC236}">
              <a16:creationId xmlns:a16="http://schemas.microsoft.com/office/drawing/2014/main" id="{00000000-0008-0000-0800-000018000000}"/>
            </a:ext>
          </a:extLst>
        </xdr:cNvPr>
        <xdr:cNvSpPr/>
      </xdr:nvSpPr>
      <xdr:spPr>
        <a:xfrm>
          <a:off x="5524501" y="125730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10</xdr:col>
      <xdr:colOff>542925</xdr:colOff>
      <xdr:row>4</xdr:row>
      <xdr:rowOff>0</xdr:rowOff>
    </xdr:from>
    <xdr:to>
      <xdr:col>11</xdr:col>
      <xdr:colOff>590550</xdr:colOff>
      <xdr:row>6</xdr:row>
      <xdr:rowOff>171450</xdr:rowOff>
    </xdr:to>
    <xdr:sp macro="" textlink="">
      <xdr:nvSpPr>
        <xdr:cNvPr id="27" name="Rectángulo 26">
          <a:hlinkClick xmlns:r="http://schemas.openxmlformats.org/officeDocument/2006/relationships" r:id="rId7"/>
          <a:extLst>
            <a:ext uri="{FF2B5EF4-FFF2-40B4-BE49-F238E27FC236}">
              <a16:creationId xmlns:a16="http://schemas.microsoft.com/office/drawing/2014/main" id="{00000000-0008-0000-0800-00001B000000}"/>
            </a:ext>
          </a:extLst>
        </xdr:cNvPr>
        <xdr:cNvSpPr/>
      </xdr:nvSpPr>
      <xdr:spPr>
        <a:xfrm>
          <a:off x="6867525" y="125730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4</xdr:col>
      <xdr:colOff>1057275</xdr:colOff>
      <xdr:row>7</xdr:row>
      <xdr:rowOff>47625</xdr:rowOff>
    </xdr:from>
    <xdr:to>
      <xdr:col>5</xdr:col>
      <xdr:colOff>1304925</xdr:colOff>
      <xdr:row>10</xdr:row>
      <xdr:rowOff>28575</xdr:rowOff>
    </xdr:to>
    <xdr:sp macro="" textlink="">
      <xdr:nvSpPr>
        <xdr:cNvPr id="28" name="Rectángulo 27">
          <a:hlinkClick xmlns:r="http://schemas.openxmlformats.org/officeDocument/2006/relationships" r:id="rId8"/>
          <a:extLst>
            <a:ext uri="{FF2B5EF4-FFF2-40B4-BE49-F238E27FC236}">
              <a16:creationId xmlns:a16="http://schemas.microsoft.com/office/drawing/2014/main" id="{00000000-0008-0000-0800-00001C000000}"/>
            </a:ext>
          </a:extLst>
        </xdr:cNvPr>
        <xdr:cNvSpPr/>
      </xdr:nvSpPr>
      <xdr:spPr>
        <a:xfrm>
          <a:off x="2838450" y="187642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6</xdr:col>
      <xdr:colOff>66675</xdr:colOff>
      <xdr:row>7</xdr:row>
      <xdr:rowOff>47625</xdr:rowOff>
    </xdr:from>
    <xdr:to>
      <xdr:col>9</xdr:col>
      <xdr:colOff>314325</xdr:colOff>
      <xdr:row>10</xdr:row>
      <xdr:rowOff>28575</xdr:rowOff>
    </xdr:to>
    <xdr:sp macro="" textlink="">
      <xdr:nvSpPr>
        <xdr:cNvPr id="29" name="Rectángulo 28">
          <a:hlinkClick xmlns:r="http://schemas.openxmlformats.org/officeDocument/2006/relationships" r:id="rId9"/>
          <a:extLst>
            <a:ext uri="{FF2B5EF4-FFF2-40B4-BE49-F238E27FC236}">
              <a16:creationId xmlns:a16="http://schemas.microsoft.com/office/drawing/2014/main" id="{00000000-0008-0000-0800-00001D000000}"/>
            </a:ext>
          </a:extLst>
        </xdr:cNvPr>
        <xdr:cNvSpPr/>
      </xdr:nvSpPr>
      <xdr:spPr>
        <a:xfrm>
          <a:off x="4238625" y="187642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9</xdr:col>
      <xdr:colOff>409576</xdr:colOff>
      <xdr:row>7</xdr:row>
      <xdr:rowOff>47625</xdr:rowOff>
    </xdr:from>
    <xdr:to>
      <xdr:col>10</xdr:col>
      <xdr:colOff>466726</xdr:colOff>
      <xdr:row>10</xdr:row>
      <xdr:rowOff>28575</xdr:rowOff>
    </xdr:to>
    <xdr:sp macro="" textlink="">
      <xdr:nvSpPr>
        <xdr:cNvPr id="30" name="Rectángulo 29">
          <a:hlinkClick xmlns:r="http://schemas.openxmlformats.org/officeDocument/2006/relationships" r:id="rId10"/>
          <a:extLst>
            <a:ext uri="{FF2B5EF4-FFF2-40B4-BE49-F238E27FC236}">
              <a16:creationId xmlns:a16="http://schemas.microsoft.com/office/drawing/2014/main" id="{00000000-0008-0000-0800-00001E000000}"/>
            </a:ext>
          </a:extLst>
        </xdr:cNvPr>
        <xdr:cNvSpPr/>
      </xdr:nvSpPr>
      <xdr:spPr>
        <a:xfrm>
          <a:off x="5534026" y="187642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12</xdr:col>
      <xdr:colOff>47625</xdr:colOff>
      <xdr:row>5</xdr:row>
      <xdr:rowOff>152400</xdr:rowOff>
    </xdr:from>
    <xdr:to>
      <xdr:col>12</xdr:col>
      <xdr:colOff>1352550</xdr:colOff>
      <xdr:row>8</xdr:row>
      <xdr:rowOff>133350</xdr:rowOff>
    </xdr:to>
    <xdr:sp macro="" textlink="">
      <xdr:nvSpPr>
        <xdr:cNvPr id="31" name="Rectángulo 30">
          <a:hlinkClick xmlns:r="http://schemas.openxmlformats.org/officeDocument/2006/relationships" r:id="rId11"/>
          <a:extLst>
            <a:ext uri="{FF2B5EF4-FFF2-40B4-BE49-F238E27FC236}">
              <a16:creationId xmlns:a16="http://schemas.microsoft.com/office/drawing/2014/main" id="{00000000-0008-0000-0800-00001F000000}"/>
            </a:ext>
          </a:extLst>
        </xdr:cNvPr>
        <xdr:cNvSpPr/>
      </xdr:nvSpPr>
      <xdr:spPr>
        <a:xfrm>
          <a:off x="8229600" y="160020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10</xdr:col>
      <xdr:colOff>542925</xdr:colOff>
      <xdr:row>7</xdr:row>
      <xdr:rowOff>47625</xdr:rowOff>
    </xdr:from>
    <xdr:to>
      <xdr:col>11</xdr:col>
      <xdr:colOff>609600</xdr:colOff>
      <xdr:row>10</xdr:row>
      <xdr:rowOff>28575</xdr:rowOff>
    </xdr:to>
    <xdr:sp macro="" textlink="">
      <xdr:nvSpPr>
        <xdr:cNvPr id="32" name="Rectángulo 31">
          <a:extLst>
            <a:ext uri="{FF2B5EF4-FFF2-40B4-BE49-F238E27FC236}">
              <a16:creationId xmlns:a16="http://schemas.microsoft.com/office/drawing/2014/main" id="{00000000-0008-0000-0800-000020000000}"/>
            </a:ext>
          </a:extLst>
        </xdr:cNvPr>
        <xdr:cNvSpPr/>
      </xdr:nvSpPr>
      <xdr:spPr>
        <a:xfrm>
          <a:off x="6867525" y="187642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uis.edu.co/uis-pqrs-es/" TargetMode="External"/><Relationship Id="rId18" Type="http://schemas.openxmlformats.org/officeDocument/2006/relationships/hyperlink" Target="https://mailuis-my.sharepoint.com/:b:/g/personal/sanjulpe_uis_edu_co/Eb1ldJyAq41Dk6YSvtkkGMgB_kLqgbCk3Mt16QAw_NF9FQ?e=qO73FO" TargetMode="External"/><Relationship Id="rId26" Type="http://schemas.openxmlformats.org/officeDocument/2006/relationships/hyperlink" Target="https://mailuis-my.sharepoint.com/:f:/g/personal/sanjulpe_uis_edu_co/Euf1k16pDvVNpWjOJzsM1q0Bw8XW8RS1jqJsY7zsWido8Q?e=e6oymC" TargetMode="External"/><Relationship Id="rId3" Type="http://schemas.openxmlformats.org/officeDocument/2006/relationships/hyperlink" Target="https://uis.edu.co/uis-rendicion-cuentas-es/" TargetMode="External"/><Relationship Id="rId21" Type="http://schemas.openxmlformats.org/officeDocument/2006/relationships/hyperlink" Target="https://uis.edu.co/uis-cifras-es/" TargetMode="External"/><Relationship Id="rId34" Type="http://schemas.openxmlformats.org/officeDocument/2006/relationships/vmlDrawing" Target="../drawings/vmlDrawing3.vml"/><Relationship Id="rId7" Type="http://schemas.openxmlformats.org/officeDocument/2006/relationships/hyperlink" Target="https://twitter.com/UISsedeMalaga/status/1602320409101213697" TargetMode="External"/><Relationship Id="rId12" Type="http://schemas.openxmlformats.org/officeDocument/2006/relationships/hyperlink" Target="https://uis.edu.co/uis-transparencia-es/" TargetMode="External"/><Relationship Id="rId17" Type="http://schemas.openxmlformats.org/officeDocument/2006/relationships/hyperlink" Target="https://mailuis-my.sharepoint.com/:f:/g/personal/sanjulpe_uis_edu_co/EvSX05pZ9mRDnD2SpsMSY2EBDkIb0qEdOLI8vwAgJzN9uw?e=WqMGC9" TargetMode="External"/><Relationship Id="rId25" Type="http://schemas.openxmlformats.org/officeDocument/2006/relationships/hyperlink" Target="https://www.uis.edu.co/plan_gestion/index.jsp" TargetMode="External"/><Relationship Id="rId33" Type="http://schemas.openxmlformats.org/officeDocument/2006/relationships/drawing" Target="../drawings/drawing10.xml"/><Relationship Id="rId2" Type="http://schemas.openxmlformats.org/officeDocument/2006/relationships/hyperlink" Target="https://uis.edu.co/wp-content/uploads/2023/01/Evaluacion-EjercicioRendicionDeCuentasVigencia2021yTrienio_compressed.pdf" TargetMode="External"/><Relationship Id="rId16" Type="http://schemas.openxmlformats.org/officeDocument/2006/relationships/hyperlink" Target="https://uis.edu.co/uis-diario-normativo-es/" TargetMode="External"/><Relationship Id="rId20" Type="http://schemas.openxmlformats.org/officeDocument/2006/relationships/hyperlink" Target="https://uis.edu.co/uis-cifras-es/" TargetMode="External"/><Relationship Id="rId29" Type="http://schemas.openxmlformats.org/officeDocument/2006/relationships/hyperlink" Target="https://mailuis-my.sharepoint.com/:f:/g/personal/sanjulpe_uis_edu_co/Et66kLZtL5lPkJOgIPe3zEABDisINmiFB5GIB4d_ibuiHg?e=ihbqrz" TargetMode="External"/><Relationship Id="rId1" Type="http://schemas.openxmlformats.org/officeDocument/2006/relationships/hyperlink" Target="https://app.powerbi.com/view?r=eyJrIjoiNGM2MjRkOWItMWI4OC00Y2Y1LThmOGItM2QyOTMyMjNlYmZkIiwidCI6ImE1ODRhZDMyLWRjZjYtNDE1MC1hNGI1LTdmYWZmOTI0OGFhNiIsImMiOjR9&amp;pageName=ReportSection" TargetMode="External"/><Relationship Id="rId6" Type="http://schemas.openxmlformats.org/officeDocument/2006/relationships/hyperlink" Target="https://uis.edu.co/wp-content/uploads/2022/12/1-Desarrollo-Informativo.pdf" TargetMode="External"/><Relationship Id="rId11" Type="http://schemas.openxmlformats.org/officeDocument/2006/relationships/hyperlink" Target="https://www.uis.edu.co/veeduria/indexNuevo.html" TargetMode="External"/><Relationship Id="rId24" Type="http://schemas.openxmlformats.org/officeDocument/2006/relationships/hyperlink" Target="https://mailuis-my.sharepoint.com/:b:/g/personal/sanjulpe_uis_edu_co/EcRucqInWIpCnAJ1WCDmcA0Bdwo0qzc7Ejt6zROk-U-jiw?e=eIV4Xa" TargetMode="External"/><Relationship Id="rId32" Type="http://schemas.openxmlformats.org/officeDocument/2006/relationships/printerSettings" Target="../printerSettings/printerSettings9.bin"/><Relationship Id="rId5" Type="http://schemas.openxmlformats.org/officeDocument/2006/relationships/hyperlink" Target="https://uis.edu.co/wp-content/uploads/2023/04/3.-ESTRATEGIA-DE-RENDICION-DE-CUENTAS-2022-2023.pdf" TargetMode="External"/><Relationship Id="rId15" Type="http://schemas.openxmlformats.org/officeDocument/2006/relationships/hyperlink" Target="https://mailuis-my.sharepoint.com/:x:/g/personal/sanjulpe_uis_edu_co/ERxYOr7owh5ApGWhVtiC7IwBJA-UjF54SNOFwG_ubLqR3g?e=mtuxwo" TargetMode="External"/><Relationship Id="rId23" Type="http://schemas.openxmlformats.org/officeDocument/2006/relationships/hyperlink" Target="https://uis.edu.co/uis-financiera-es/" TargetMode="External"/><Relationship Id="rId28" Type="http://schemas.openxmlformats.org/officeDocument/2006/relationships/hyperlink" Target="https://mailuis-my.sharepoint.com/:f:/g/personal/sanjulpe_uis_edu_co/EhtRKN9GXtFCjYnKOIfyycQB5wsNSsTim848yif49HZkkg?e=jV5Dt4" TargetMode="External"/><Relationship Id="rId10" Type="http://schemas.openxmlformats.org/officeDocument/2006/relationships/hyperlink" Target="https://mailuis-my.sharepoint.com/:f:/g/personal/sanjulpe_uis_edu_co/EheOQGmAoJNBuhXfhEx1_X0BVuBXN04XCNI08gsvGJ-YIg?e=PFAd1P" TargetMode="External"/><Relationship Id="rId19" Type="http://schemas.openxmlformats.org/officeDocument/2006/relationships/hyperlink" Target="https://mailuis-my.sharepoint.com/:f:/g/personal/sanjulpe_uis_edu_co/EvHnI0gNIABBvqklP4uNIE4BWQP9_GDJkKFZaX-tgQ_gdw?e=ghdPUk" TargetMode="External"/><Relationship Id="rId31" Type="http://schemas.openxmlformats.org/officeDocument/2006/relationships/hyperlink" Target="https://mailuis-my.sharepoint.com/:x:/g/personal/sanjulpe_uis_edu_co/EQH_0MQEdrBDm_I_eLasPJsBB3BfL3JAsK-F7gNjuDLIgA?e=K0Fl1r" TargetMode="External"/><Relationship Id="rId4" Type="http://schemas.openxmlformats.org/officeDocument/2006/relationships/hyperlink" Target="https://uis.edu.co/uis-transparencia-anticorrupcion-atencion-es/" TargetMode="External"/><Relationship Id="rId9" Type="http://schemas.openxmlformats.org/officeDocument/2006/relationships/hyperlink" Target="https://www.uis.edu.co/intranet/calidad/documentos/SEGUIMIENTO_INSTITUCIONAL/procedimientos/PSE.09.pdf" TargetMode="External"/><Relationship Id="rId14" Type="http://schemas.openxmlformats.org/officeDocument/2006/relationships/hyperlink" Target="https://www.uis.edu.co/plan_gestion/index.jsp" TargetMode="External"/><Relationship Id="rId22" Type="http://schemas.openxmlformats.org/officeDocument/2006/relationships/hyperlink" Target="https://www.uis.edu.co/plan_gestion/index.jsp" TargetMode="External"/><Relationship Id="rId27" Type="http://schemas.openxmlformats.org/officeDocument/2006/relationships/hyperlink" Target="https://mailuis-my.sharepoint.com/personal/sanjulpe_uis_edu_co/_layouts/15/onedrive.aspx?id=%2Fpersonal%2Fsanjulpe%5Fuis%5Fedu%5Fco%2FDocuments%2FSISTEMA%5FGESTION%5FCALIDAD%5FUIS%2F01%2EPROCESOS%2F1%2E%20SEDE%20CENTRAL%2F01%2E%20DIRECCI%C3%93N%5FINSTITUCIONAL%2F6%2ESEG%5FMAPA%5FRIESGOS%2FJUN2022%5FJUL2023%2FEvidencias%20Acciones%2FRiesgo%5F3%5FAcciones%2Fr3%20Propuesta%20oportunidades%20mejora%20RC%20UIS%2Epdf&amp;parent=%2Fpersonal%2Fsanjulpe%5Fuis%5Fedu%5Fco%2FDocuments%2FSISTEMA%5FGESTION%5FCALIDAD%5FUIS%2F01%2EPROCESOS%2F1%2E%20SEDE%20CENTRAL%2F01%2E%20DIRECCI%C3%93N%5FINSTITUCIONAL%2F6%2ESEG%5FMAPA%5FRIESGOS%2FJUN2022%5FJUL2023%2FEvidencias%20Acciones%2FRiesgo%5F3%5FAcciones&amp;ga=1" TargetMode="External"/><Relationship Id="rId30" Type="http://schemas.openxmlformats.org/officeDocument/2006/relationships/hyperlink" Target="https://mailuis-my.sharepoint.com/:b:/g/personal/sanjulpe_uis_edu_co/EUo1wb87y3VEjSs7eKUfUC0BX3-UigC_NNaQK78EzSixhQ?e=qlq1Ub" TargetMode="External"/><Relationship Id="rId35" Type="http://schemas.openxmlformats.org/officeDocument/2006/relationships/comments" Target="../comments3.xml"/><Relationship Id="rId8" Type="http://schemas.openxmlformats.org/officeDocument/2006/relationships/hyperlink" Target="https://www.uis.edu.co/intranet/calidad/documentos/SEGUIMIENTO_INSTITUCIONAL/procedimientos/PSE.08.pdf"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8" Type="http://schemas.openxmlformats.org/officeDocument/2006/relationships/hyperlink" Target="https://uis.edu.co/wp-content/uploads/2023/06/Cartilla-Autocontrol-UIS-V2.pdf" TargetMode="External"/><Relationship Id="rId13" Type="http://schemas.openxmlformats.org/officeDocument/2006/relationships/hyperlink" Target="https://www.uis.edu.co/intranet/calidad/documentos/SEGUIMIENTO_INSTITUCIONAL/formatos/FSE.06.doc" TargetMode="External"/><Relationship Id="rId18" Type="http://schemas.openxmlformats.org/officeDocument/2006/relationships/hyperlink" Target="https://uis.edu.co/wp-content/uploads/2023/01/InformeAdminRiesgos-21-22.xlsx" TargetMode="External"/><Relationship Id="rId26" Type="http://schemas.openxmlformats.org/officeDocument/2006/relationships/hyperlink" Target="https://uis.edu.co/uis-control-gestion-auditorias-internas-es/Los%20informes%20se%20realizan%20y%20reposan%20en%20el%20archivo%20de%20la%20Direcci&#243;n%20de%20Control%20Interno%20y%20Evaluaci&#243;n%20de%20Gesti&#243;n" TargetMode="External"/><Relationship Id="rId3" Type="http://schemas.openxmlformats.org/officeDocument/2006/relationships/hyperlink" Target="../../../../../../../../../:x:/g/personal/sanjulpe_uis_edu_co/EQKkw2o6fMtHhwVyFNXTZ_IBPLWWi1780f4KYA01nZjfMw?e=NIiDqr" TargetMode="External"/><Relationship Id="rId21" Type="http://schemas.openxmlformats.org/officeDocument/2006/relationships/hyperlink" Target="https://uis.edu.co/uis-transparencia-planes-estrategicos-es/En%20el%20anterior%20link%20se%20encuentra%20el%20numeral%206.%20Plan%20institucional%20de%20capacitaci&#243;n%20Subnumeral%202.%20Administrativos" TargetMode="External"/><Relationship Id="rId7" Type="http://schemas.openxmlformats.org/officeDocument/2006/relationships/hyperlink" Target="https://uis.edu.co/wp-content/uploads/2023/01/PAAI-2022.pdf" TargetMode="External"/><Relationship Id="rId12" Type="http://schemas.openxmlformats.org/officeDocument/2006/relationships/hyperlink" Target="https://www.uis.edu.co/intranet/calidad/documentos/SEGUIMIENTO_INSTITUCIONAL/procedimientos/PSE.04.pdf" TargetMode="External"/><Relationship Id="rId17" Type="http://schemas.openxmlformats.org/officeDocument/2006/relationships/hyperlink" Target="https://uis.edu.co/uis-control-gestion-informes-ley-seguimientos-es/" TargetMode="External"/><Relationship Id="rId25" Type="http://schemas.openxmlformats.org/officeDocument/2006/relationships/hyperlink" Target="https://www.uis.edu.co/intranet/calidad/documentos/SEGUIMIENTO_INSTITUCIONAL/anexos/anexo1.pdfEl%20cumplimiento%20se%20evidencia%20en%20el%20desarrollo%20de%20las%20auditorias,%20entrega%20de%20informes%20y%20evaluaci&#243;n%20de%20encuesta%20de%20beneficiarios." TargetMode="External"/><Relationship Id="rId2" Type="http://schemas.openxmlformats.org/officeDocument/2006/relationships/hyperlink" Target="../../../../../../../../../:f:/g/personal/sanjulpe_uis_edu_co/Eo78lFDqfQhAtZ25mF-atUYBD18ZP15WAVCYsvWZ_OVhXA?e=XoWSlW" TargetMode="External"/><Relationship Id="rId16" Type="http://schemas.openxmlformats.org/officeDocument/2006/relationships/hyperlink" Target="https://www.uis.edu.co/intranet/calidad/documentos/SEGUIMIENTO_INSTITUCIONAL/formatos/FSE.22.xlsx" TargetMode="External"/><Relationship Id="rId20" Type="http://schemas.openxmlformats.org/officeDocument/2006/relationships/hyperlink" Target="https://uis.edu.co/uis-control-gestion-auditorias-internas-es/Los%20informes%20se%20realizan%20y%20reposan%20en%20el%20archivo%20de%20la%20Direcci&#243;n%20de%20Control%20Interno%20y%20Evaluaci&#243;n%20de%20Gesti&#243;n" TargetMode="External"/><Relationship Id="rId29" Type="http://schemas.openxmlformats.org/officeDocument/2006/relationships/vmlDrawing" Target="../drawings/vmlDrawing5.vml"/><Relationship Id="rId1" Type="http://schemas.openxmlformats.org/officeDocument/2006/relationships/hyperlink" Target="../../../../../../../../../:x:/g/personal/sanjulpe_uis_edu_co/EUrHtKtB349EpBGZffuot78BDv5iX0YT6HHeB7pulbe4_g?e=7zWEWV" TargetMode="External"/><Relationship Id="rId6" Type="http://schemas.openxmlformats.org/officeDocument/2006/relationships/hyperlink" Target="https://www.uis.edu.co/intranet/calidad/mapa.html" TargetMode="External"/><Relationship Id="rId11" Type="http://schemas.openxmlformats.org/officeDocument/2006/relationships/hyperlink" Target="https://www.uis.edu.co/sipqrsPublico/home.seam" TargetMode="External"/><Relationship Id="rId24" Type="http://schemas.openxmlformats.org/officeDocument/2006/relationships/hyperlink" Target="https://www.uis.edu.co/intranet/calidad/documentos/SEGUIMIENTO_INSTITUCIONAL/anexos/anexo2.pdfEl%20cumplimiento%20se%20evidencia%20en%20el%20desarrollo%20de%20las%20auditorias,%20entrega%20de%20informes%20y%20evaluaci&#243;n%20de%20encuesta%20de%20beneficiarios." TargetMode="External"/><Relationship Id="rId5" Type="http://schemas.openxmlformats.org/officeDocument/2006/relationships/hyperlink" Target="https://uis.edu.co/uis-control-gestion-informes-ley-seguimientos-es/" TargetMode="External"/><Relationship Id="rId15" Type="http://schemas.openxmlformats.org/officeDocument/2006/relationships/hyperlink" Target="https://www.uis.edu.co/webUIS/es/administracion/controlGestion/informesPQRS.html" TargetMode="External"/><Relationship Id="rId23" Type="http://schemas.openxmlformats.org/officeDocument/2006/relationships/hyperlink" Target="https://uis.edu.co/wp-content/uploads/2022/08/Manual-para-la-Gestion-de-Conflictos-de-Interes.pdf" TargetMode="External"/><Relationship Id="rId28" Type="http://schemas.openxmlformats.org/officeDocument/2006/relationships/drawing" Target="../drawings/drawing12.xml"/><Relationship Id="rId10" Type="http://schemas.openxmlformats.org/officeDocument/2006/relationships/hyperlink" Target="http://documentosdw.uis.edu.co/docuis/ConsultasSecretariaGeneral/ConsultaGeneral.aspx" TargetMode="External"/><Relationship Id="rId19" Type="http://schemas.openxmlformats.org/officeDocument/2006/relationships/hyperlink" Target="https://uis.edu.co/wp-content/uploads/2022/08/Manual-para-la-Gestion-de-Conflictos-de-Interes.pdf" TargetMode="External"/><Relationship Id="rId4" Type="http://schemas.openxmlformats.org/officeDocument/2006/relationships/hyperlink" Target="https://www.uis.edu.co/intranet/calidad/mapa.html" TargetMode="External"/><Relationship Id="rId9" Type="http://schemas.openxmlformats.org/officeDocument/2006/relationships/hyperlink" Target="https://uis.edu.co/uis-transparencia-planes-estrategicos-es/En%20el%20anterior%20link%20se%20encuentra%20el%20numeral%206.%20Plan%20institucional%20de%20capacitaci&#243;n%20Subnumeral%202.%20Administrativos" TargetMode="External"/><Relationship Id="rId14" Type="http://schemas.openxmlformats.org/officeDocument/2006/relationships/hyperlink" Target="https://uis.edu.co/uis-pqrs-es/" TargetMode="External"/><Relationship Id="rId22" Type="http://schemas.openxmlformats.org/officeDocument/2006/relationships/hyperlink" Target="https://www.uis.edu.co/intranet/calidad/documentos/SEGUIMIENTO_INSTITUCIONAL/procedimientos/PSE.02.pdf" TargetMode="External"/><Relationship Id="rId27" Type="http://schemas.openxmlformats.org/officeDocument/2006/relationships/printerSettings" Target="../printerSettings/printerSettings11.bin"/><Relationship Id="rId30"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f:/g/personal/academicaestudiantes_uis_edu_co/EqfcLMgj7qREvR325BexTKoB5QpImZFeKECHXQ-Gqpzc_g?e=zIVTQD"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hyperlink" Target="https://inscripciones.uis.edu.co/" TargetMode="External"/><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8" Type="http://schemas.openxmlformats.org/officeDocument/2006/relationships/hyperlink" Target="https://mailuis-my.sharepoint.com/:f:/g/personal/movilidad_uis_edu_co/Em2VqH-LmUREhEvN91fcBEwBGmtUXqrMxJ6hZ2bBMO5FbQ?e=5Y8qIK" TargetMode="External"/><Relationship Id="rId13" Type="http://schemas.openxmlformats.org/officeDocument/2006/relationships/hyperlink" Target="https://mailuis-my.sharepoint.com/:b:/g/personal/relextconvenios_uis_edu_co/Ed7ekgWnV6VDhHrGLnDd9V4B0EdgZaM2BT7SdkSly2glGA?e=L3pTYo" TargetMode="External"/><Relationship Id="rId18" Type="http://schemas.openxmlformats.org/officeDocument/2006/relationships/hyperlink" Target="https://mailuis-my.sharepoint.com/personal/relextconvenios_uis_edu_co/_layouts/15/onedrive.aspx?ga=1&amp;id=%2Fpersonal%2Frelextconvenios%5Fuis%5Fedu%5Fco%2FDocuments%2FCONVENIOS%20RELEXT%20%5FU%2FCONVENIOS%20UIS%2FCONVENIOS%202023%2FAUDITORIA%202023%2FMAPA%20DE%20RIESGOS%2FPLURILINGUISMO%2F2%2E%20Evidencias%20Controles%2F2%2E2%2E%20Base%20de%20datos%20actualizada%20de%20los%20usuarios%20de%20la%20plataforma" TargetMode="External"/><Relationship Id="rId26" Type="http://schemas.openxmlformats.org/officeDocument/2006/relationships/vmlDrawing" Target="../drawings/vmlDrawing14.vml"/><Relationship Id="rId3" Type="http://schemas.openxmlformats.org/officeDocument/2006/relationships/hyperlink" Target="https://mailuis-my.sharepoint.com/:f:/r/personal/movilidad_uis_edu_co/Documents/TELETRABAJO%20ARCHIVOS%20COMPARTIDA/Compartir%202022/Movilidad%202022/Becas?csf=1&amp;web=1&amp;e=jPDsWP" TargetMode="External"/><Relationship Id="rId21" Type="http://schemas.openxmlformats.org/officeDocument/2006/relationships/hyperlink" Target="https://mailuis-my.sharepoint.com/personal/relextconvenios_uis_edu_co/_layouts/15/onedrive.aspx?id=%2Fpersonal%2Frelextconvenios%5Fuis%5Fedu%5Fco%2FDocuments%2FCONVENIOS%20RELEXT%20%5FU%2FCONVENIOS%20UIS%2FCONVENIOS%202023%2FAUDITORIA%202023%2FMAPA%20DE%20RIESGOS%2FPLURILINGUISMO%2F3%2E%20Realizar%20concurso%20en%20la%20plataforma&amp;ga=1" TargetMode="External"/><Relationship Id="rId7" Type="http://schemas.openxmlformats.org/officeDocument/2006/relationships/hyperlink" Target="https://mailuis-my.sharepoint.com/:f:/g/personal/movilidad_uis_edu_co/Eh3kK8W01qdOkGaXh1g7IwoBObRFsNPn6go0yP6JZte71Q?e=K0x8yl" TargetMode="External"/><Relationship Id="rId12" Type="http://schemas.openxmlformats.org/officeDocument/2006/relationships/hyperlink" Target="https://mailuis-my.sharepoint.com/:f:/g/personal/relextconvenios_uis_edu_co/EtVNOMMRSkZPjfMaTkM6178BI-wv1pC9wVeezF914dyhng?e=2xB2QG" TargetMode="External"/><Relationship Id="rId17" Type="http://schemas.openxmlformats.org/officeDocument/2006/relationships/hyperlink" Target="https://mailuis-my.sharepoint.com/:x:/g/personal/relextconvenios_uis_edu_co/EZ8ga7NVukVBrcgD8s7A5TEBmQLyt353sR6BfJ2UIeB_tQ?e=PJ5Inb" TargetMode="External"/><Relationship Id="rId25" Type="http://schemas.openxmlformats.org/officeDocument/2006/relationships/drawing" Target="../drawings/drawing22.xml"/><Relationship Id="rId2" Type="http://schemas.openxmlformats.org/officeDocument/2006/relationships/hyperlink" Target="https://mailuis-my.sharepoint.com/:f:/g/personal/movilidad_uis_edu_co/Eo5-u4dxEpxOo5gSuv4b8bwBy2E0yF8Y9LCGpwNMChMXyw?e=i5D3Yd" TargetMode="External"/><Relationship Id="rId16" Type="http://schemas.openxmlformats.org/officeDocument/2006/relationships/hyperlink" Target="https://mailuis-my.sharepoint.com/:x:/g/personal/relextconvenios_uis_edu_co/EeFM5rA-xblFimKetcegDNMByVKxXyhKGm285y87_PdfVw?e=zA9shb" TargetMode="External"/><Relationship Id="rId20" Type="http://schemas.openxmlformats.org/officeDocument/2006/relationships/hyperlink" Target="https://mailuis-my.sharepoint.com/:x:/g/personal/relextconvenios_uis_edu_co/Eb6yshmzwntKqlwfjr04FV4Bm-BQK6acj0zyh6T35Yq_sA?e=n8t5P0" TargetMode="External"/><Relationship Id="rId1" Type="http://schemas.openxmlformats.org/officeDocument/2006/relationships/hyperlink" Target="https://mailuis-my.sharepoint.com/:f:/g/personal/movilidad_uis_edu_co/Eo5-u4dxEpxOo5gSuv4b8bwBy2E0yF8Y9LCGpwNMChMXyw?e=i5D3Yd" TargetMode="External"/><Relationship Id="rId6" Type="http://schemas.openxmlformats.org/officeDocument/2006/relationships/hyperlink" Target="https://mailuis-my.sharepoint.com/:f:/g/personal/movilidad_uis_edu_co/EveYI8K20V5Okz9P6wE1XB4BVRfG6Djgu4jga3f8o-zZ7A?e=9VOrmS" TargetMode="External"/><Relationship Id="rId11" Type="http://schemas.openxmlformats.org/officeDocument/2006/relationships/hyperlink" Target="https://mailuis-my.sharepoint.com/:f:/g/personal/relextconvenios_uis_edu_co/EsXmle8WFbVPn_GNijnnFMMBk5Qd8dkik_iEImbId8p7Vg?e=JdlZji" TargetMode="External"/><Relationship Id="rId24" Type="http://schemas.openxmlformats.org/officeDocument/2006/relationships/printerSettings" Target="../printerSettings/printerSettings18.bin"/><Relationship Id="rId5" Type="http://schemas.openxmlformats.org/officeDocument/2006/relationships/hyperlink" Target="https://mailuis-my.sharepoint.com/:u:/g/personal/movilidad_uis_edu_co/Eb_-85aA-rNIrgJd5xXtakwBr2hA9FDKfTHXu2KLEIhPAw?e=mFzJjP" TargetMode="External"/><Relationship Id="rId15" Type="http://schemas.openxmlformats.org/officeDocument/2006/relationships/hyperlink" Target="https://mailuis-my.sharepoint.com/:x:/g/personal/relextconvenios_uis_edu_co/ESU4fp3yDU9Dlqn3F990vKIBtSVXgeb2v70yMe6Aw35GdA?e=XTyzM9" TargetMode="External"/><Relationship Id="rId23" Type="http://schemas.openxmlformats.org/officeDocument/2006/relationships/hyperlink" Target="https://mailuis-my.sharepoint.com/:x:/g/personal/relextconvenios_uis_edu_co/EV5-IuRJnWBCmCF7WTixDgEBT2tlakXlAJsGtZZbDfEp5Q?e=6Tizgj" TargetMode="External"/><Relationship Id="rId10" Type="http://schemas.openxmlformats.org/officeDocument/2006/relationships/hyperlink" Target="https://youtu.be/mpVdevmLX9A" TargetMode="External"/><Relationship Id="rId19" Type="http://schemas.openxmlformats.org/officeDocument/2006/relationships/hyperlink" Target="https://mailuis-my.sharepoint.com/:f:/g/personal/relextconvenios_uis_edu_co/EiOnHHVA0WtAjVMHMAFhALEBRikZwpEI6hp94EpsHGOWuw?e=ySTSmL" TargetMode="External"/><Relationship Id="rId4" Type="http://schemas.openxmlformats.org/officeDocument/2006/relationships/hyperlink" Target="https://www.youtube.com/playlist?list=PLvwgA-3gXjlbyiQXtDticlaobJLG7vj2Y" TargetMode="External"/><Relationship Id="rId9" Type="http://schemas.openxmlformats.org/officeDocument/2006/relationships/hyperlink" Target="https://mailuis-my.sharepoint.com/:x:/g/personal/movilidad_uis_edu_co/EVqXv_ZK3t9JuJ4QI1fJY4MBIJA2vruK0vhmusNtcnCBKA?e=O8faPQ" TargetMode="External"/><Relationship Id="rId14" Type="http://schemas.openxmlformats.org/officeDocument/2006/relationships/hyperlink" Target="https://mailuis-my.sharepoint.com/:b:/g/personal/relextconvenios_uis_edu_co/ERDsBxPgKVxFocNDSQT0_iMBGrCfdaepioQ4O5IrbRt8pA?e=T49Z45" TargetMode="External"/><Relationship Id="rId22" Type="http://schemas.openxmlformats.org/officeDocument/2006/relationships/hyperlink" Target="https://mailuis-my.sharepoint.com/personal/relextconvenios_uis_edu_co/_layouts/15/onedrive.aspx?ga=1&amp;id=%2Fpersonal%2Frelextconvenios%5Fuis%5Fedu%5Fco%2FDocuments%2FCONVENIOS%20RELEXT%20%5FU%2FCONVENIOS%20UIS%2FCONVENIOS%202023%2FAUDITORIA%202023%2FMAPA%20DE%20RIESGOS%2FPLURILINGUISMO%2F2%2E%20Evidencias%20Controles%2F2%2E4%2E%20Reuniones%20con%20funcionarios%20de%20sedes%20regionales%20e%20IPRED%20para%20dar%20seguimiento%20al%20programa%20UIS%20e%2DIdiomas" TargetMode="External"/><Relationship Id="rId27"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13" Type="http://schemas.openxmlformats.org/officeDocument/2006/relationships/hyperlink" Target="https://www.uis.edu.co/intranet/calidad/documentos/BIBLIOTECA/GUIAS/GBI.02.pdf" TargetMode="External"/><Relationship Id="rId18" Type="http://schemas.openxmlformats.org/officeDocument/2006/relationships/hyperlink" Target="http://documentosdw.uis.edu.co/docuis/ConsultasSecretariaGeneral/Resultados.aspx" TargetMode="External"/><Relationship Id="rId26" Type="http://schemas.openxmlformats.org/officeDocument/2006/relationships/hyperlink" Target="http://www.uis.edu.co/webUIS/es/acercaUis/reglamentos/reglamentoBiblioteca.pdf" TargetMode="External"/><Relationship Id="rId39" Type="http://schemas.openxmlformats.org/officeDocument/2006/relationships/hyperlink" Target="https://www.uis.edu.co/intranet/documentos/mantenimiento_preventivo/PlanMantenimientoPreventivo.pdf" TargetMode="External"/><Relationship Id="rId21" Type="http://schemas.openxmlformats.org/officeDocument/2006/relationships/hyperlink" Target="http://documentos.uis.edu.co/documentos/ConsultasSecretariaGeneral/DocumentoContenido.aspx?Id=40356&amp;Tabla=ACADE000_NEW" TargetMode="External"/><Relationship Id="rId34" Type="http://schemas.openxmlformats.org/officeDocument/2006/relationships/hyperlink" Target="https://www.uis.edu.co/intranet/calidad/documentos/BIBLIOTECA/INSTRUCTIVOS/IBI.01.pdf" TargetMode="External"/><Relationship Id="rId42" Type="http://schemas.openxmlformats.org/officeDocument/2006/relationships/hyperlink" Target="../../../../../_layouts/15/onedrive.aspx?ga=1&amp;id=%2Fpersonal%2Fvtorresa%5Fuis%5Fedu%5Fco%2FDocuments%2FSGC%2FMAPA%20RIESGOS%2F2022%2D2023%2FCONTROLES%2F1%2E%20Falta%20de%20material%20bibliografico%20por%20cantidad%20y%20calidad%2FMuestra%20Ordenes%20de%20compra" TargetMode="External"/><Relationship Id="rId47" Type="http://schemas.openxmlformats.org/officeDocument/2006/relationships/hyperlink" Target="https://repository.ifla.org/bitstream/123456789/1317/1/ipi6-es.pdf" TargetMode="External"/><Relationship Id="rId50" Type="http://schemas.openxmlformats.org/officeDocument/2006/relationships/comments" Target="../comments15.xml"/><Relationship Id="rId7" Type="http://schemas.openxmlformats.org/officeDocument/2006/relationships/hyperlink" Target="https://www.uis.edu.co/intranet/calidad/documentos/BIBLIOTECA/PROCEDIMIENTOS/PBI.09.pdf" TargetMode="External"/><Relationship Id="rId2" Type="http://schemas.openxmlformats.org/officeDocument/2006/relationships/hyperlink" Target="https://www.uis.edu.co/intranet/calidad/documentos/BIBLIOTECA/PROCEDIMIENTOS/PBI.02.pdf" TargetMode="External"/><Relationship Id="rId16" Type="http://schemas.openxmlformats.org/officeDocument/2006/relationships/hyperlink" Target="https://www.uis.edu.co/intranet/documentos/mantenimiento_preventivo/PlanMantenimientoPreventivo.pdf" TargetMode="External"/><Relationship Id="rId29" Type="http://schemas.openxmlformats.org/officeDocument/2006/relationships/hyperlink" Target="https://www.uis.edu.co/intranet/calidad/documentos/BIBLIOTECA/PROCEDIMIENTOS/PBI.09.pdf" TargetMode="External"/><Relationship Id="rId11" Type="http://schemas.openxmlformats.org/officeDocument/2006/relationships/hyperlink" Target="https://www.uis.edu.co/intranet/calidad/documentos/BIBLIOTECA/MANUALES/MBI.02.pdf" TargetMode="External"/><Relationship Id="rId24" Type="http://schemas.openxmlformats.org/officeDocument/2006/relationships/hyperlink" Target="http://tangara.uis.edu.co/" TargetMode="External"/><Relationship Id="rId32" Type="http://schemas.openxmlformats.org/officeDocument/2006/relationships/hyperlink" Target="https://www.uis.edu.co/intranet/calidad/documentos/BIBLIOTECA/MANUALES/MBI.01.pdf" TargetMode="External"/><Relationship Id="rId37" Type="http://schemas.openxmlformats.org/officeDocument/2006/relationships/hyperlink" Target="../../../../../../../../../:f:/g/personal/vtorresa_uis_edu_co/ElBcvmtaM-pKqaCOHbriKvoBl0Ga4FZTxRJCHIleNeSY2w?e=fJpXNs" TargetMode="External"/><Relationship Id="rId40" Type="http://schemas.openxmlformats.org/officeDocument/2006/relationships/hyperlink" Target="http://documentosdw.uis.edu.co/docuis/Discos5/SUPER000.000003/000/000/182/0000046691/c584b25d-686f-4896-91d7-1b65e2d9f8b6.pdf" TargetMode="External"/><Relationship Id="rId45" Type="http://schemas.openxmlformats.org/officeDocument/2006/relationships/hyperlink" Target="http://documentosdw.uis.edu.co/docuis/ConsultasSecretariaGeneral/Resultados.aspx" TargetMode="External"/><Relationship Id="rId5" Type="http://schemas.openxmlformats.org/officeDocument/2006/relationships/hyperlink" Target="http://www.uis.edu.co/webUIS/es/acercaUis/reglamentos/reglamentoBiblioteca.pdf" TargetMode="External"/><Relationship Id="rId15" Type="http://schemas.openxmlformats.org/officeDocument/2006/relationships/hyperlink" Target="http://tangara.uis.edu.co/" TargetMode="External"/><Relationship Id="rId23" Type="http://schemas.openxmlformats.org/officeDocument/2006/relationships/hyperlink" Target="https://www.uis.edu.co/intranet/calidad/documentos/BIBLIOTECA/PROCEDIMIENTOS/PBI.02.pdf" TargetMode="External"/><Relationship Id="rId28" Type="http://schemas.openxmlformats.org/officeDocument/2006/relationships/hyperlink" Target="https://www.uis.edu.co/intranet/documentos/rrhh/manualFuncionesNoProfesionales.pdf" TargetMode="External"/><Relationship Id="rId36" Type="http://schemas.openxmlformats.org/officeDocument/2006/relationships/hyperlink" Target="https://www.uis.edu.co/intranet/calidad/documentos/BIBLIOTECA/GUIAS/GBI.02.pdf" TargetMode="External"/><Relationship Id="rId49" Type="http://schemas.openxmlformats.org/officeDocument/2006/relationships/vmlDrawing" Target="../drawings/vmlDrawing15.vml"/><Relationship Id="rId10" Type="http://schemas.openxmlformats.org/officeDocument/2006/relationships/hyperlink" Target="https://www.uis.edu.co/intranet/calidad/documentos/BIBLIOTECA/MANUALES/MBI.01.pdf" TargetMode="External"/><Relationship Id="rId19" Type="http://schemas.openxmlformats.org/officeDocument/2006/relationships/hyperlink" Target="https://www.dropbox.com/sh/fcz3c6b8b0hlrqz/AAA5R5bdwn65pFfR63gDm_uaa?dl=0" TargetMode="External"/><Relationship Id="rId31" Type="http://schemas.openxmlformats.org/officeDocument/2006/relationships/hyperlink" Target="https://www.uis.edu.co/intranet/calidad/documentos/BIBLIOTECA/PROCEDIMIENTOS/PBI.13.pdf" TargetMode="External"/><Relationship Id="rId44" Type="http://schemas.openxmlformats.org/officeDocument/2006/relationships/hyperlink" Target="../../../../../../../:f:/g/personal/vtorresa_uis_edu_co/ElPo8moAHjtCkvE8GnMOCzABi_KAP__3Wxda1jxDi0TsRA?e=Bjfxl0" TargetMode="External"/><Relationship Id="rId4" Type="http://schemas.openxmlformats.org/officeDocument/2006/relationships/hyperlink" Target="http://tangara.uis.edu.co/" TargetMode="External"/><Relationship Id="rId9" Type="http://schemas.openxmlformats.org/officeDocument/2006/relationships/hyperlink" Target="https://www.uis.edu.co/intranet/calidad/documentos/BIBLIOTECA/PROCEDIMIENTOS/PBI.13.pdf" TargetMode="External"/><Relationship Id="rId14" Type="http://schemas.openxmlformats.org/officeDocument/2006/relationships/hyperlink" Target="https://www.dropbox.com/sh/fcz3c6b8b0hlrqz/AAA5R5bdwn65pFfR63gDm_uaa?dl=0" TargetMode="External"/><Relationship Id="rId22" Type="http://schemas.openxmlformats.org/officeDocument/2006/relationships/hyperlink" Target="https://www.uis.edu.co/intranet/calidad/documentos/BIBLIOTECA/PROCEDIMIENTOS/PBI.01.pdf" TargetMode="External"/><Relationship Id="rId27" Type="http://schemas.openxmlformats.org/officeDocument/2006/relationships/hyperlink" Target="https://www.uis.edu.co/intranet/documentos/rrhh/manualFuncionesProfesionales.pdf" TargetMode="External"/><Relationship Id="rId30" Type="http://schemas.openxmlformats.org/officeDocument/2006/relationships/hyperlink" Target="https://www.uis.edu.co/intranet/calidad/documentos/BIBLIOTECA/PROCEDIMIENTOS/PBI.10.pdf" TargetMode="External"/><Relationship Id="rId35" Type="http://schemas.openxmlformats.org/officeDocument/2006/relationships/hyperlink" Target="https://www.uis.edu.co/intranet/calidad/documentos/BIBLIOTECA/GUIAS/GBI.01.pdf" TargetMode="External"/><Relationship Id="rId43" Type="http://schemas.openxmlformats.org/officeDocument/2006/relationships/hyperlink" Target="../../../../../_layouts/15/onedrive.aspx?ga=1&amp;id=%2Fpersonal%2Fvtorresa%5Fuis%5Fedu%5Fco%2FDocuments%2FSGC%2FMAPA%20RIESGOS%2F2022%2D2023%2FCONTROLES%2F2%2E%20Perdida%20de%20material%20bibliogr%C3%A1fico%2FLista%20de%20chequeo%20para%20inspecci%C3%B3n%20de%20extintores" TargetMode="External"/><Relationship Id="rId48" Type="http://schemas.openxmlformats.org/officeDocument/2006/relationships/drawing" Target="../drawings/drawing23.xml"/><Relationship Id="rId8" Type="http://schemas.openxmlformats.org/officeDocument/2006/relationships/hyperlink" Target="https://www.uis.edu.co/intranet/calidad/documentos/BIBLIOTECA/PROCEDIMIENTOS/PBI.10.pdf" TargetMode="External"/><Relationship Id="rId3" Type="http://schemas.openxmlformats.org/officeDocument/2006/relationships/hyperlink" Target="https://www.dropbox.com/sh/nuiwwaxjqe7dnj1/AABB6xtF4Aq28XsQkIN5f4Wha?dl=0" TargetMode="External"/><Relationship Id="rId12" Type="http://schemas.openxmlformats.org/officeDocument/2006/relationships/hyperlink" Target="https://www.uis.edu.co/intranet/calidad/documentos/BIBLIOTECA/GUIAS/GBI.01.pdf" TargetMode="External"/><Relationship Id="rId17" Type="http://schemas.openxmlformats.org/officeDocument/2006/relationships/hyperlink" Target="https://www.suin-juriscol.gov.co/legislacion/covid.html" TargetMode="External"/><Relationship Id="rId25" Type="http://schemas.openxmlformats.org/officeDocument/2006/relationships/hyperlink" Target="https://mailuis.sharepoint.com/sites/ComunicacionesUISMlaga/Documentos%20compartidos/Forms/AllItems.aspx?id=%2Fsites%2FComunicacionesUISMlaga%2FDocumentos%20compartidos%2FFBI%2E01%20EST%2E%20COLECCIONES%2Epdf&amp;parent=%2Fsites%2FComunicacionesUISMlaga%2FDocumentos%20compartidos" TargetMode="External"/><Relationship Id="rId33" Type="http://schemas.openxmlformats.org/officeDocument/2006/relationships/hyperlink" Target="https://www.uis.edu.co/intranet/calidad/documentos/BIBLIOTECA/MANUALES/MBI.02.pdf" TargetMode="External"/><Relationship Id="rId38" Type="http://schemas.openxmlformats.org/officeDocument/2006/relationships/hyperlink" Target="http://tangara.uis.edu.co/" TargetMode="External"/><Relationship Id="rId46" Type="http://schemas.openxmlformats.org/officeDocument/2006/relationships/hyperlink" Target="https://mailuis-my.sharepoint.com/personal/vtorresa_uis_edu_co/_layouts/15/onedrive.aspx?ga=1&amp;id=%2Fpersonal%2Fvtorresa%5Fuis%5Fedu%5Fco%2FDocuments%2FSGC%2FMAPA%20RIESGOS%2F2022%2D2023%2FCONTROLES%2F2%2E%20Perdida%20de%20material%20bibliogr%C3%A1fico%2FLista%20de%20chequeo%20para%20inspecci%C3%B3n%20de%20extintores" TargetMode="External"/><Relationship Id="rId20" Type="http://schemas.openxmlformats.org/officeDocument/2006/relationships/hyperlink" Target="https://www.dropbox.com/s/bc1oxr9byctr8ol/Lamadas%20Biblioteca%20-%20matriculados%202022-1%2012-05-22%20%281%29.xlsx?dl=0" TargetMode="External"/><Relationship Id="rId41" Type="http://schemas.openxmlformats.org/officeDocument/2006/relationships/hyperlink" Target="../../Downloads/CONTROLES/1.%20Falta%20de%20material%20bibliografico%20por%20cantidad%20y%20calidad/Hoja%20de%20vida%20de%20indicadores.%20FSE14.%20Eficacia%20en%20la%20adquisici%C3%B3n%20de%20MB/Indicador%20Eficacia%20en%20las%20adquisiciones.pdf?CT=1686931386325&amp;OR=ItemsView" TargetMode="External"/><Relationship Id="rId1" Type="http://schemas.openxmlformats.org/officeDocument/2006/relationships/hyperlink" Target="https://www.uis.edu.co/intranet/calidad/documentos/BIBLIOTECA/PROCEDIMIENTOS/PBI.01.pdf" TargetMode="External"/><Relationship Id="rId6" Type="http://schemas.openxmlformats.org/officeDocument/2006/relationships/hyperlink" Target="https://www.uis.edu.co/intranet/documentos/rrhh/manualFuncionesProfesionales.pdf"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hyperlink" Target="https://uis.edu.co/uis-control-gestion-administracion-riesgos-es/" TargetMode="External"/><Relationship Id="rId7" Type="http://schemas.openxmlformats.org/officeDocument/2006/relationships/drawing" Target="../drawings/drawing26.xml"/><Relationship Id="rId2" Type="http://schemas.openxmlformats.org/officeDocument/2006/relationships/hyperlink" Target="https://uis.edu.co/wp-content/uploads/2023/01/11.-Plan-de-tratamiento-de-riesgos-de-SPI-2023.pdf" TargetMode="External"/><Relationship Id="rId1" Type="http://schemas.openxmlformats.org/officeDocument/2006/relationships/hyperlink" Target="https://uis.edu.co/uis-dsi-es/" TargetMode="External"/><Relationship Id="rId6" Type="http://schemas.openxmlformats.org/officeDocument/2006/relationships/hyperlink" Target="https://uis.edu.co/wp-content/uploads/2023/01/10.-Plan-Estrategico-de-Tecnologias-de-la-Informacion-2023.pdf" TargetMode="External"/><Relationship Id="rId5" Type="http://schemas.openxmlformats.org/officeDocument/2006/relationships/hyperlink" Target="https://uis.edu.co/wp-content/uploads/2023/01/10.-Plan-Estrategico-de-Tecnologias-de-la-Informacion-2023.pdf" TargetMode="External"/><Relationship Id="rId4" Type="http://schemas.openxmlformats.org/officeDocument/2006/relationships/hyperlink" Target="https://uis.edu.co/wp-content/uploads/2023/01/12.-Plan-de-seguridad-y-privacidad-de-la-informacion-2023.pdf" TargetMode="External"/><Relationship Id="rId9" Type="http://schemas.openxmlformats.org/officeDocument/2006/relationships/comments" Target="../comments1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7.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8.xml.rels><?xml version="1.0" encoding="UTF-8" standalone="yes"?>
<Relationships xmlns="http://schemas.openxmlformats.org/package/2006/relationships"><Relationship Id="rId8" Type="http://schemas.openxmlformats.org/officeDocument/2006/relationships/hyperlink" Target="https://mailuis-my.sharepoint.com/:f:/g/personal/sanjulpe_uis_edu_co/Eun54MhYBWVItr0Wqul-qfwBoySDnWgqhUnqJgJP4r5lRw?e=lXlV4o" TargetMode="External"/><Relationship Id="rId13" Type="http://schemas.openxmlformats.org/officeDocument/2006/relationships/printerSettings" Target="../printerSettings/printerSettings20.bin"/><Relationship Id="rId3" Type="http://schemas.openxmlformats.org/officeDocument/2006/relationships/hyperlink" Target="https://mailuis-my.sharepoint.com/:w:/g/personal/sanjulpe_uis_edu_co/Ecv4kMte8BRJqQqqA2TU6UYB_PO309Ref2F0SzdO1W6ycw?e=hVi5Xt" TargetMode="External"/><Relationship Id="rId7" Type="http://schemas.openxmlformats.org/officeDocument/2006/relationships/hyperlink" Target="https://mailuis-my.sharepoint.com/:w:/g/personal/sanjulpe_uis_edu_co/Ecv4kMte8BRJqQqqA2TU6UYB_PO309Ref2F0SzdO1W6ycw?e=hVi5Xt" TargetMode="External"/><Relationship Id="rId12" Type="http://schemas.openxmlformats.org/officeDocument/2006/relationships/hyperlink" Target="https://mailuis-my.sharepoint.com/:w:/g/personal/sanjulpe_uis_edu_co/Ecv4kMte8BRJqQqqA2TU6UYB_PO309Ref2F0SzdO1W6ycw?e=hVi5Xt" TargetMode="External"/><Relationship Id="rId2" Type="http://schemas.openxmlformats.org/officeDocument/2006/relationships/hyperlink" Target="https://mailuis-my.sharepoint.com/:f:/g/personal/sanjulpe_uis_edu_co/EtVny9B61N5ChGsEEzakLTIBhnJandaUvjLH1debzqwkdA?e=1VR32s" TargetMode="External"/><Relationship Id="rId16" Type="http://schemas.openxmlformats.org/officeDocument/2006/relationships/comments" Target="../comments20.xml"/><Relationship Id="rId1" Type="http://schemas.openxmlformats.org/officeDocument/2006/relationships/hyperlink" Target="https://mailuis-my.sharepoint.com/:w:/g/personal/sanjulpe_uis_edu_co/Ecv4kMte8BRJqQqqA2TU6UYB_PO309Ref2F0SzdO1W6ycw?e=hVi5Xt" TargetMode="External"/><Relationship Id="rId6" Type="http://schemas.openxmlformats.org/officeDocument/2006/relationships/hyperlink" Target="https://mailuis-my.sharepoint.com/:w:/g/personal/sanjulpe_uis_edu_co/Ecv4kMte8BRJqQqqA2TU6UYB_PO309Ref2F0SzdO1W6ycw?e=hVi5Xt" TargetMode="External"/><Relationship Id="rId11" Type="http://schemas.openxmlformats.org/officeDocument/2006/relationships/hyperlink" Target="https://mailuis-my.sharepoint.com/:w:/g/personal/sanjulpe_uis_edu_co/Ecv4kMte8BRJqQqqA2TU6UYB_PO309Ref2F0SzdO1W6ycw?e=hVi5Xt" TargetMode="External"/><Relationship Id="rId5" Type="http://schemas.openxmlformats.org/officeDocument/2006/relationships/hyperlink" Target="https://mailuis-my.sharepoint.com/:w:/g/personal/sanjulpe_uis_edu_co/Ecv4kMte8BRJqQqqA2TU6UYB_PO309Ref2F0SzdO1W6ycw?e=hVi5Xt" TargetMode="External"/><Relationship Id="rId15" Type="http://schemas.openxmlformats.org/officeDocument/2006/relationships/vmlDrawing" Target="../drawings/vmlDrawing20.vml"/><Relationship Id="rId10" Type="http://schemas.openxmlformats.org/officeDocument/2006/relationships/hyperlink" Target="../../Downloads/SEG_ACCI&#211;N_3" TargetMode="External"/><Relationship Id="rId4" Type="http://schemas.openxmlformats.org/officeDocument/2006/relationships/hyperlink" Target="https://mailuis-my.sharepoint.com/:w:/g/personal/sanjulpe_uis_edu_co/Ecv4kMte8BRJqQqqA2TU6UYB_PO309Ref2F0SzdO1W6ycw?e=hVi5Xt" TargetMode="External"/><Relationship Id="rId9" Type="http://schemas.openxmlformats.org/officeDocument/2006/relationships/hyperlink" Target="https://mailuis-my.sharepoint.com/:w:/g/personal/sanjulpe_uis_edu_co/Ecv4kMte8BRJqQqqA2TU6UYB_PO309Ref2F0SzdO1W6ycw?e=hVi5Xt" TargetMode="External"/><Relationship Id="rId1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9.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uis.edu.co/intranet/calidad/mapa.html"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0.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1.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uis.edu.co/uis-gestion-documental-es/" TargetMode="External"/><Relationship Id="rId1" Type="http://schemas.openxmlformats.org/officeDocument/2006/relationships/hyperlink" Target="https://uis.edu.co/uis-gestion-documental-es/"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3.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4.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uis.edu.co/intranet/calidad/mapa_riesgos.htmlEn%20proceso%20de%20actualizaci&#243;%20en%20la%20nueva%20metodologia%20de%20riesgos" TargetMode="External"/><Relationship Id="rId13" Type="http://schemas.openxmlformats.org/officeDocument/2006/relationships/hyperlink" Target="https://uis.edu.co/wp-content/uploads/2022/04/proyectoInstitucional.pdf" TargetMode="External"/><Relationship Id="rId18" Type="http://schemas.openxmlformats.org/officeDocument/2006/relationships/printerSettings" Target="../printerSettings/printerSettings7.bin"/><Relationship Id="rId3" Type="http://schemas.openxmlformats.org/officeDocument/2006/relationships/hyperlink" Target="https://www.uis.edu.co/intranet/calidad/documentos/SEGUIMIENTO_INSTITUCIONAL/manuales/MSE.01.pdf" TargetMode="External"/><Relationship Id="rId21" Type="http://schemas.openxmlformats.org/officeDocument/2006/relationships/comments" Target="../comments2.xml"/><Relationship Id="rId7" Type="http://schemas.openxmlformats.org/officeDocument/2006/relationships/hyperlink" Target="https://uis.edu.co/uis-control-gestion-administracion-riesgos-es/" TargetMode="External"/><Relationship Id="rId12" Type="http://schemas.openxmlformats.org/officeDocument/2006/relationships/hyperlink" Target="https://www.uis.edu.co/intranet/calidad/documentos/direccion%20institucional/Anexos/Anexo4.xlsx" TargetMode="External"/><Relationship Id="rId17" Type="http://schemas.openxmlformats.org/officeDocument/2006/relationships/hyperlink" Target="https://uis.edu.co/uis-control-gestion-administracion-riesgos-es/" TargetMode="External"/><Relationship Id="rId2" Type="http://schemas.openxmlformats.org/officeDocument/2006/relationships/hyperlink" Target="https://uis.edu.co/uis-control-gestion-administracion-riesgos-es/" TargetMode="External"/><Relationship Id="rId16" Type="http://schemas.openxmlformats.org/officeDocument/2006/relationships/hyperlink" Target="https://www.uis.edu.co/intranet/calidad/documentos/SEGUIMIENTO_INSTITUCIONAL/manuales/MSE.01.pdfEn%20proceso%20de%20actualizaci&#243;n%20con%20nueva%20metodolog&#237;a%20de%20riesgos" TargetMode="External"/><Relationship Id="rId20" Type="http://schemas.openxmlformats.org/officeDocument/2006/relationships/vmlDrawing" Target="../drawings/vmlDrawing2.vml"/><Relationship Id="rId1" Type="http://schemas.openxmlformats.org/officeDocument/2006/relationships/hyperlink" Target="https://uis.edu.co/uis-control-gestion-administracion-riesgos-es/" TargetMode="External"/><Relationship Id="rId6" Type="http://schemas.openxmlformats.org/officeDocument/2006/relationships/hyperlink" Target="https://uis.edu.co/uis-control-gestion-administracion-riesgos-es/" TargetMode="External"/><Relationship Id="rId11" Type="http://schemas.openxmlformats.org/officeDocument/2006/relationships/hyperlink" Target="https://www.uis.edu.co/intranet/calidad/documentos/direccion%20institucional/Anexos/Anexo7.xlsx" TargetMode="External"/><Relationship Id="rId5" Type="http://schemas.openxmlformats.org/officeDocument/2006/relationships/hyperlink" Target="https://www.uis.edu.co/intranet/calidad/documentos/SEGUIMIENTO_INSTITUCIONAL/manuales/MSE.01.pdf" TargetMode="External"/><Relationship Id="rId15" Type="http://schemas.openxmlformats.org/officeDocument/2006/relationships/hyperlink" Target="https://uis.edu.co/wp-content/uploads/2022/04/11.-OBJETIVOS-ESTRATEGICOS-04.jpg" TargetMode="External"/><Relationship Id="rId10" Type="http://schemas.openxmlformats.org/officeDocument/2006/relationships/hyperlink" Target="https://www.uis.edu.co/intranet/calidad/mapa.html" TargetMode="External"/><Relationship Id="rId19" Type="http://schemas.openxmlformats.org/officeDocument/2006/relationships/drawing" Target="../drawings/drawing8.xml"/><Relationship Id="rId4" Type="http://schemas.openxmlformats.org/officeDocument/2006/relationships/hyperlink" Target="https://www.uis.edu.co/intranet/calidad/documentos/direccion%20institucional/Anexos/Anexo3.xlsx" TargetMode="External"/><Relationship Id="rId9" Type="http://schemas.openxmlformats.org/officeDocument/2006/relationships/hyperlink" Target="https://www.uis.edu.co/intranet/calidad/mapa_riesgos.html" TargetMode="External"/><Relationship Id="rId14" Type="http://schemas.openxmlformats.org/officeDocument/2006/relationships/hyperlink" Target="https://uis.edu.co/wp-content/uploads/2022/04/proyectoInstitucional.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uis.edu.co/intranet/calidad/documentos/direccion%20institucional/Anexos/Anexo1.xlsx" TargetMode="External"/><Relationship Id="rId13" Type="http://schemas.openxmlformats.org/officeDocument/2006/relationships/drawing" Target="../drawings/drawing9.xml"/><Relationship Id="rId3" Type="http://schemas.openxmlformats.org/officeDocument/2006/relationships/hyperlink" Target="https://bit.ly/3jGikNu" TargetMode="External"/><Relationship Id="rId7" Type="http://schemas.openxmlformats.org/officeDocument/2006/relationships/hyperlink" Target="https://www.uis.edu.co/intranet/calidad/documentos/SEGUIMIENTO_INSTITUCIONAL/manuales/MSE.01.pdf" TargetMode="External"/><Relationship Id="rId12" Type="http://schemas.openxmlformats.org/officeDocument/2006/relationships/printerSettings" Target="../printerSettings/printerSettings8.bin"/><Relationship Id="rId2" Type="http://schemas.openxmlformats.org/officeDocument/2006/relationships/hyperlink" Target="https://bit.ly/3lQf0Cg" TargetMode="External"/><Relationship Id="rId1" Type="http://schemas.openxmlformats.org/officeDocument/2006/relationships/hyperlink" Target="https://bit.ly/3yEoqEl" TargetMode="External"/><Relationship Id="rId6" Type="http://schemas.openxmlformats.org/officeDocument/2006/relationships/hyperlink" Target="https://uis.edu.co/uis-control-gestion-es/" TargetMode="External"/><Relationship Id="rId11" Type="http://schemas.openxmlformats.org/officeDocument/2006/relationships/hyperlink" Target="https://uis.edu.co/uis-control-gestion-administracion-riesgos-es/" TargetMode="External"/><Relationship Id="rId5" Type="http://schemas.openxmlformats.org/officeDocument/2006/relationships/hyperlink" Target="https://bit.ly/3Ww8M9g" TargetMode="External"/><Relationship Id="rId10" Type="http://schemas.openxmlformats.org/officeDocument/2006/relationships/hyperlink" Target="https://uis.edu.co/uis-control-gestion-administracion-riesgos-es/" TargetMode="External"/><Relationship Id="rId4" Type="http://schemas.openxmlformats.org/officeDocument/2006/relationships/hyperlink" Target="https://bit.ly/3HsEjEV" TargetMode="External"/><Relationship Id="rId9" Type="http://schemas.openxmlformats.org/officeDocument/2006/relationships/hyperlink" Target="https://www.uis.edu.co/intranet/calidad/mapa_riesgo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E55"/>
  <sheetViews>
    <sheetView showGridLines="0" tabSelected="1" zoomScaleNormal="100" workbookViewId="0"/>
  </sheetViews>
  <sheetFormatPr defaultColWidth="11.42578125" defaultRowHeight="15"/>
  <cols>
    <col min="1" max="1" width="3.7109375" style="5" customWidth="1"/>
    <col min="2" max="2" width="2.7109375" style="145" bestFit="1" customWidth="1"/>
    <col min="3" max="3" width="4.7109375" style="5" customWidth="1"/>
    <col min="4" max="4" width="107.85546875" style="5" customWidth="1"/>
    <col min="5" max="5" width="2" style="5" customWidth="1"/>
    <col min="6" max="16384" width="11.42578125" style="5"/>
  </cols>
  <sheetData>
    <row r="1" spans="1:5" ht="49.5" customHeight="1">
      <c r="A1" s="6"/>
      <c r="B1" s="725" t="s">
        <v>0</v>
      </c>
      <c r="C1" s="725"/>
      <c r="D1" s="726"/>
      <c r="E1" s="6"/>
    </row>
    <row r="2" spans="1:5" ht="25.5" customHeight="1">
      <c r="A2" s="6"/>
      <c r="B2" s="723" t="s">
        <v>1</v>
      </c>
      <c r="C2" s="723"/>
      <c r="D2" s="724"/>
      <c r="E2" s="6"/>
    </row>
    <row r="3" spans="1:5" ht="6" customHeight="1">
      <c r="A3" s="6"/>
      <c r="B3" s="9"/>
      <c r="C3" s="1"/>
      <c r="D3" s="1"/>
      <c r="E3" s="6"/>
    </row>
    <row r="4" spans="1:5">
      <c r="A4" s="6"/>
      <c r="B4" s="9"/>
      <c r="C4" s="1"/>
      <c r="D4" s="1"/>
      <c r="E4" s="6"/>
    </row>
    <row r="5" spans="1:5">
      <c r="A5" s="6"/>
      <c r="B5" s="9"/>
      <c r="C5" s="1"/>
      <c r="D5" s="1"/>
      <c r="E5" s="6"/>
    </row>
    <row r="6" spans="1:5">
      <c r="A6" s="6"/>
      <c r="B6" s="9"/>
      <c r="C6" s="1"/>
      <c r="D6" s="1"/>
      <c r="E6" s="6"/>
    </row>
    <row r="7" spans="1:5">
      <c r="A7" s="6"/>
      <c r="B7" s="9"/>
      <c r="C7" s="1"/>
      <c r="D7" s="1"/>
      <c r="E7" s="6"/>
    </row>
    <row r="8" spans="1:5">
      <c r="A8" s="6"/>
      <c r="B8" s="9"/>
      <c r="C8" s="1"/>
      <c r="D8" s="1"/>
      <c r="E8" s="6"/>
    </row>
    <row r="9" spans="1:5">
      <c r="A9" s="6"/>
      <c r="B9" s="9"/>
      <c r="C9" s="1"/>
      <c r="D9" s="1"/>
      <c r="E9" s="6"/>
    </row>
    <row r="10" spans="1:5">
      <c r="A10" s="6"/>
      <c r="B10" s="9"/>
      <c r="C10" s="1"/>
      <c r="D10" s="1"/>
      <c r="E10" s="6"/>
    </row>
    <row r="11" spans="1:5">
      <c r="A11" s="6"/>
      <c r="B11" s="9"/>
      <c r="C11" s="1"/>
      <c r="D11" s="1"/>
      <c r="E11" s="6"/>
    </row>
    <row r="12" spans="1:5">
      <c r="A12" s="6"/>
      <c r="B12" s="722" t="s">
        <v>2</v>
      </c>
      <c r="C12" s="722"/>
      <c r="D12" s="722"/>
      <c r="E12" s="6"/>
    </row>
    <row r="13" spans="1:5" ht="7.5" customHeight="1">
      <c r="A13" s="6"/>
      <c r="B13" s="24"/>
      <c r="C13" s="24"/>
      <c r="D13" s="24"/>
      <c r="E13" s="6"/>
    </row>
    <row r="14" spans="1:5">
      <c r="A14" s="6"/>
      <c r="B14" s="9">
        <v>1</v>
      </c>
      <c r="C14" s="728" t="s">
        <v>3</v>
      </c>
      <c r="D14" s="728"/>
      <c r="E14" s="6"/>
    </row>
    <row r="15" spans="1:5" ht="6.75" customHeight="1">
      <c r="A15" s="6"/>
      <c r="B15" s="9"/>
      <c r="C15" s="237"/>
      <c r="D15" s="237"/>
      <c r="E15" s="6"/>
    </row>
    <row r="16" spans="1:5">
      <c r="A16" s="6"/>
      <c r="B16" s="9">
        <v>2</v>
      </c>
      <c r="C16" s="728" t="s">
        <v>4</v>
      </c>
      <c r="D16" s="728"/>
      <c r="E16" s="6"/>
    </row>
    <row r="17" spans="1:5" ht="6.75" customHeight="1">
      <c r="A17" s="6"/>
      <c r="B17" s="9"/>
      <c r="C17" s="237"/>
      <c r="D17" s="237"/>
      <c r="E17" s="6"/>
    </row>
    <row r="18" spans="1:5">
      <c r="A18" s="6"/>
      <c r="B18" s="9">
        <v>3</v>
      </c>
      <c r="C18" s="727" t="s">
        <v>5</v>
      </c>
      <c r="D18" s="727"/>
      <c r="E18" s="6"/>
    </row>
    <row r="19" spans="1:5">
      <c r="A19" s="6"/>
      <c r="B19" s="9"/>
      <c r="C19" s="237">
        <v>3.1</v>
      </c>
      <c r="D19" s="718" t="s">
        <v>6</v>
      </c>
      <c r="E19" s="6"/>
    </row>
    <row r="20" spans="1:5">
      <c r="A20" s="6"/>
      <c r="B20" s="9"/>
      <c r="C20" s="237">
        <v>3.2</v>
      </c>
      <c r="D20" s="718" t="s">
        <v>7</v>
      </c>
      <c r="E20" s="6"/>
    </row>
    <row r="21" spans="1:5">
      <c r="A21" s="6"/>
      <c r="B21" s="9"/>
      <c r="C21" s="237">
        <v>3.3</v>
      </c>
      <c r="D21" s="718" t="s">
        <v>8</v>
      </c>
      <c r="E21" s="6"/>
    </row>
    <row r="22" spans="1:5" ht="21.75" customHeight="1">
      <c r="A22" s="6"/>
      <c r="B22" s="9">
        <v>4</v>
      </c>
      <c r="C22" s="728" t="s">
        <v>9</v>
      </c>
      <c r="D22" s="728"/>
      <c r="E22" s="6"/>
    </row>
    <row r="23" spans="1:5" ht="21.75" customHeight="1">
      <c r="A23" s="6"/>
      <c r="B23" s="9">
        <v>5</v>
      </c>
      <c r="C23" s="718" t="s">
        <v>10</v>
      </c>
      <c r="D23" s="718"/>
      <c r="E23" s="6"/>
    </row>
    <row r="24" spans="1:5">
      <c r="A24" s="6"/>
      <c r="B24" s="9">
        <v>6</v>
      </c>
      <c r="C24" s="730" t="s">
        <v>11</v>
      </c>
      <c r="D24" s="730"/>
      <c r="E24" s="6"/>
    </row>
    <row r="25" spans="1:5" ht="6.75" customHeight="1">
      <c r="A25" s="6"/>
      <c r="B25" s="9"/>
      <c r="C25" s="1"/>
      <c r="D25" s="1"/>
      <c r="E25" s="6"/>
    </row>
    <row r="26" spans="1:5">
      <c r="A26" s="6"/>
      <c r="B26" s="729" t="s">
        <v>12</v>
      </c>
      <c r="C26" s="729"/>
      <c r="D26" s="729"/>
      <c r="E26" s="6"/>
    </row>
    <row r="27" spans="1:5" ht="3.75" customHeight="1">
      <c r="A27" s="6"/>
      <c r="B27" s="9"/>
      <c r="C27" s="2"/>
      <c r="D27" s="3"/>
      <c r="E27" s="6"/>
    </row>
    <row r="28" spans="1:5" ht="48.75" customHeight="1">
      <c r="A28" s="6"/>
      <c r="B28" s="720" t="s">
        <v>13</v>
      </c>
      <c r="C28" s="720"/>
      <c r="D28" s="720"/>
      <c r="E28" s="6"/>
    </row>
    <row r="29" spans="1:5">
      <c r="A29" s="6"/>
      <c r="B29" s="721"/>
      <c r="C29" s="721"/>
      <c r="D29" s="721"/>
      <c r="E29" s="6"/>
    </row>
    <row r="30" spans="1:5">
      <c r="A30" s="6"/>
      <c r="B30" s="9"/>
      <c r="C30" s="4">
        <v>1</v>
      </c>
      <c r="D30" s="187" t="s">
        <v>14</v>
      </c>
      <c r="E30" s="6"/>
    </row>
    <row r="31" spans="1:5">
      <c r="A31" s="6"/>
      <c r="B31" s="9"/>
      <c r="C31" s="4">
        <v>2</v>
      </c>
      <c r="D31" s="187" t="s">
        <v>15</v>
      </c>
      <c r="E31" s="6"/>
    </row>
    <row r="32" spans="1:5">
      <c r="A32" s="6"/>
      <c r="B32" s="9"/>
      <c r="C32" s="4">
        <v>3</v>
      </c>
      <c r="D32" s="187" t="s">
        <v>16</v>
      </c>
      <c r="E32" s="6"/>
    </row>
    <row r="33" spans="1:5">
      <c r="A33" s="6"/>
      <c r="B33" s="9"/>
      <c r="C33" s="4">
        <v>4</v>
      </c>
      <c r="D33" s="187" t="s">
        <v>17</v>
      </c>
      <c r="E33" s="6"/>
    </row>
    <row r="34" spans="1:5">
      <c r="A34" s="6"/>
      <c r="B34" s="9"/>
      <c r="C34" s="4">
        <v>5</v>
      </c>
      <c r="D34" s="187" t="s">
        <v>18</v>
      </c>
      <c r="E34" s="6"/>
    </row>
    <row r="35" spans="1:5">
      <c r="A35" s="6"/>
      <c r="B35" s="9"/>
      <c r="C35" s="4">
        <v>6</v>
      </c>
      <c r="D35" s="187" t="s">
        <v>19</v>
      </c>
      <c r="E35" s="6"/>
    </row>
    <row r="36" spans="1:5">
      <c r="A36" s="6"/>
      <c r="B36" s="9"/>
      <c r="C36" s="4">
        <v>7</v>
      </c>
      <c r="D36" s="187" t="s">
        <v>20</v>
      </c>
      <c r="E36" s="6"/>
    </row>
    <row r="37" spans="1:5">
      <c r="A37" s="6"/>
      <c r="B37" s="9"/>
      <c r="C37" s="4">
        <v>7.1</v>
      </c>
      <c r="D37" s="187" t="s">
        <v>21</v>
      </c>
      <c r="E37" s="6"/>
    </row>
    <row r="38" spans="1:5">
      <c r="A38" s="6"/>
      <c r="B38" s="9"/>
      <c r="C38" s="4">
        <v>7.2</v>
      </c>
      <c r="D38" s="187" t="s">
        <v>22</v>
      </c>
      <c r="E38" s="6"/>
    </row>
    <row r="39" spans="1:5">
      <c r="A39" s="6"/>
      <c r="B39" s="9"/>
      <c r="C39" s="4">
        <v>8</v>
      </c>
      <c r="D39" s="187" t="s">
        <v>23</v>
      </c>
      <c r="E39" s="6"/>
    </row>
    <row r="40" spans="1:5">
      <c r="A40" s="6"/>
      <c r="B40" s="9"/>
      <c r="C40" s="4">
        <v>9</v>
      </c>
      <c r="D40" s="187" t="s">
        <v>24</v>
      </c>
      <c r="E40" s="6"/>
    </row>
    <row r="41" spans="1:5">
      <c r="A41" s="6"/>
      <c r="B41" s="9"/>
      <c r="C41" s="4">
        <v>10</v>
      </c>
      <c r="D41" s="187" t="s">
        <v>25</v>
      </c>
      <c r="E41" s="6"/>
    </row>
    <row r="42" spans="1:5">
      <c r="A42" s="6"/>
      <c r="B42" s="9"/>
      <c r="C42" s="4">
        <v>11</v>
      </c>
      <c r="D42" s="187" t="s">
        <v>26</v>
      </c>
      <c r="E42" s="6"/>
    </row>
    <row r="43" spans="1:5">
      <c r="A43" s="6"/>
      <c r="B43" s="9"/>
      <c r="C43" s="4">
        <v>12</v>
      </c>
      <c r="D43" s="187" t="s">
        <v>27</v>
      </c>
      <c r="E43" s="6"/>
    </row>
    <row r="44" spans="1:5">
      <c r="A44" s="6"/>
      <c r="B44" s="9"/>
      <c r="C44" s="4">
        <v>13</v>
      </c>
      <c r="D44" s="187" t="s">
        <v>28</v>
      </c>
      <c r="E44" s="6"/>
    </row>
    <row r="45" spans="1:5">
      <c r="A45" s="6"/>
      <c r="B45" s="9"/>
      <c r="C45" s="4">
        <v>14</v>
      </c>
      <c r="D45" s="187" t="s">
        <v>29</v>
      </c>
      <c r="E45" s="6"/>
    </row>
    <row r="46" spans="1:5">
      <c r="A46" s="6"/>
      <c r="B46" s="9"/>
      <c r="C46" s="4">
        <v>15</v>
      </c>
      <c r="D46" s="187" t="s">
        <v>30</v>
      </c>
      <c r="E46" s="6"/>
    </row>
    <row r="47" spans="1:5">
      <c r="A47" s="6"/>
      <c r="B47" s="9"/>
      <c r="C47" s="4">
        <v>16</v>
      </c>
      <c r="D47" s="187" t="s">
        <v>31</v>
      </c>
      <c r="E47" s="6"/>
    </row>
    <row r="48" spans="1:5">
      <c r="A48" s="6"/>
      <c r="B48" s="9"/>
      <c r="C48" s="4">
        <v>17</v>
      </c>
      <c r="D48" s="187" t="s">
        <v>32</v>
      </c>
      <c r="E48" s="6"/>
    </row>
    <row r="49" spans="1:5">
      <c r="A49" s="6"/>
      <c r="B49" s="9"/>
      <c r="C49" s="4">
        <v>18</v>
      </c>
      <c r="D49" s="187" t="s">
        <v>33</v>
      </c>
      <c r="E49" s="6"/>
    </row>
    <row r="50" spans="1:5">
      <c r="A50" s="6"/>
      <c r="B50" s="9"/>
      <c r="C50" s="4">
        <v>19</v>
      </c>
      <c r="D50" s="187" t="s">
        <v>34</v>
      </c>
      <c r="E50" s="6"/>
    </row>
    <row r="51" spans="1:5">
      <c r="A51" s="6"/>
      <c r="B51" s="9"/>
      <c r="C51" s="4">
        <v>20</v>
      </c>
      <c r="D51" s="187" t="s">
        <v>35</v>
      </c>
      <c r="E51" s="6"/>
    </row>
    <row r="52" spans="1:5">
      <c r="A52" s="6"/>
      <c r="B52" s="9"/>
      <c r="C52" s="4">
        <v>21</v>
      </c>
      <c r="D52" s="187" t="s">
        <v>36</v>
      </c>
      <c r="E52" s="6"/>
    </row>
    <row r="53" spans="1:5">
      <c r="A53" s="6"/>
      <c r="B53" s="9"/>
      <c r="C53" s="4">
        <v>22</v>
      </c>
      <c r="D53" s="187" t="s">
        <v>37</v>
      </c>
      <c r="E53" s="6"/>
    </row>
    <row r="54" spans="1:5">
      <c r="A54" s="6"/>
      <c r="B54" s="9"/>
      <c r="C54" s="4">
        <v>23</v>
      </c>
      <c r="D54" s="188" t="s">
        <v>38</v>
      </c>
      <c r="E54" s="6"/>
    </row>
    <row r="55" spans="1:5">
      <c r="A55" s="6"/>
      <c r="B55" s="137"/>
      <c r="C55" s="6"/>
      <c r="D55" s="6"/>
      <c r="E55" s="6"/>
    </row>
  </sheetData>
  <mergeCells count="11">
    <mergeCell ref="B28:D28"/>
    <mergeCell ref="B29:D29"/>
    <mergeCell ref="B12:D12"/>
    <mergeCell ref="B2:D2"/>
    <mergeCell ref="B1:D1"/>
    <mergeCell ref="C18:D18"/>
    <mergeCell ref="C14:D14"/>
    <mergeCell ref="C16:D16"/>
    <mergeCell ref="B26:D26"/>
    <mergeCell ref="C24:D24"/>
    <mergeCell ref="C22:D22"/>
  </mergeCells>
  <hyperlinks>
    <hyperlink ref="D30" location="'Dirección Institucional '!A1" display="Mapa de Riesgos Dirección Institucional " xr:uid="{00000000-0004-0000-0000-000000000000}"/>
    <hyperlink ref="D31" location="'Planeación '!A1" display="Mapa de Riesgos Planeación Institucional" xr:uid="{00000000-0004-0000-0000-000001000000}"/>
    <hyperlink ref="D32" location="'Seguimiento Institucional '!A1" display="Mapa de Riesgos Seguimiento Institucional" xr:uid="{00000000-0004-0000-0000-000002000000}"/>
    <hyperlink ref="D33" location="'G. Calidad Acad.'!A1" display="Mapa de Riesgos Gestión de la Calidad Académica" xr:uid="{00000000-0004-0000-0000-000003000000}"/>
    <hyperlink ref="D34" location="'Formación '!A1" display="Mapa de Riesgos Formación" xr:uid="{00000000-0004-0000-0000-000004000000}"/>
    <hyperlink ref="D35" location="'Investigación '!A1" display="Mapa de Riesgos Investigación" xr:uid="{00000000-0004-0000-0000-000005000000}"/>
    <hyperlink ref="D36" location="'Extensión '!A1" display="Mapa de Riesgos Extensión" xr:uid="{00000000-0004-0000-0000-000006000000}"/>
    <hyperlink ref="D37" location="'Consultorio Jurídico '!A1" display="Mapa de Riesgos Consultorio Jurídico" xr:uid="{00000000-0004-0000-0000-000007000000}"/>
    <hyperlink ref="D38" location="'Instituto de Lenguas '!A1" display="Mapa de Riesgos Instituto de Lenguas " xr:uid="{00000000-0004-0000-0000-000008000000}"/>
    <hyperlink ref="D39" location="Admisiones!A1" display="Mapa de Riesgos Admisiones y Registro Académico" xr:uid="{00000000-0004-0000-0000-000009000000}"/>
    <hyperlink ref="D40" location="'Contratación '!A1" display="Mapa de Riesgos Contratación" xr:uid="{00000000-0004-0000-0000-00000A000000}"/>
    <hyperlink ref="D41" location="'Jurídico '!A1" display="Mapa de Riesgos Jurídico" xr:uid="{00000000-0004-0000-0000-00000B000000}"/>
    <hyperlink ref="D42" location="'R. Exteriores'!A1" display="Mapa de Riesgos Relaciones Exteriores" xr:uid="{00000000-0004-0000-0000-00000C000000}"/>
    <hyperlink ref="D43" location="Biblioteca!A1" display="Mapa de Riesgos Biblioteca" xr:uid="{00000000-0004-0000-0000-00000D000000}"/>
    <hyperlink ref="D44" location="'Financiero '!A1" display="Mapa de Riesgos Financiero" xr:uid="{00000000-0004-0000-0000-00000E000000}"/>
    <hyperlink ref="D45" location="'Publicaciones '!A1" display="Mapa de Riesgos Publicaciones" xr:uid="{00000000-0004-0000-0000-00000F000000}"/>
    <hyperlink ref="D46" location="'Sistemas I y T'!A1" display="Mapa de Riesgos Servicios Informáticos y de Telecomunicaciones" xr:uid="{00000000-0004-0000-0000-000010000000}"/>
    <hyperlink ref="D47" location="'Bienestar '!A1" display="Mapa de Riesgos Bienestar Estudiantil" xr:uid="{00000000-0004-0000-0000-000011000000}"/>
    <hyperlink ref="D48" location="'G. Cultural '!A1" display="Mapa de Riesgos Gestión Cultural" xr:uid="{00000000-0004-0000-0000-000012000000}"/>
    <hyperlink ref="D49" location="'Recursos Físicos '!A1" display="Mapa de Riesgos Recursos Físicos" xr:uid="{00000000-0004-0000-0000-000013000000}"/>
    <hyperlink ref="D50" location="'Talento Humano '!A1" display="Mapa de Riesgos Talento Humano" xr:uid="{00000000-0004-0000-0000-000014000000}"/>
    <hyperlink ref="D51" location="'Comunicación I'!A1" display="Mapa de Riesgos Comunicación Institucional" xr:uid="{00000000-0004-0000-0000-000015000000}"/>
    <hyperlink ref="D52" location="'G. Documental '!A1" display="Mapa de Riesgos Gestión Documental" xr:uid="{00000000-0004-0000-0000-000016000000}"/>
    <hyperlink ref="D53" location="'R. Tecnológicos '!A1" display="Mapa de Riesgos Recursos Tecnológicos" xr:uid="{00000000-0004-0000-0000-000017000000}"/>
    <hyperlink ref="D54" location="UISALUD!A1" display="Mapa de Riesgos UISALUD" xr:uid="{00000000-0004-0000-0000-000018000000}"/>
    <hyperlink ref="D19" location="'Procesos UIS '!A1" display="Procesos de la Universidad " xr:uid="{00000000-0004-0000-0000-000019000000}"/>
    <hyperlink ref="D20" location="'Consolidado Seguimiento'!A1" display="Consolidado Seguimiento acciones Mapas de riesgos " xr:uid="{00000000-0004-0000-0000-00001A000000}"/>
    <hyperlink ref="D21" location="'Comparativo '!A1" display="Comparativo ejecución de acciones (jul 2017 - jun 2018) vs (jul 2018 - jun 2019)" xr:uid="{00000000-0004-0000-0000-00001B000000}"/>
    <hyperlink ref="C16:D16" location="'Objetivo - Metodología '!A1" display="Metodología " xr:uid="{00000000-0004-0000-0000-00001C000000}"/>
    <hyperlink ref="C14:D14" location="'Objetivo - Metodología '!A1" display="Objetivo " xr:uid="{00000000-0004-0000-0000-00001D000000}"/>
    <hyperlink ref="C24:D24" location="'Informe general '!A1" display="Informe general " xr:uid="{00000000-0004-0000-0000-00001E000000}"/>
    <hyperlink ref="C22:D22" location="'MR Consolidado '!A1" display="Mapas de riesgos consolidado Institucional " xr:uid="{00000000-0004-0000-0000-00001F000000}"/>
    <hyperlink ref="C23:D23" location="'Evolución Adm Riesgos+O.Mejora'!A1" display="Evolución Administración de riesgos - Oportunidades de mejora " xr:uid="{00000000-0004-0000-0000-000020000000}"/>
  </hyperlinks>
  <pageMargins left="0.7" right="0.7" top="0.75" bottom="0.75" header="0.3" footer="0.3"/>
  <pageSetup scale="77"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40"/>
  <sheetViews>
    <sheetView showGridLines="0" topLeftCell="G14" zoomScale="70" zoomScaleNormal="70" workbookViewId="0">
      <selection activeCell="J19" sqref="J19"/>
    </sheetView>
  </sheetViews>
  <sheetFormatPr defaultColWidth="12.5703125" defaultRowHeight="15"/>
  <cols>
    <col min="1" max="1" width="5.140625" style="54" customWidth="1"/>
    <col min="2" max="2" width="35.42578125" style="54" customWidth="1"/>
    <col min="3" max="3" width="10.5703125" style="54" customWidth="1"/>
    <col min="4" max="5" width="9.85546875" style="54" customWidth="1"/>
    <col min="6" max="6" width="29" style="54" customWidth="1"/>
    <col min="7" max="7" width="52.85546875" style="54" customWidth="1"/>
    <col min="8" max="9" width="10" style="54" customWidth="1"/>
    <col min="10" max="10" width="48.7109375" style="54" customWidth="1"/>
    <col min="11" max="11" width="30.7109375" style="54" customWidth="1"/>
    <col min="12" max="12" width="14.140625" style="54" customWidth="1"/>
    <col min="13" max="13" width="58.140625" style="60" customWidth="1"/>
    <col min="14" max="14" width="40.7109375" style="54" customWidth="1"/>
    <col min="15" max="16384" width="12.5703125" style="54"/>
  </cols>
  <sheetData>
    <row r="1" spans="1:21" ht="42.75" customHeight="1">
      <c r="A1" s="725" t="str">
        <f>Contenido!$B$1</f>
        <v xml:space="preserve">INFORME DE SEGUIMIENTO 
ADMINISTRACIÓN DE RIESGOS </v>
      </c>
      <c r="B1" s="725"/>
      <c r="C1" s="725"/>
      <c r="D1" s="725"/>
      <c r="E1" s="725"/>
      <c r="F1" s="725"/>
      <c r="G1" s="725"/>
      <c r="H1" s="725"/>
      <c r="I1" s="725"/>
      <c r="J1" s="725"/>
      <c r="K1" s="725"/>
      <c r="L1" s="725"/>
      <c r="M1" s="725"/>
      <c r="N1" s="725"/>
      <c r="O1" s="222"/>
      <c r="P1" s="222"/>
      <c r="Q1" s="222"/>
      <c r="R1" s="222"/>
      <c r="S1" s="222"/>
      <c r="T1" s="222"/>
      <c r="U1" s="222"/>
    </row>
    <row r="2" spans="1:21" ht="20.25">
      <c r="A2" s="723" t="str">
        <f>Contenido!$B$2</f>
        <v>2022 -  2023</v>
      </c>
      <c r="B2" s="723"/>
      <c r="C2" s="723"/>
      <c r="D2" s="723"/>
      <c r="E2" s="723"/>
      <c r="F2" s="723"/>
      <c r="G2" s="723"/>
      <c r="H2" s="723"/>
      <c r="I2" s="723"/>
      <c r="J2" s="723"/>
      <c r="K2" s="723"/>
      <c r="L2" s="723"/>
      <c r="M2" s="723"/>
      <c r="N2" s="723"/>
      <c r="O2" s="222"/>
      <c r="P2" s="222"/>
      <c r="Q2" s="222"/>
      <c r="R2" s="222"/>
      <c r="S2" s="222"/>
      <c r="T2" s="222"/>
      <c r="U2" s="222"/>
    </row>
    <row r="4" spans="1:21" ht="39.6" customHeight="1">
      <c r="A4" s="1157" t="s">
        <v>63</v>
      </c>
      <c r="B4" s="1157"/>
      <c r="C4" s="1158" t="s">
        <v>2802</v>
      </c>
      <c r="D4" s="1158"/>
      <c r="E4" s="1158"/>
      <c r="F4" s="1158"/>
      <c r="G4" s="222"/>
      <c r="H4" s="222"/>
      <c r="I4" s="222"/>
      <c r="J4" s="222"/>
      <c r="K4" s="222"/>
      <c r="L4" s="222"/>
      <c r="M4" s="223"/>
      <c r="N4" s="222"/>
      <c r="O4" s="222"/>
      <c r="P4" s="222"/>
      <c r="Q4" s="222"/>
      <c r="R4" s="222"/>
      <c r="S4" s="222"/>
      <c r="T4" s="222"/>
      <c r="U4" s="222"/>
    </row>
    <row r="5" spans="1:21">
      <c r="A5" s="222"/>
      <c r="B5" s="222"/>
      <c r="C5" s="222"/>
      <c r="D5" s="222"/>
      <c r="E5" s="222"/>
      <c r="F5" s="222"/>
      <c r="G5" s="222"/>
      <c r="H5" s="222"/>
      <c r="I5" s="222"/>
      <c r="J5" s="222"/>
      <c r="K5" s="222"/>
      <c r="L5" s="222"/>
      <c r="M5" s="223"/>
      <c r="N5" s="222"/>
      <c r="O5" s="222"/>
      <c r="P5" s="222"/>
      <c r="Q5" s="222"/>
      <c r="R5" s="222"/>
      <c r="S5" s="222"/>
      <c r="T5" s="222"/>
      <c r="U5" s="222"/>
    </row>
    <row r="6" spans="1:21">
      <c r="A6"/>
      <c r="B6"/>
      <c r="C6" s="1159" t="s">
        <v>2803</v>
      </c>
      <c r="D6" s="1159"/>
      <c r="E6" s="1159"/>
      <c r="F6" s="1160"/>
      <c r="G6" s="1161" t="s">
        <v>2804</v>
      </c>
      <c r="H6" s="1161"/>
      <c r="I6" s="1161"/>
      <c r="J6" s="1161"/>
      <c r="K6" s="1154" t="s">
        <v>2805</v>
      </c>
      <c r="L6" s="1154"/>
      <c r="M6" s="1154"/>
      <c r="N6" s="1154"/>
      <c r="O6" s="224"/>
      <c r="P6" s="224"/>
      <c r="Q6" s="224"/>
      <c r="R6" s="224"/>
      <c r="S6" s="225"/>
      <c r="T6" s="224"/>
      <c r="U6" s="8"/>
    </row>
    <row r="7" spans="1:21" ht="42" customHeight="1">
      <c r="A7" s="1162" t="s">
        <v>2641</v>
      </c>
      <c r="B7" s="1162" t="s">
        <v>2806</v>
      </c>
      <c r="C7" s="1155" t="s">
        <v>2807</v>
      </c>
      <c r="D7" s="1155"/>
      <c r="E7" s="1164" t="s">
        <v>2808</v>
      </c>
      <c r="F7" s="1155" t="s">
        <v>2809</v>
      </c>
      <c r="G7" s="1148" t="s">
        <v>2810</v>
      </c>
      <c r="H7" s="1148" t="s">
        <v>2811</v>
      </c>
      <c r="I7" s="1148"/>
      <c r="J7" s="1148" t="s">
        <v>2812</v>
      </c>
      <c r="K7" s="77" t="s">
        <v>2813</v>
      </c>
      <c r="L7" s="1150" t="s">
        <v>2814</v>
      </c>
      <c r="M7" s="1150" t="s">
        <v>2815</v>
      </c>
      <c r="N7" s="1150" t="s">
        <v>2816</v>
      </c>
      <c r="O7" s="222"/>
      <c r="P7" s="222"/>
      <c r="Q7" s="222"/>
      <c r="R7" s="222"/>
      <c r="S7" s="222"/>
      <c r="T7" s="222"/>
      <c r="U7" s="222"/>
    </row>
    <row r="8" spans="1:21" ht="15" customHeight="1">
      <c r="A8" s="1163"/>
      <c r="B8" s="1163"/>
      <c r="C8" s="78" t="s">
        <v>2817</v>
      </c>
      <c r="D8" s="78" t="s">
        <v>2818</v>
      </c>
      <c r="E8" s="1164"/>
      <c r="F8" s="1156"/>
      <c r="G8" s="1149"/>
      <c r="H8" s="79" t="s">
        <v>2817</v>
      </c>
      <c r="I8" s="79" t="s">
        <v>2818</v>
      </c>
      <c r="J8" s="1149"/>
      <c r="K8" s="77" t="s">
        <v>2819</v>
      </c>
      <c r="L8" s="1150"/>
      <c r="M8" s="1150"/>
      <c r="N8" s="1150"/>
      <c r="O8" s="222"/>
      <c r="P8" s="222"/>
      <c r="Q8" s="222"/>
      <c r="R8" s="222"/>
      <c r="S8" s="222"/>
      <c r="T8" s="222"/>
      <c r="U8" s="222"/>
    </row>
    <row r="9" spans="1:21" ht="60" customHeight="1">
      <c r="A9" s="1142">
        <v>1</v>
      </c>
      <c r="B9" s="1129" t="s">
        <v>2546</v>
      </c>
      <c r="C9" s="1135"/>
      <c r="D9" s="1142" t="s">
        <v>2820</v>
      </c>
      <c r="E9" s="1135"/>
      <c r="F9" s="1135"/>
      <c r="G9" s="271" t="s">
        <v>2821</v>
      </c>
      <c r="H9" s="71" t="s">
        <v>2820</v>
      </c>
      <c r="I9" s="440"/>
      <c r="J9" s="194" t="s">
        <v>2822</v>
      </c>
      <c r="K9" s="1129" t="s">
        <v>2555</v>
      </c>
      <c r="L9" s="1151">
        <v>1</v>
      </c>
      <c r="M9" s="1129" t="s">
        <v>2823</v>
      </c>
      <c r="N9" s="1132" t="s">
        <v>2824</v>
      </c>
      <c r="O9" s="222"/>
      <c r="P9" s="222"/>
      <c r="Q9" s="222"/>
      <c r="R9" s="222"/>
      <c r="S9" s="222"/>
      <c r="T9" s="222"/>
      <c r="U9" s="222"/>
    </row>
    <row r="10" spans="1:21" ht="18">
      <c r="A10" s="1143"/>
      <c r="B10" s="1130"/>
      <c r="C10" s="1136"/>
      <c r="D10" s="1143"/>
      <c r="E10" s="1136"/>
      <c r="F10" s="1136"/>
      <c r="G10" s="271" t="s">
        <v>2825</v>
      </c>
      <c r="H10" s="71" t="s">
        <v>2820</v>
      </c>
      <c r="I10" s="440"/>
      <c r="J10" s="194" t="s">
        <v>2826</v>
      </c>
      <c r="K10" s="1130"/>
      <c r="L10" s="1152"/>
      <c r="M10" s="1130"/>
      <c r="N10" s="1133"/>
      <c r="O10" s="222"/>
      <c r="P10" s="222"/>
      <c r="Q10" s="222"/>
      <c r="R10" s="222"/>
      <c r="S10" s="222"/>
      <c r="T10" s="222"/>
      <c r="U10" s="222"/>
    </row>
    <row r="11" spans="1:21" ht="60" customHeight="1">
      <c r="A11" s="1143"/>
      <c r="B11" s="1130"/>
      <c r="C11" s="1136"/>
      <c r="D11" s="1143"/>
      <c r="E11" s="1136"/>
      <c r="F11" s="1136"/>
      <c r="G11" s="271" t="s">
        <v>2827</v>
      </c>
      <c r="H11" s="71" t="s">
        <v>2820</v>
      </c>
      <c r="I11" s="440"/>
      <c r="J11" s="196" t="s">
        <v>2828</v>
      </c>
      <c r="K11" s="1130"/>
      <c r="L11" s="1152"/>
      <c r="M11" s="1130"/>
      <c r="N11" s="1133"/>
      <c r="O11" s="222"/>
      <c r="P11" s="222"/>
      <c r="Q11" s="222"/>
      <c r="R11" s="222"/>
      <c r="S11" s="222"/>
      <c r="T11" s="222"/>
      <c r="U11" s="222"/>
    </row>
    <row r="12" spans="1:21" ht="45" customHeight="1">
      <c r="A12" s="1144"/>
      <c r="B12" s="1131"/>
      <c r="C12" s="1137"/>
      <c r="D12" s="1144"/>
      <c r="E12" s="1137"/>
      <c r="F12" s="1137"/>
      <c r="G12" s="271" t="s">
        <v>2829</v>
      </c>
      <c r="H12" s="71" t="s">
        <v>2820</v>
      </c>
      <c r="I12" s="440"/>
      <c r="J12" s="196" t="s">
        <v>2830</v>
      </c>
      <c r="K12" s="1131"/>
      <c r="L12" s="1153"/>
      <c r="M12" s="1131"/>
      <c r="N12" s="1134"/>
      <c r="O12" s="222"/>
      <c r="P12" s="222"/>
      <c r="Q12" s="222"/>
      <c r="R12" s="222"/>
      <c r="S12" s="222"/>
      <c r="T12" s="222"/>
      <c r="U12" s="222"/>
    </row>
    <row r="13" spans="1:21" ht="105" customHeight="1">
      <c r="A13" s="1142">
        <v>2</v>
      </c>
      <c r="B13" s="1129" t="s">
        <v>2563</v>
      </c>
      <c r="C13" s="1135"/>
      <c r="D13" s="1142" t="s">
        <v>2820</v>
      </c>
      <c r="E13" s="1135"/>
      <c r="F13" s="1135"/>
      <c r="G13" s="1145" t="s">
        <v>2831</v>
      </c>
      <c r="H13" s="1129" t="s">
        <v>2820</v>
      </c>
      <c r="I13" s="1129"/>
      <c r="J13" s="196" t="s">
        <v>2832</v>
      </c>
      <c r="K13" s="1125" t="s">
        <v>2572</v>
      </c>
      <c r="L13" s="1128">
        <v>1</v>
      </c>
      <c r="M13" s="1125" t="s">
        <v>2833</v>
      </c>
      <c r="N13" s="1126" t="s">
        <v>2834</v>
      </c>
      <c r="O13" s="222"/>
      <c r="P13" s="222"/>
      <c r="Q13" s="222"/>
      <c r="R13" s="222"/>
      <c r="S13" s="222"/>
      <c r="T13" s="222"/>
      <c r="U13" s="222"/>
    </row>
    <row r="14" spans="1:21" ht="127.15" customHeight="1">
      <c r="A14" s="1143"/>
      <c r="B14" s="1130"/>
      <c r="C14" s="1136"/>
      <c r="D14" s="1143"/>
      <c r="E14" s="1136"/>
      <c r="F14" s="1136"/>
      <c r="G14" s="1146"/>
      <c r="H14" s="1131"/>
      <c r="I14" s="1131"/>
      <c r="J14" s="196" t="s">
        <v>2835</v>
      </c>
      <c r="K14" s="1125"/>
      <c r="L14" s="1125"/>
      <c r="M14" s="1125"/>
      <c r="N14" s="1126"/>
      <c r="O14" s="222"/>
      <c r="P14" s="222"/>
      <c r="Q14" s="222"/>
      <c r="R14" s="222"/>
      <c r="S14" s="222"/>
      <c r="T14" s="222"/>
      <c r="U14" s="222"/>
    </row>
    <row r="15" spans="1:21" ht="90">
      <c r="A15" s="1143"/>
      <c r="B15" s="1130"/>
      <c r="C15" s="1136"/>
      <c r="D15" s="1143"/>
      <c r="E15" s="1136"/>
      <c r="F15" s="1136"/>
      <c r="G15" s="1129" t="s">
        <v>2836</v>
      </c>
      <c r="H15" s="1129" t="s">
        <v>2820</v>
      </c>
      <c r="I15" s="1129"/>
      <c r="J15" s="196" t="s">
        <v>2837</v>
      </c>
      <c r="K15" s="1125"/>
      <c r="L15" s="1125"/>
      <c r="M15" s="1125"/>
      <c r="N15" s="1126"/>
      <c r="O15" s="222"/>
      <c r="P15" s="222"/>
      <c r="Q15" s="222"/>
      <c r="R15" s="222"/>
      <c r="S15" s="222"/>
      <c r="T15" s="222"/>
      <c r="U15" s="222"/>
    </row>
    <row r="16" spans="1:21" ht="90">
      <c r="A16" s="1143"/>
      <c r="B16" s="1130"/>
      <c r="C16" s="1136"/>
      <c r="D16" s="1143"/>
      <c r="E16" s="1136"/>
      <c r="F16" s="1136"/>
      <c r="G16" s="1131"/>
      <c r="H16" s="1131"/>
      <c r="I16" s="1131"/>
      <c r="J16" s="196" t="s">
        <v>2838</v>
      </c>
      <c r="K16" s="1125"/>
      <c r="L16" s="1125"/>
      <c r="M16" s="1125"/>
      <c r="N16" s="1126"/>
      <c r="O16" s="222"/>
      <c r="P16" s="222"/>
      <c r="Q16" s="222"/>
      <c r="R16" s="222"/>
      <c r="S16" s="222"/>
      <c r="T16" s="222"/>
      <c r="U16" s="222"/>
    </row>
    <row r="17" spans="1:14" ht="90">
      <c r="A17" s="1143"/>
      <c r="B17" s="1130"/>
      <c r="C17" s="1136"/>
      <c r="D17" s="1143"/>
      <c r="E17" s="1136"/>
      <c r="F17" s="1136"/>
      <c r="G17" s="271" t="s">
        <v>2839</v>
      </c>
      <c r="H17" s="71" t="s">
        <v>2820</v>
      </c>
      <c r="I17" s="440"/>
      <c r="J17" s="196" t="s">
        <v>2840</v>
      </c>
      <c r="K17" s="1125"/>
      <c r="L17" s="1125"/>
      <c r="M17" s="1125"/>
      <c r="N17" s="1126"/>
    </row>
    <row r="18" spans="1:14" ht="90" customHeight="1">
      <c r="A18" s="1143"/>
      <c r="B18" s="1130"/>
      <c r="C18" s="1136"/>
      <c r="D18" s="1143"/>
      <c r="E18" s="1136"/>
      <c r="F18" s="1136"/>
      <c r="G18" s="271" t="s">
        <v>2841</v>
      </c>
      <c r="H18" s="71" t="s">
        <v>2820</v>
      </c>
      <c r="I18" s="440"/>
      <c r="J18" s="196" t="s">
        <v>2842</v>
      </c>
      <c r="K18" s="1125"/>
      <c r="L18" s="1125"/>
      <c r="M18" s="1125"/>
      <c r="N18" s="1126"/>
    </row>
    <row r="19" spans="1:14" ht="54" customHeight="1">
      <c r="A19" s="1143"/>
      <c r="B19" s="1130"/>
      <c r="C19" s="1136"/>
      <c r="D19" s="1143"/>
      <c r="E19" s="1136"/>
      <c r="F19" s="1136"/>
      <c r="G19" s="1145" t="s">
        <v>2843</v>
      </c>
      <c r="H19" s="1129" t="s">
        <v>2820</v>
      </c>
      <c r="I19" s="1129"/>
      <c r="J19" s="196" t="s">
        <v>2844</v>
      </c>
      <c r="K19" s="1125" t="s">
        <v>2581</v>
      </c>
      <c r="L19" s="1128">
        <v>1</v>
      </c>
      <c r="M19" s="1125" t="s">
        <v>2845</v>
      </c>
      <c r="N19" s="1126" t="s">
        <v>2846</v>
      </c>
    </row>
    <row r="20" spans="1:14" ht="54">
      <c r="A20" s="1143"/>
      <c r="B20" s="1130"/>
      <c r="C20" s="1136"/>
      <c r="D20" s="1143"/>
      <c r="E20" s="1136"/>
      <c r="F20" s="1136"/>
      <c r="G20" s="1147"/>
      <c r="H20" s="1130"/>
      <c r="I20" s="1130"/>
      <c r="J20" s="196" t="s">
        <v>2847</v>
      </c>
      <c r="K20" s="1125"/>
      <c r="L20" s="1125"/>
      <c r="M20" s="1125"/>
      <c r="N20" s="1125"/>
    </row>
    <row r="21" spans="1:14" ht="66.599999999999994" customHeight="1">
      <c r="A21" s="1143"/>
      <c r="B21" s="1130"/>
      <c r="C21" s="1136"/>
      <c r="D21" s="1143"/>
      <c r="E21" s="1136"/>
      <c r="F21" s="1136"/>
      <c r="G21" s="1146"/>
      <c r="H21" s="1131"/>
      <c r="I21" s="1131"/>
      <c r="J21" s="196" t="s">
        <v>2848</v>
      </c>
      <c r="K21" s="1125"/>
      <c r="L21" s="1125"/>
      <c r="M21" s="1125"/>
      <c r="N21" s="1125"/>
    </row>
    <row r="22" spans="1:14" ht="108" customHeight="1">
      <c r="A22" s="1143"/>
      <c r="B22" s="1130"/>
      <c r="C22" s="1136"/>
      <c r="D22" s="1143"/>
      <c r="E22" s="1136"/>
      <c r="F22" s="1136"/>
      <c r="G22" s="271" t="s">
        <v>2849</v>
      </c>
      <c r="H22" s="71" t="s">
        <v>2820</v>
      </c>
      <c r="I22" s="440"/>
      <c r="J22" s="196" t="s">
        <v>2834</v>
      </c>
      <c r="K22" s="1125"/>
      <c r="L22" s="1125"/>
      <c r="M22" s="1125"/>
      <c r="N22" s="1125"/>
    </row>
    <row r="23" spans="1:14" ht="105" customHeight="1">
      <c r="A23" s="1143"/>
      <c r="B23" s="1130"/>
      <c r="C23" s="1136"/>
      <c r="D23" s="1143"/>
      <c r="E23" s="1136"/>
      <c r="F23" s="1136"/>
      <c r="G23" s="271" t="s">
        <v>2850</v>
      </c>
      <c r="H23" s="71" t="s">
        <v>2820</v>
      </c>
      <c r="I23" s="440"/>
      <c r="J23" s="440" t="s">
        <v>2851</v>
      </c>
      <c r="K23" s="1125"/>
      <c r="L23" s="1125"/>
      <c r="M23" s="1125"/>
      <c r="N23" s="1125"/>
    </row>
    <row r="24" spans="1:14" ht="90">
      <c r="A24" s="1143"/>
      <c r="B24" s="1130"/>
      <c r="C24" s="1136"/>
      <c r="D24" s="1143"/>
      <c r="E24" s="1136"/>
      <c r="F24" s="1136"/>
      <c r="G24" s="271" t="s">
        <v>2852</v>
      </c>
      <c r="H24" s="71" t="s">
        <v>2820</v>
      </c>
      <c r="I24" s="440"/>
      <c r="J24" s="194" t="s">
        <v>2853</v>
      </c>
      <c r="K24" s="1125"/>
      <c r="L24" s="1125"/>
      <c r="M24" s="1125"/>
      <c r="N24" s="1125"/>
    </row>
    <row r="25" spans="1:14" ht="66.599999999999994" customHeight="1">
      <c r="A25" s="1143"/>
      <c r="B25" s="1130"/>
      <c r="C25" s="1136"/>
      <c r="D25" s="1143"/>
      <c r="E25" s="1136"/>
      <c r="F25" s="1136"/>
      <c r="G25" s="271" t="s">
        <v>2854</v>
      </c>
      <c r="H25" s="71"/>
      <c r="I25" s="440"/>
      <c r="J25" s="196" t="s">
        <v>2855</v>
      </c>
      <c r="K25" s="1125"/>
      <c r="L25" s="1125"/>
      <c r="M25" s="1125"/>
      <c r="N25" s="1125"/>
    </row>
    <row r="26" spans="1:14" ht="18">
      <c r="A26" s="1144"/>
      <c r="B26" s="1131"/>
      <c r="C26" s="1137"/>
      <c r="D26" s="1144"/>
      <c r="E26" s="1137"/>
      <c r="F26" s="1137"/>
      <c r="G26" s="271" t="s">
        <v>2856</v>
      </c>
      <c r="H26" s="71" t="s">
        <v>2820</v>
      </c>
      <c r="I26" s="440"/>
      <c r="J26" s="196" t="s">
        <v>2857</v>
      </c>
      <c r="K26" s="1125"/>
      <c r="L26" s="1125"/>
      <c r="M26" s="1125"/>
      <c r="N26" s="1125"/>
    </row>
    <row r="27" spans="1:14" ht="40.5" customHeight="1">
      <c r="A27" s="1142">
        <v>3</v>
      </c>
      <c r="B27" s="1129" t="s">
        <v>2590</v>
      </c>
      <c r="C27" s="1135"/>
      <c r="D27" s="1142" t="s">
        <v>2820</v>
      </c>
      <c r="E27" s="1135"/>
      <c r="F27" s="1135"/>
      <c r="G27" s="271" t="s">
        <v>2858</v>
      </c>
      <c r="H27" s="70" t="s">
        <v>2820</v>
      </c>
      <c r="I27" s="98"/>
      <c r="J27" s="198" t="s">
        <v>2859</v>
      </c>
      <c r="K27" s="1138" t="s">
        <v>2597</v>
      </c>
      <c r="L27" s="1139">
        <v>1</v>
      </c>
      <c r="M27" s="1129" t="s">
        <v>2860</v>
      </c>
      <c r="N27" s="1132" t="s">
        <v>2861</v>
      </c>
    </row>
    <row r="28" spans="1:14" ht="72">
      <c r="A28" s="1143"/>
      <c r="B28" s="1130"/>
      <c r="C28" s="1136"/>
      <c r="D28" s="1143"/>
      <c r="E28" s="1136"/>
      <c r="F28" s="1136"/>
      <c r="G28" s="271" t="s">
        <v>2862</v>
      </c>
      <c r="H28" s="70" t="s">
        <v>2820</v>
      </c>
      <c r="I28" s="98"/>
      <c r="J28" s="198" t="s">
        <v>2863</v>
      </c>
      <c r="K28" s="1138"/>
      <c r="L28" s="1140"/>
      <c r="M28" s="1130"/>
      <c r="N28" s="1133"/>
    </row>
    <row r="29" spans="1:14" ht="36">
      <c r="A29" s="1143"/>
      <c r="B29" s="1130"/>
      <c r="C29" s="1136"/>
      <c r="D29" s="1143"/>
      <c r="E29" s="1136"/>
      <c r="F29" s="1136"/>
      <c r="G29" s="271" t="s">
        <v>2864</v>
      </c>
      <c r="H29" s="70" t="s">
        <v>2820</v>
      </c>
      <c r="I29" s="98"/>
      <c r="J29" s="198" t="s">
        <v>2865</v>
      </c>
      <c r="K29" s="1138"/>
      <c r="L29" s="1140"/>
      <c r="M29" s="1130"/>
      <c r="N29" s="1133"/>
    </row>
    <row r="30" spans="1:14" ht="72" customHeight="1">
      <c r="A30" s="1143"/>
      <c r="B30" s="1130"/>
      <c r="C30" s="1136"/>
      <c r="D30" s="1143"/>
      <c r="E30" s="1136"/>
      <c r="F30" s="1136"/>
      <c r="G30" s="271" t="s">
        <v>2866</v>
      </c>
      <c r="H30" s="70" t="s">
        <v>2820</v>
      </c>
      <c r="I30" s="98"/>
      <c r="J30" s="198" t="s">
        <v>2867</v>
      </c>
      <c r="K30" s="1138"/>
      <c r="L30" s="1140"/>
      <c r="M30" s="1130"/>
      <c r="N30" s="1133"/>
    </row>
    <row r="31" spans="1:14" ht="54">
      <c r="A31" s="1143"/>
      <c r="B31" s="1130"/>
      <c r="C31" s="1136"/>
      <c r="D31" s="1143"/>
      <c r="E31" s="1136"/>
      <c r="F31" s="1136"/>
      <c r="G31" s="271" t="s">
        <v>2868</v>
      </c>
      <c r="H31" s="70" t="s">
        <v>2820</v>
      </c>
      <c r="I31" s="98"/>
      <c r="J31" s="198" t="s">
        <v>2869</v>
      </c>
      <c r="K31" s="1138"/>
      <c r="L31" s="1140"/>
      <c r="M31" s="1130"/>
      <c r="N31" s="1133"/>
    </row>
    <row r="32" spans="1:14" ht="54">
      <c r="A32" s="1143"/>
      <c r="B32" s="1130"/>
      <c r="C32" s="1136"/>
      <c r="D32" s="1143"/>
      <c r="E32" s="1136"/>
      <c r="F32" s="1136"/>
      <c r="G32" s="271" t="s">
        <v>2870</v>
      </c>
      <c r="H32" s="70" t="s">
        <v>2820</v>
      </c>
      <c r="I32" s="98"/>
      <c r="J32" s="196" t="s">
        <v>2871</v>
      </c>
      <c r="K32" s="1138"/>
      <c r="L32" s="1140"/>
      <c r="M32" s="1130"/>
      <c r="N32" s="1133"/>
    </row>
    <row r="33" spans="1:21" ht="36" customHeight="1">
      <c r="A33" s="1144"/>
      <c r="B33" s="1131"/>
      <c r="C33" s="1137"/>
      <c r="D33" s="1144"/>
      <c r="E33" s="1137"/>
      <c r="F33" s="1137"/>
      <c r="G33" s="271" t="s">
        <v>2872</v>
      </c>
      <c r="H33" s="70" t="s">
        <v>2820</v>
      </c>
      <c r="I33" s="98"/>
      <c r="J33" s="198" t="s">
        <v>2873</v>
      </c>
      <c r="K33" s="1138"/>
      <c r="L33" s="1141"/>
      <c r="M33" s="1131"/>
      <c r="N33" s="1134"/>
      <c r="O33" s="222"/>
      <c r="P33" s="222"/>
      <c r="Q33" s="222"/>
      <c r="R33" s="222"/>
      <c r="S33" s="222"/>
      <c r="T33" s="222"/>
      <c r="U33" s="222"/>
    </row>
    <row r="34" spans="1:21" ht="108" customHeight="1">
      <c r="A34" s="1127">
        <v>4</v>
      </c>
      <c r="B34" s="1125" t="s">
        <v>2605</v>
      </c>
      <c r="C34" s="1127"/>
      <c r="D34" s="1127" t="s">
        <v>2820</v>
      </c>
      <c r="E34" s="1127"/>
      <c r="F34" s="1127"/>
      <c r="G34" s="271" t="s">
        <v>2874</v>
      </c>
      <c r="H34" s="503" t="s">
        <v>2820</v>
      </c>
      <c r="I34" s="98"/>
      <c r="J34" s="196" t="s">
        <v>2834</v>
      </c>
      <c r="K34" s="1125" t="s">
        <v>2613</v>
      </c>
      <c r="L34" s="1128">
        <v>1</v>
      </c>
      <c r="M34" s="1125" t="s">
        <v>2875</v>
      </c>
      <c r="N34" s="1126" t="s">
        <v>2876</v>
      </c>
      <c r="O34" s="222"/>
      <c r="P34" s="222"/>
      <c r="Q34" s="222"/>
      <c r="R34" s="222"/>
      <c r="S34" s="222"/>
      <c r="T34" s="222"/>
      <c r="U34" s="222"/>
    </row>
    <row r="35" spans="1:21" ht="72">
      <c r="A35" s="1127"/>
      <c r="B35" s="1125"/>
      <c r="C35" s="1127"/>
      <c r="D35" s="1127"/>
      <c r="E35" s="1127"/>
      <c r="F35" s="1127"/>
      <c r="G35" s="271" t="s">
        <v>2839</v>
      </c>
      <c r="H35" s="503"/>
      <c r="I35" s="98"/>
      <c r="J35" s="198" t="s">
        <v>2877</v>
      </c>
      <c r="K35" s="1125"/>
      <c r="L35" s="1125"/>
      <c r="M35" s="1125"/>
      <c r="N35" s="1125"/>
      <c r="O35" s="222"/>
      <c r="P35" s="222"/>
      <c r="Q35" s="222"/>
      <c r="R35" s="222"/>
      <c r="S35" s="222"/>
      <c r="T35" s="222"/>
      <c r="U35" s="222"/>
    </row>
    <row r="36" spans="1:21" ht="45" customHeight="1">
      <c r="A36" s="1127"/>
      <c r="B36" s="1125"/>
      <c r="C36" s="1127"/>
      <c r="D36" s="1127"/>
      <c r="E36" s="1127"/>
      <c r="F36" s="1127"/>
      <c r="G36" s="1125" t="s">
        <v>2878</v>
      </c>
      <c r="H36" s="1125"/>
      <c r="I36" s="1125"/>
      <c r="J36" s="198" t="s">
        <v>2873</v>
      </c>
      <c r="K36" s="1125"/>
      <c r="L36" s="1125"/>
      <c r="M36" s="1125"/>
      <c r="N36" s="1125"/>
      <c r="O36" s="222"/>
      <c r="P36" s="222"/>
      <c r="Q36" s="222"/>
      <c r="R36" s="222"/>
      <c r="S36" s="222"/>
      <c r="T36" s="222"/>
      <c r="U36" s="222"/>
    </row>
    <row r="37" spans="1:21" ht="36">
      <c r="A37" s="1127"/>
      <c r="B37" s="1125"/>
      <c r="C37" s="1127"/>
      <c r="D37" s="1127"/>
      <c r="E37" s="1127"/>
      <c r="F37" s="1127"/>
      <c r="G37" s="1125"/>
      <c r="H37" s="1125"/>
      <c r="I37" s="1125"/>
      <c r="J37" s="198" t="s">
        <v>2879</v>
      </c>
      <c r="K37" s="1125"/>
      <c r="L37" s="1125"/>
      <c r="M37" s="1125"/>
      <c r="N37" s="1125"/>
      <c r="O37" s="222"/>
      <c r="P37" s="222"/>
      <c r="Q37" s="222"/>
      <c r="R37" s="222"/>
      <c r="S37" s="222"/>
      <c r="T37" s="222"/>
      <c r="U37" s="222"/>
    </row>
    <row r="38" spans="1:21">
      <c r="A38" s="222"/>
      <c r="B38" s="222"/>
      <c r="C38" s="222"/>
      <c r="D38" s="222"/>
      <c r="E38" s="222"/>
      <c r="F38" s="222"/>
      <c r="G38" s="222"/>
      <c r="H38" s="222"/>
      <c r="I38" s="222"/>
      <c r="J38" s="222"/>
      <c r="K38" s="222"/>
      <c r="L38" s="222"/>
      <c r="M38" s="223"/>
      <c r="N38" s="222"/>
      <c r="O38" s="222"/>
      <c r="P38" s="222"/>
      <c r="Q38" s="222"/>
      <c r="R38" s="222"/>
      <c r="S38" s="222"/>
      <c r="T38" s="222"/>
      <c r="U38" s="222"/>
    </row>
    <row r="39" spans="1:21" s="104" customFormat="1" ht="45" customHeight="1">
      <c r="B39" s="107">
        <f>COUNTA(B9:B36)</f>
        <v>4</v>
      </c>
      <c r="K39" s="107">
        <f>COUNTA(K9:K36)</f>
        <v>5</v>
      </c>
      <c r="L39" s="108">
        <f>AVERAGE(L9:L36)</f>
        <v>1</v>
      </c>
    </row>
    <row r="40" spans="1:21" s="113" customFormat="1" ht="42.75" customHeight="1">
      <c r="B40" s="114" t="s">
        <v>2880</v>
      </c>
      <c r="K40" s="114" t="s">
        <v>2881</v>
      </c>
      <c r="L40" s="114" t="s">
        <v>2882</v>
      </c>
      <c r="U40" s="115"/>
    </row>
  </sheetData>
  <mergeCells count="74">
    <mergeCell ref="K6:N6"/>
    <mergeCell ref="F7:F8"/>
    <mergeCell ref="A4:B4"/>
    <mergeCell ref="C4:F4"/>
    <mergeCell ref="C6:F6"/>
    <mergeCell ref="G6:J6"/>
    <mergeCell ref="N7:N8"/>
    <mergeCell ref="M7:M8"/>
    <mergeCell ref="A7:A8"/>
    <mergeCell ref="B7:B8"/>
    <mergeCell ref="C7:D7"/>
    <mergeCell ref="E7:E8"/>
    <mergeCell ref="A9:A12"/>
    <mergeCell ref="B9:B12"/>
    <mergeCell ref="C9:C12"/>
    <mergeCell ref="D9:D12"/>
    <mergeCell ref="E9:E12"/>
    <mergeCell ref="F9:F12"/>
    <mergeCell ref="G7:G8"/>
    <mergeCell ref="H7:I7"/>
    <mergeCell ref="J7:J8"/>
    <mergeCell ref="L7:L8"/>
    <mergeCell ref="K9:K12"/>
    <mergeCell ref="L9:L12"/>
    <mergeCell ref="L19:L26"/>
    <mergeCell ref="M19:M26"/>
    <mergeCell ref="N19:N26"/>
    <mergeCell ref="A13:A26"/>
    <mergeCell ref="B13:B26"/>
    <mergeCell ref="C13:C26"/>
    <mergeCell ref="D13:D26"/>
    <mergeCell ref="E13:E26"/>
    <mergeCell ref="I13:I14"/>
    <mergeCell ref="G13:G14"/>
    <mergeCell ref="G15:G16"/>
    <mergeCell ref="G19:G21"/>
    <mergeCell ref="H13:H14"/>
    <mergeCell ref="H15:H16"/>
    <mergeCell ref="H19:H21"/>
    <mergeCell ref="A1:N1"/>
    <mergeCell ref="A2:N2"/>
    <mergeCell ref="F27:F33"/>
    <mergeCell ref="K27:K33"/>
    <mergeCell ref="L27:L33"/>
    <mergeCell ref="M27:M33"/>
    <mergeCell ref="N27:N33"/>
    <mergeCell ref="A27:A33"/>
    <mergeCell ref="B27:B33"/>
    <mergeCell ref="C27:C33"/>
    <mergeCell ref="D27:D33"/>
    <mergeCell ref="E27:E33"/>
    <mergeCell ref="F13:F26"/>
    <mergeCell ref="I15:I16"/>
    <mergeCell ref="I19:I21"/>
    <mergeCell ref="K19:K26"/>
    <mergeCell ref="M9:M12"/>
    <mergeCell ref="N9:N12"/>
    <mergeCell ref="K13:K18"/>
    <mergeCell ref="L13:L18"/>
    <mergeCell ref="M13:M18"/>
    <mergeCell ref="N13:N18"/>
    <mergeCell ref="M34:M37"/>
    <mergeCell ref="N34:N37"/>
    <mergeCell ref="A34:A37"/>
    <mergeCell ref="B34:B37"/>
    <mergeCell ref="C34:C37"/>
    <mergeCell ref="D34:D37"/>
    <mergeCell ref="E34:E37"/>
    <mergeCell ref="F34:F37"/>
    <mergeCell ref="G36:G37"/>
    <mergeCell ref="H36:H37"/>
    <mergeCell ref="I36:I37"/>
    <mergeCell ref="K34:K37"/>
    <mergeCell ref="L34:L37"/>
  </mergeCells>
  <phoneticPr fontId="23" type="noConversion"/>
  <hyperlinks>
    <hyperlink ref="J9" r:id="rId1" display="https://app.powerbi.com/view?r=eyJrIjoiNGM2MjRkOWItMWI4OC00Y2Y1LThmOGItM2QyOTMyMjNlYmZkIiwidCI6ImE1ODRhZDMyLWRjZjYtNDE1MC1hNGI1LTdmYWZmOTI0OGFhNiIsImMiOjR9&amp;pageName=ReportSection" xr:uid="{00000000-0004-0000-0900-000000000000}"/>
    <hyperlink ref="J28" r:id="rId2" xr:uid="{00000000-0004-0000-0900-000001000000}"/>
    <hyperlink ref="J27" r:id="rId3" xr:uid="{00000000-0004-0000-0900-000002000000}"/>
    <hyperlink ref="J29" r:id="rId4" xr:uid="{00000000-0004-0000-0900-000003000000}"/>
    <hyperlink ref="J30" r:id="rId5" xr:uid="{00000000-0004-0000-0900-000004000000}"/>
    <hyperlink ref="J31" r:id="rId6" xr:uid="{00000000-0004-0000-0900-000005000000}"/>
    <hyperlink ref="J32" r:id="rId7" display="https://twitter.com/UISsedeMalaga/status/1602320409101213697_x000a_" xr:uid="{00000000-0004-0000-0900-000006000000}"/>
    <hyperlink ref="J13" r:id="rId8" display="https://www.uis.edu.co/intranet/calidad/documentos/SEGUIMIENTO_INSTITUCIONAL/procedimientos/PSE.08.pdf" xr:uid="{00000000-0004-0000-0900-000007000000}"/>
    <hyperlink ref="J14" r:id="rId9" display="https://www.uis.edu.co/intranet/calidad/documentos/SEGUIMIENTO_INSTITUCIONAL/procedimientos/PSE.09.pdf" xr:uid="{00000000-0004-0000-0900-000008000000}"/>
    <hyperlink ref="J17" r:id="rId10" xr:uid="{00000000-0004-0000-0900-000009000000}"/>
    <hyperlink ref="J19" r:id="rId11" xr:uid="{00000000-0004-0000-0900-00000A000000}"/>
    <hyperlink ref="J20" r:id="rId12" xr:uid="{00000000-0004-0000-0900-00000B000000}"/>
    <hyperlink ref="J21" r:id="rId13" xr:uid="{00000000-0004-0000-0900-00000C000000}"/>
    <hyperlink ref="J22" r:id="rId14" display="https://www.uis.edu.co/plan_gestion/index.jsp" xr:uid="{00000000-0004-0000-0900-00000D000000}"/>
    <hyperlink ref="J24" r:id="rId15" xr:uid="{00000000-0004-0000-0900-00000E000000}"/>
    <hyperlink ref="J26" r:id="rId16" xr:uid="{00000000-0004-0000-0900-00000F000000}"/>
    <hyperlink ref="J25" r:id="rId17" xr:uid="{00000000-0004-0000-0900-000010000000}"/>
    <hyperlink ref="J15" r:id="rId18" display="https://mailuis-my.sharepoint.com/:b:/g/personal/sanjulpe_uis_edu_co/Eb1ldJyAq41Dk6YSvtkkGMgB_kLqgbCk3Mt16QAw_NF9FQ?e=qO73FO" xr:uid="{00000000-0004-0000-0900-000011000000}"/>
    <hyperlink ref="J18" r:id="rId19" display="https://mailuis-my.sharepoint.com/:f:/g/personal/sanjulpe_uis_edu_co/EvHnI0gNIABBvqklP4uNIE4BWQP9_GDJkKFZaX-tgQ_gdw?e=ghdPUk" xr:uid="{00000000-0004-0000-0900-000012000000}"/>
    <hyperlink ref="J36" r:id="rId20" xr:uid="{00000000-0004-0000-0900-000013000000}"/>
    <hyperlink ref="J33" r:id="rId21" xr:uid="{00000000-0004-0000-0900-000014000000}"/>
    <hyperlink ref="J34" r:id="rId22" display="https://www.uis.edu.co/plan_gestion/index.jsp" xr:uid="{00000000-0004-0000-0900-000015000000}"/>
    <hyperlink ref="J37" r:id="rId23" xr:uid="{00000000-0004-0000-0900-000016000000}"/>
    <hyperlink ref="N9:N12" r:id="rId24" display="Acuerdo Consejo Superior 057 de 2022" xr:uid="{00000000-0004-0000-0900-000017000000}"/>
    <hyperlink ref="N13:N18" r:id="rId25" display="Enlace al sistema de información del programa de gestión anual. Se ingresa seleccionando el año (2022 y 2023) con el usuario publico y contraseña publico: https://www.uis.edu.co/plan_gestion/index.jsp" xr:uid="{00000000-0004-0000-0900-000018000000}"/>
    <hyperlink ref="N19" r:id="rId26" xr:uid="{00000000-0004-0000-0900-000019000000}"/>
    <hyperlink ref="N27:N33" r:id="rId27" display="Documento oportunidades de mejora rendición de cuentas" xr:uid="{00000000-0004-0000-0900-00001A000000}"/>
    <hyperlink ref="N34" r:id="rId28" xr:uid="{00000000-0004-0000-0900-00001B000000}"/>
    <hyperlink ref="J11" r:id="rId29" xr:uid="{00000000-0004-0000-0900-00001C000000}"/>
    <hyperlink ref="J12" r:id="rId30" xr:uid="{00000000-0004-0000-0900-00001D000000}"/>
    <hyperlink ref="J16" r:id="rId31" display="Plan anual de auditodías 2023: https://mailuis-my.sharepoint.com/:x:/g/personal/sanjulpe_uis_edu_co/EQH_0MQEdrBDm_I_eLasPJsBB3BfL3JAsK-F7gNjuDLIgA?e=K0Fl1r" xr:uid="{00000000-0004-0000-0900-00001E000000}"/>
  </hyperlinks>
  <pageMargins left="0.7" right="0.7" top="0.75" bottom="0.75" header="0.3" footer="0.3"/>
  <pageSetup paperSize="9" orientation="portrait" r:id="rId32"/>
  <drawing r:id="rId33"/>
  <legacyDrawing r:id="rId3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4"/>
  <sheetViews>
    <sheetView showGridLines="0" topLeftCell="A44" zoomScale="70" zoomScaleNormal="70" workbookViewId="0">
      <selection activeCell="J51" sqref="J51"/>
    </sheetView>
  </sheetViews>
  <sheetFormatPr defaultColWidth="11.42578125" defaultRowHeight="15"/>
  <cols>
    <col min="1" max="1" width="10" style="45" customWidth="1"/>
    <col min="2" max="2" width="21.28515625" style="45" customWidth="1"/>
    <col min="3" max="3" width="7.7109375" style="45" customWidth="1"/>
    <col min="4" max="4" width="7.28515625" style="45" customWidth="1"/>
    <col min="5" max="5" width="27.5703125" style="45" customWidth="1"/>
    <col min="6" max="6" width="16" style="45" customWidth="1"/>
    <col min="7" max="7" width="18.28515625" style="43" customWidth="1"/>
    <col min="8" max="8" width="44.5703125" style="44" customWidth="1"/>
    <col min="9" max="9" width="9.85546875" style="43" customWidth="1"/>
    <col min="10" max="10" width="30.28515625" style="45" customWidth="1"/>
    <col min="11" max="11" width="47.5703125" style="45" customWidth="1"/>
    <col min="12" max="12" width="33.28515625" style="45" customWidth="1"/>
    <col min="13" max="13" width="40" style="45" customWidth="1"/>
    <col min="14" max="14" width="39.85546875" style="45" customWidth="1"/>
    <col min="15" max="15" width="20.85546875" style="45" customWidth="1"/>
    <col min="16" max="16384" width="11.42578125" style="45"/>
  </cols>
  <sheetData>
    <row r="1" spans="1:15"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c r="O1" s="222"/>
    </row>
    <row r="2" spans="1:15" s="54" customFormat="1" ht="20.25">
      <c r="A2" s="723" t="str">
        <f>Contenido!$B$2</f>
        <v>2022 -  2023</v>
      </c>
      <c r="B2" s="723"/>
      <c r="C2" s="723"/>
      <c r="D2" s="723"/>
      <c r="E2" s="723"/>
      <c r="F2" s="723"/>
      <c r="G2" s="723"/>
      <c r="H2" s="723"/>
      <c r="I2" s="723"/>
      <c r="J2" s="723"/>
      <c r="K2" s="723"/>
      <c r="L2" s="723"/>
      <c r="M2" s="723"/>
      <c r="N2" s="723"/>
      <c r="O2" s="222"/>
    </row>
    <row r="5" spans="1:15" ht="36.75" customHeight="1">
      <c r="A5" s="1157" t="s">
        <v>63</v>
      </c>
      <c r="B5" s="1157"/>
      <c r="C5" s="1158" t="s">
        <v>2883</v>
      </c>
      <c r="D5" s="1158"/>
      <c r="E5" s="1158"/>
      <c r="F5" s="1158"/>
      <c r="G5" s="227"/>
      <c r="H5" s="228"/>
      <c r="I5" s="227"/>
      <c r="J5" s="229"/>
      <c r="K5" s="229"/>
      <c r="L5" s="229"/>
      <c r="M5" s="229"/>
      <c r="N5" s="229"/>
      <c r="O5" s="229"/>
    </row>
    <row r="6" spans="1:15" ht="25.5" customHeight="1">
      <c r="A6" s="229"/>
      <c r="B6" s="229"/>
      <c r="C6" s="229"/>
      <c r="D6" s="229"/>
      <c r="E6" s="229"/>
      <c r="F6" s="229"/>
      <c r="G6" s="227"/>
      <c r="H6" s="228"/>
      <c r="I6" s="227"/>
      <c r="J6" s="229"/>
      <c r="K6" s="229"/>
      <c r="L6" s="229"/>
      <c r="M6" s="229"/>
      <c r="N6" s="229"/>
      <c r="O6" s="229"/>
    </row>
    <row r="7" spans="1:15" ht="16.5">
      <c r="A7" s="117"/>
      <c r="B7" s="117"/>
      <c r="C7" s="1170" t="s">
        <v>2803</v>
      </c>
      <c r="D7" s="1170"/>
      <c r="E7" s="1170"/>
      <c r="F7" s="1171"/>
      <c r="G7" s="1167" t="s">
        <v>2804</v>
      </c>
      <c r="H7" s="1167"/>
      <c r="I7" s="1167"/>
      <c r="J7" s="1167"/>
      <c r="K7" s="1168" t="s">
        <v>2805</v>
      </c>
      <c r="L7" s="1168"/>
      <c r="M7" s="1168"/>
      <c r="N7" s="1168"/>
      <c r="O7" s="452"/>
    </row>
    <row r="8" spans="1:15" ht="44.25" customHeight="1">
      <c r="A8" s="1162" t="s">
        <v>2641</v>
      </c>
      <c r="B8" s="1162" t="s">
        <v>2806</v>
      </c>
      <c r="C8" s="1155" t="s">
        <v>2807</v>
      </c>
      <c r="D8" s="1155"/>
      <c r="E8" s="1169" t="s">
        <v>2808</v>
      </c>
      <c r="F8" s="1155" t="s">
        <v>2809</v>
      </c>
      <c r="G8" s="1148" t="s">
        <v>2810</v>
      </c>
      <c r="H8" s="1148" t="s">
        <v>2811</v>
      </c>
      <c r="I8" s="1148"/>
      <c r="J8" s="1172" t="s">
        <v>2812</v>
      </c>
      <c r="K8" s="77" t="s">
        <v>2813</v>
      </c>
      <c r="L8" s="1150" t="s">
        <v>2814</v>
      </c>
      <c r="M8" s="1150" t="s">
        <v>2815</v>
      </c>
      <c r="N8" s="1150" t="s">
        <v>2816</v>
      </c>
      <c r="O8" s="77" t="s">
        <v>2816</v>
      </c>
    </row>
    <row r="9" spans="1:15" ht="25.5" customHeight="1">
      <c r="A9" s="1163"/>
      <c r="B9" s="1163"/>
      <c r="C9" s="78" t="s">
        <v>2817</v>
      </c>
      <c r="D9" s="78" t="s">
        <v>2818</v>
      </c>
      <c r="E9" s="1169"/>
      <c r="F9" s="1156"/>
      <c r="G9" s="1149"/>
      <c r="H9" s="79" t="s">
        <v>2817</v>
      </c>
      <c r="I9" s="79" t="s">
        <v>2818</v>
      </c>
      <c r="J9" s="1173"/>
      <c r="K9" s="77" t="s">
        <v>2819</v>
      </c>
      <c r="L9" s="1150"/>
      <c r="M9" s="1150"/>
      <c r="N9" s="1150"/>
      <c r="O9" s="77"/>
    </row>
    <row r="10" spans="1:15" ht="60" customHeight="1">
      <c r="A10" s="1125">
        <v>1</v>
      </c>
      <c r="B10" s="1125" t="s">
        <v>865</v>
      </c>
      <c r="C10" s="1127"/>
      <c r="D10" s="1127" t="s">
        <v>2820</v>
      </c>
      <c r="E10" s="70"/>
      <c r="F10" s="70"/>
      <c r="G10" s="71" t="s">
        <v>871</v>
      </c>
      <c r="H10" s="70" t="s">
        <v>2820</v>
      </c>
      <c r="I10" s="70"/>
      <c r="J10" s="80" t="s">
        <v>2884</v>
      </c>
      <c r="K10" s="70"/>
      <c r="L10" s="70"/>
      <c r="M10" s="70"/>
      <c r="N10" s="70"/>
      <c r="O10" s="156"/>
    </row>
    <row r="11" spans="1:15" ht="30" customHeight="1">
      <c r="A11" s="1125"/>
      <c r="B11" s="1125"/>
      <c r="C11" s="1127"/>
      <c r="D11" s="1127"/>
      <c r="E11" s="70"/>
      <c r="F11" s="70"/>
      <c r="G11" s="71" t="s">
        <v>876</v>
      </c>
      <c r="H11" s="70" t="s">
        <v>2820</v>
      </c>
      <c r="I11" s="70"/>
      <c r="J11" s="80" t="s">
        <v>2884</v>
      </c>
      <c r="K11" s="70"/>
      <c r="L11" s="70"/>
      <c r="M11" s="70"/>
      <c r="N11" s="70"/>
      <c r="O11" s="156"/>
    </row>
    <row r="12" spans="1:15" ht="75">
      <c r="A12" s="1125"/>
      <c r="B12" s="1125"/>
      <c r="C12" s="1127"/>
      <c r="D12" s="1127"/>
      <c r="E12" s="70"/>
      <c r="F12" s="70"/>
      <c r="G12" s="71" t="s">
        <v>877</v>
      </c>
      <c r="H12" s="70" t="s">
        <v>2820</v>
      </c>
      <c r="I12" s="70"/>
      <c r="J12" s="80" t="s">
        <v>2884</v>
      </c>
      <c r="K12" s="70"/>
      <c r="L12" s="70"/>
      <c r="M12" s="70"/>
      <c r="N12" s="70"/>
      <c r="O12" s="156"/>
    </row>
    <row r="13" spans="1:15" ht="30" customHeight="1">
      <c r="A13" s="1125"/>
      <c r="B13" s="1125"/>
      <c r="C13" s="1127"/>
      <c r="D13" s="1127"/>
      <c r="E13" s="70"/>
      <c r="F13" s="70"/>
      <c r="G13" s="71" t="s">
        <v>880</v>
      </c>
      <c r="H13" s="70" t="s">
        <v>2820</v>
      </c>
      <c r="I13" s="70"/>
      <c r="J13" s="80" t="s">
        <v>2884</v>
      </c>
      <c r="K13" s="70"/>
      <c r="L13" s="70"/>
      <c r="M13" s="70"/>
      <c r="N13" s="70"/>
      <c r="O13" s="156"/>
    </row>
    <row r="14" spans="1:15" ht="45" customHeight="1">
      <c r="A14" s="1125"/>
      <c r="B14" s="1125"/>
      <c r="C14" s="1127"/>
      <c r="D14" s="1127"/>
      <c r="E14" s="70"/>
      <c r="F14" s="70"/>
      <c r="G14" s="71" t="s">
        <v>881</v>
      </c>
      <c r="H14" s="70" t="s">
        <v>2820</v>
      </c>
      <c r="I14" s="70"/>
      <c r="J14" s="80" t="s">
        <v>2884</v>
      </c>
      <c r="K14" s="70"/>
      <c r="L14" s="70"/>
      <c r="M14" s="70"/>
      <c r="N14" s="70"/>
      <c r="O14" s="156"/>
    </row>
    <row r="15" spans="1:15" ht="45" customHeight="1">
      <c r="A15" s="1125"/>
      <c r="B15" s="1125"/>
      <c r="C15" s="1127"/>
      <c r="D15" s="1127"/>
      <c r="E15" s="70"/>
      <c r="F15" s="70"/>
      <c r="G15" s="71" t="s">
        <v>883</v>
      </c>
      <c r="H15" s="70" t="s">
        <v>2820</v>
      </c>
      <c r="I15" s="70"/>
      <c r="J15" s="80" t="s">
        <v>2885</v>
      </c>
      <c r="K15" s="70"/>
      <c r="L15" s="70"/>
      <c r="M15" s="70"/>
      <c r="N15" s="70"/>
      <c r="O15" s="156"/>
    </row>
    <row r="16" spans="1:15" ht="45" customHeight="1">
      <c r="A16" s="1125"/>
      <c r="B16" s="1125"/>
      <c r="C16" s="1127"/>
      <c r="D16" s="1127"/>
      <c r="E16" s="70"/>
      <c r="F16" s="70"/>
      <c r="G16" s="71" t="s">
        <v>884</v>
      </c>
      <c r="H16" s="70" t="s">
        <v>2820</v>
      </c>
      <c r="I16" s="70"/>
      <c r="J16" s="80" t="s">
        <v>2885</v>
      </c>
      <c r="K16" s="70"/>
      <c r="L16" s="70"/>
      <c r="M16" s="70"/>
      <c r="N16" s="70"/>
      <c r="O16" s="156"/>
    </row>
    <row r="17" spans="1:15" ht="135">
      <c r="A17" s="1125"/>
      <c r="B17" s="1125"/>
      <c r="C17" s="1127"/>
      <c r="D17" s="1127"/>
      <c r="E17" s="70"/>
      <c r="F17" s="70"/>
      <c r="G17" s="71" t="s">
        <v>885</v>
      </c>
      <c r="H17" s="70" t="s">
        <v>2820</v>
      </c>
      <c r="I17" s="70"/>
      <c r="J17" s="80" t="s">
        <v>2885</v>
      </c>
      <c r="K17" s="70"/>
      <c r="L17" s="70"/>
      <c r="M17" s="70"/>
      <c r="N17" s="70"/>
      <c r="O17" s="156"/>
    </row>
    <row r="18" spans="1:15" ht="150">
      <c r="A18" s="1125"/>
      <c r="B18" s="1125"/>
      <c r="C18" s="1127"/>
      <c r="D18" s="1127"/>
      <c r="E18" s="70"/>
      <c r="F18" s="70"/>
      <c r="G18" s="71" t="s">
        <v>888</v>
      </c>
      <c r="H18" s="70" t="s">
        <v>2820</v>
      </c>
      <c r="I18" s="70"/>
      <c r="J18" s="80" t="s">
        <v>2886</v>
      </c>
      <c r="K18" s="70"/>
      <c r="L18" s="70"/>
      <c r="M18" s="70"/>
      <c r="N18" s="70"/>
      <c r="O18" s="156"/>
    </row>
    <row r="19" spans="1:15" ht="30" customHeight="1">
      <c r="A19" s="1165">
        <v>2</v>
      </c>
      <c r="B19" s="1165" t="s">
        <v>889</v>
      </c>
      <c r="C19" s="1165"/>
      <c r="D19" s="1165" t="s">
        <v>2820</v>
      </c>
      <c r="E19" s="70"/>
      <c r="F19" s="70"/>
      <c r="G19" s="71" t="s">
        <v>896</v>
      </c>
      <c r="H19" s="70" t="s">
        <v>2820</v>
      </c>
      <c r="I19" s="70"/>
      <c r="J19" s="80" t="s">
        <v>2887</v>
      </c>
      <c r="K19" s="791" t="s">
        <v>898</v>
      </c>
      <c r="L19" s="844">
        <v>1</v>
      </c>
      <c r="M19" s="1165" t="s">
        <v>2888</v>
      </c>
      <c r="N19" s="1165" t="s">
        <v>2889</v>
      </c>
      <c r="O19" s="128" t="s">
        <v>2889</v>
      </c>
    </row>
    <row r="20" spans="1:15" ht="49.5" customHeight="1">
      <c r="A20" s="1165"/>
      <c r="B20" s="1165"/>
      <c r="C20" s="1165"/>
      <c r="D20" s="1165"/>
      <c r="E20" s="70"/>
      <c r="F20" s="70"/>
      <c r="G20" s="71" t="s">
        <v>901</v>
      </c>
      <c r="H20" s="70" t="s">
        <v>2820</v>
      </c>
      <c r="I20" s="70"/>
      <c r="J20" s="80" t="s">
        <v>2890</v>
      </c>
      <c r="K20" s="778"/>
      <c r="L20" s="778"/>
      <c r="M20" s="1165"/>
      <c r="N20" s="1165"/>
      <c r="O20" s="219"/>
    </row>
    <row r="21" spans="1:15" ht="51.75" customHeight="1">
      <c r="A21" s="1165"/>
      <c r="B21" s="1165"/>
      <c r="C21" s="1165"/>
      <c r="D21" s="1165"/>
      <c r="E21" s="70"/>
      <c r="F21" s="70"/>
      <c r="G21" s="71" t="s">
        <v>902</v>
      </c>
      <c r="H21" s="70" t="s">
        <v>2820</v>
      </c>
      <c r="I21" s="70"/>
      <c r="J21" s="80" t="s">
        <v>2890</v>
      </c>
      <c r="K21" s="778"/>
      <c r="L21" s="778"/>
      <c r="M21" s="1165"/>
      <c r="N21" s="1165"/>
      <c r="O21" s="219"/>
    </row>
    <row r="22" spans="1:15" ht="50.25" customHeight="1">
      <c r="A22" s="1165"/>
      <c r="B22" s="1165"/>
      <c r="C22" s="1165"/>
      <c r="D22" s="1165"/>
      <c r="E22" s="70"/>
      <c r="F22" s="70"/>
      <c r="G22" s="71" t="s">
        <v>2891</v>
      </c>
      <c r="H22" s="70" t="s">
        <v>2820</v>
      </c>
      <c r="I22" s="70"/>
      <c r="J22" s="80" t="s">
        <v>2892</v>
      </c>
      <c r="K22" s="778"/>
      <c r="L22" s="778"/>
      <c r="M22" s="1165"/>
      <c r="N22" s="1165"/>
      <c r="O22" s="219"/>
    </row>
    <row r="23" spans="1:15" ht="107.25" customHeight="1">
      <c r="A23" s="1165"/>
      <c r="B23" s="1165"/>
      <c r="C23" s="1165"/>
      <c r="D23" s="1165"/>
      <c r="E23" s="70"/>
      <c r="F23" s="70"/>
      <c r="G23" s="71" t="s">
        <v>904</v>
      </c>
      <c r="H23" s="70" t="s">
        <v>2820</v>
      </c>
      <c r="I23" s="70"/>
      <c r="J23" s="80" t="s">
        <v>2893</v>
      </c>
      <c r="K23" s="778"/>
      <c r="L23" s="778"/>
      <c r="M23" s="1165"/>
      <c r="N23" s="1165"/>
      <c r="O23" s="219"/>
    </row>
    <row r="24" spans="1:15" ht="60" customHeight="1">
      <c r="A24" s="1165"/>
      <c r="B24" s="1165"/>
      <c r="C24" s="1165"/>
      <c r="D24" s="1165"/>
      <c r="E24" s="70"/>
      <c r="F24" s="70"/>
      <c r="G24" s="71" t="s">
        <v>907</v>
      </c>
      <c r="H24" s="70" t="s">
        <v>2820</v>
      </c>
      <c r="I24" s="70"/>
      <c r="J24" s="80" t="s">
        <v>2894</v>
      </c>
      <c r="K24" s="778"/>
      <c r="L24" s="778"/>
      <c r="M24" s="1165"/>
      <c r="N24" s="1165"/>
      <c r="O24" s="219"/>
    </row>
    <row r="25" spans="1:15" ht="45" customHeight="1">
      <c r="A25" s="1165"/>
      <c r="B25" s="1165"/>
      <c r="C25" s="1165"/>
      <c r="D25" s="1165"/>
      <c r="E25" s="70"/>
      <c r="F25" s="70"/>
      <c r="G25" s="71" t="s">
        <v>908</v>
      </c>
      <c r="H25" s="70" t="s">
        <v>2820</v>
      </c>
      <c r="I25" s="70"/>
      <c r="J25" s="80" t="s">
        <v>2895</v>
      </c>
      <c r="K25" s="778"/>
      <c r="L25" s="778"/>
      <c r="M25" s="1165"/>
      <c r="N25" s="1165"/>
      <c r="O25" s="219"/>
    </row>
    <row r="26" spans="1:15" ht="75" customHeight="1">
      <c r="A26" s="1165"/>
      <c r="B26" s="1165"/>
      <c r="C26" s="1165"/>
      <c r="D26" s="1165"/>
      <c r="E26" s="70"/>
      <c r="F26" s="70"/>
      <c r="G26" s="71" t="s">
        <v>909</v>
      </c>
      <c r="H26" s="70" t="s">
        <v>2820</v>
      </c>
      <c r="I26" s="70"/>
      <c r="J26" s="80" t="s">
        <v>2896</v>
      </c>
      <c r="K26" s="778"/>
      <c r="L26" s="778"/>
      <c r="M26" s="1165"/>
      <c r="N26" s="1165"/>
      <c r="O26" s="219"/>
    </row>
    <row r="27" spans="1:15" ht="75" customHeight="1">
      <c r="A27" s="1165"/>
      <c r="B27" s="1165"/>
      <c r="C27" s="1165"/>
      <c r="D27" s="1165"/>
      <c r="E27" s="70"/>
      <c r="F27" s="70"/>
      <c r="G27" s="71" t="s">
        <v>910</v>
      </c>
      <c r="H27" s="70" t="s">
        <v>2820</v>
      </c>
      <c r="I27" s="70"/>
      <c r="J27" s="80" t="s">
        <v>2897</v>
      </c>
      <c r="K27" s="778"/>
      <c r="L27" s="778"/>
      <c r="M27" s="1165"/>
      <c r="N27" s="1165"/>
      <c r="O27" s="219"/>
    </row>
    <row r="28" spans="1:15" ht="30" customHeight="1">
      <c r="A28" s="1165"/>
      <c r="B28" s="1165"/>
      <c r="C28" s="1165"/>
      <c r="D28" s="1165"/>
      <c r="E28" s="70"/>
      <c r="F28" s="70"/>
      <c r="G28" s="71" t="s">
        <v>911</v>
      </c>
      <c r="H28" s="70" t="s">
        <v>2820</v>
      </c>
      <c r="I28" s="70"/>
      <c r="J28" s="80" t="s">
        <v>2898</v>
      </c>
      <c r="K28" s="778"/>
      <c r="L28" s="778"/>
      <c r="M28" s="1165"/>
      <c r="N28" s="1165"/>
      <c r="O28" s="219"/>
    </row>
    <row r="29" spans="1:15" ht="45" customHeight="1">
      <c r="A29" s="1165"/>
      <c r="B29" s="1165"/>
      <c r="C29" s="1165"/>
      <c r="D29" s="1165"/>
      <c r="E29" s="70"/>
      <c r="F29" s="70"/>
      <c r="G29" s="71" t="s">
        <v>912</v>
      </c>
      <c r="H29" s="70" t="s">
        <v>2820</v>
      </c>
      <c r="I29" s="70"/>
      <c r="J29" s="451" t="s">
        <v>2899</v>
      </c>
      <c r="K29" s="778"/>
      <c r="L29" s="778"/>
      <c r="M29" s="1165"/>
      <c r="N29" s="1165"/>
      <c r="O29" s="219"/>
    </row>
    <row r="30" spans="1:15" ht="30" customHeight="1">
      <c r="A30" s="1165"/>
      <c r="B30" s="1165"/>
      <c r="C30" s="1165"/>
      <c r="D30" s="1165"/>
      <c r="E30" s="70"/>
      <c r="F30" s="70"/>
      <c r="G30" s="71" t="s">
        <v>913</v>
      </c>
      <c r="H30" s="70" t="s">
        <v>2820</v>
      </c>
      <c r="I30" s="70"/>
      <c r="J30" s="80" t="s">
        <v>2900</v>
      </c>
      <c r="K30" s="778"/>
      <c r="L30" s="778"/>
      <c r="M30" s="1165"/>
      <c r="N30" s="1165"/>
      <c r="O30" s="219"/>
    </row>
    <row r="31" spans="1:15" ht="45" customHeight="1">
      <c r="A31" s="1165"/>
      <c r="B31" s="1165"/>
      <c r="C31" s="1165"/>
      <c r="D31" s="1165"/>
      <c r="E31" s="70"/>
      <c r="F31" s="70"/>
      <c r="G31" s="71" t="s">
        <v>917</v>
      </c>
      <c r="H31" s="70" t="s">
        <v>2820</v>
      </c>
      <c r="I31" s="70"/>
      <c r="J31" s="80" t="s">
        <v>2901</v>
      </c>
      <c r="K31" s="778"/>
      <c r="L31" s="778"/>
      <c r="M31" s="1165"/>
      <c r="N31" s="1165"/>
      <c r="O31" s="219"/>
    </row>
    <row r="32" spans="1:15" ht="75" customHeight="1">
      <c r="A32" s="1165"/>
      <c r="B32" s="1165"/>
      <c r="C32" s="1165"/>
      <c r="D32" s="1165"/>
      <c r="E32" s="70"/>
      <c r="F32" s="70"/>
      <c r="G32" s="71" t="s">
        <v>918</v>
      </c>
      <c r="H32" s="70" t="s">
        <v>2820</v>
      </c>
      <c r="I32" s="70"/>
      <c r="J32" s="451" t="s">
        <v>2902</v>
      </c>
      <c r="K32" s="778"/>
      <c r="L32" s="778"/>
      <c r="M32" s="1165"/>
      <c r="N32" s="1165"/>
      <c r="O32" s="219"/>
    </row>
    <row r="33" spans="1:15" ht="111.75" customHeight="1">
      <c r="A33" s="1165"/>
      <c r="B33" s="1165"/>
      <c r="C33" s="1165"/>
      <c r="D33" s="1165"/>
      <c r="E33" s="70"/>
      <c r="F33" s="70"/>
      <c r="G33" s="71" t="s">
        <v>919</v>
      </c>
      <c r="H33" s="70" t="s">
        <v>2820</v>
      </c>
      <c r="I33" s="70"/>
      <c r="J33" s="80" t="s">
        <v>2903</v>
      </c>
      <c r="K33" s="778"/>
      <c r="L33" s="778"/>
      <c r="M33" s="1165"/>
      <c r="N33" s="1165"/>
      <c r="O33" s="219"/>
    </row>
    <row r="34" spans="1:15" ht="60" customHeight="1">
      <c r="A34" s="1165"/>
      <c r="B34" s="1165"/>
      <c r="C34" s="1165"/>
      <c r="D34" s="1165"/>
      <c r="E34" s="70"/>
      <c r="F34" s="70"/>
      <c r="G34" s="71" t="s">
        <v>920</v>
      </c>
      <c r="H34" s="70" t="s">
        <v>2820</v>
      </c>
      <c r="I34" s="70"/>
      <c r="J34" s="80" t="s">
        <v>2904</v>
      </c>
      <c r="K34" s="778"/>
      <c r="L34" s="778"/>
      <c r="M34" s="1165"/>
      <c r="N34" s="1165"/>
      <c r="O34" s="378"/>
    </row>
    <row r="35" spans="1:15" ht="30" customHeight="1">
      <c r="A35" s="1165">
        <v>3</v>
      </c>
      <c r="B35" s="1165" t="s">
        <v>921</v>
      </c>
      <c r="C35" s="1165"/>
      <c r="D35" s="1165" t="s">
        <v>2820</v>
      </c>
      <c r="E35" s="70"/>
      <c r="F35" s="70"/>
      <c r="G35" s="71" t="s">
        <v>927</v>
      </c>
      <c r="H35" s="70" t="s">
        <v>2820</v>
      </c>
      <c r="I35" s="70"/>
      <c r="J35" s="80" t="s">
        <v>2905</v>
      </c>
      <c r="K35" s="70"/>
      <c r="L35" s="70"/>
      <c r="M35" s="70"/>
      <c r="N35" s="70"/>
      <c r="O35" s="156"/>
    </row>
    <row r="36" spans="1:15" ht="45" customHeight="1">
      <c r="A36" s="1165"/>
      <c r="B36" s="1165"/>
      <c r="C36" s="1165"/>
      <c r="D36" s="1165"/>
      <c r="E36" s="70"/>
      <c r="F36" s="70"/>
      <c r="G36" s="71" t="s">
        <v>929</v>
      </c>
      <c r="H36" s="70" t="s">
        <v>2820</v>
      </c>
      <c r="I36" s="70"/>
      <c r="J36" s="80" t="s">
        <v>2906</v>
      </c>
      <c r="K36" s="70"/>
      <c r="L36" s="70"/>
      <c r="M36" s="70"/>
      <c r="N36" s="70"/>
      <c r="O36" s="156"/>
    </row>
    <row r="37" spans="1:15" ht="105" customHeight="1">
      <c r="A37" s="1165"/>
      <c r="B37" s="1165"/>
      <c r="C37" s="1165"/>
      <c r="D37" s="1165"/>
      <c r="E37" s="70"/>
      <c r="F37" s="70"/>
      <c r="G37" s="71" t="s">
        <v>930</v>
      </c>
      <c r="H37" s="70" t="s">
        <v>2820</v>
      </c>
      <c r="I37" s="70"/>
      <c r="J37" s="80" t="s">
        <v>2907</v>
      </c>
      <c r="K37" s="70"/>
      <c r="L37" s="70"/>
      <c r="M37" s="70"/>
      <c r="N37" s="70"/>
      <c r="O37" s="156"/>
    </row>
    <row r="38" spans="1:15" ht="45" customHeight="1">
      <c r="A38" s="1165"/>
      <c r="B38" s="1165"/>
      <c r="C38" s="1165"/>
      <c r="D38" s="1165"/>
      <c r="E38" s="70"/>
      <c r="F38" s="70"/>
      <c r="G38" s="71" t="s">
        <v>933</v>
      </c>
      <c r="H38" s="70" t="s">
        <v>2820</v>
      </c>
      <c r="I38" s="70"/>
      <c r="J38" s="80" t="s">
        <v>2908</v>
      </c>
      <c r="K38" s="70"/>
      <c r="L38" s="70"/>
      <c r="M38" s="70"/>
      <c r="N38" s="70"/>
      <c r="O38" s="156"/>
    </row>
    <row r="39" spans="1:15" ht="30" customHeight="1">
      <c r="A39" s="1165"/>
      <c r="B39" s="1165"/>
      <c r="C39" s="1165"/>
      <c r="D39" s="1165"/>
      <c r="E39" s="70"/>
      <c r="F39" s="70"/>
      <c r="G39" s="71" t="s">
        <v>934</v>
      </c>
      <c r="H39" s="70" t="s">
        <v>2820</v>
      </c>
      <c r="I39" s="70"/>
      <c r="J39" s="80" t="s">
        <v>2909</v>
      </c>
      <c r="K39" s="70"/>
      <c r="L39" s="70"/>
      <c r="M39" s="70"/>
      <c r="N39" s="70"/>
      <c r="O39" s="156"/>
    </row>
    <row r="40" spans="1:15" ht="30" customHeight="1">
      <c r="A40" s="1165">
        <v>4</v>
      </c>
      <c r="B40" s="1165" t="s">
        <v>935</v>
      </c>
      <c r="C40" s="1165"/>
      <c r="D40" s="1165" t="s">
        <v>2820</v>
      </c>
      <c r="E40" s="70"/>
      <c r="F40" s="70"/>
      <c r="G40" s="71" t="s">
        <v>896</v>
      </c>
      <c r="H40" s="70" t="s">
        <v>2820</v>
      </c>
      <c r="I40" s="70"/>
      <c r="J40" s="80" t="s">
        <v>2887</v>
      </c>
      <c r="K40" s="1165" t="s">
        <v>941</v>
      </c>
      <c r="L40" s="1166">
        <v>1</v>
      </c>
      <c r="M40" s="1165" t="s">
        <v>2910</v>
      </c>
      <c r="N40" s="1165" t="s">
        <v>2911</v>
      </c>
      <c r="O40" s="166" t="s">
        <v>2911</v>
      </c>
    </row>
    <row r="41" spans="1:15" ht="30" customHeight="1">
      <c r="A41" s="1165"/>
      <c r="B41" s="1165"/>
      <c r="C41" s="1165"/>
      <c r="D41" s="1165"/>
      <c r="E41" s="70"/>
      <c r="F41" s="70"/>
      <c r="G41" s="71" t="s">
        <v>944</v>
      </c>
      <c r="H41" s="70" t="s">
        <v>2820</v>
      </c>
      <c r="I41" s="70"/>
      <c r="J41" s="80" t="s">
        <v>2892</v>
      </c>
      <c r="K41" s="1165"/>
      <c r="L41" s="1165"/>
      <c r="M41" s="1165"/>
      <c r="N41" s="1165"/>
      <c r="O41" s="167"/>
    </row>
    <row r="42" spans="1:15" ht="30" customHeight="1">
      <c r="A42" s="1165"/>
      <c r="B42" s="1165"/>
      <c r="C42" s="1165"/>
      <c r="D42" s="1165"/>
      <c r="E42" s="70"/>
      <c r="F42" s="70"/>
      <c r="G42" s="71" t="s">
        <v>904</v>
      </c>
      <c r="H42" s="70" t="s">
        <v>2820</v>
      </c>
      <c r="I42" s="70"/>
      <c r="J42" s="80" t="s">
        <v>2912</v>
      </c>
      <c r="K42" s="1165"/>
      <c r="L42" s="1165"/>
      <c r="M42" s="1165"/>
      <c r="N42" s="1165"/>
      <c r="O42" s="167"/>
    </row>
    <row r="43" spans="1:15" ht="75" customHeight="1">
      <c r="A43" s="1165"/>
      <c r="B43" s="1165"/>
      <c r="C43" s="1165"/>
      <c r="D43" s="1165"/>
      <c r="E43" s="70"/>
      <c r="F43" s="70"/>
      <c r="G43" s="71" t="s">
        <v>910</v>
      </c>
      <c r="H43" s="70" t="s">
        <v>2820</v>
      </c>
      <c r="I43" s="70"/>
      <c r="J43" s="80" t="s">
        <v>2897</v>
      </c>
      <c r="K43" s="1165"/>
      <c r="L43" s="1165"/>
      <c r="M43" s="1165"/>
      <c r="N43" s="1165"/>
      <c r="O43" s="167"/>
    </row>
    <row r="44" spans="1:15" ht="30" customHeight="1">
      <c r="A44" s="1165"/>
      <c r="B44" s="1165"/>
      <c r="C44" s="1165"/>
      <c r="D44" s="1165"/>
      <c r="E44" s="70"/>
      <c r="F44" s="70"/>
      <c r="G44" s="71" t="s">
        <v>911</v>
      </c>
      <c r="H44" s="70" t="s">
        <v>2820</v>
      </c>
      <c r="I44" s="70"/>
      <c r="J44" s="80" t="s">
        <v>2898</v>
      </c>
      <c r="K44" s="1165"/>
      <c r="L44" s="1165"/>
      <c r="M44" s="1165"/>
      <c r="N44" s="1165"/>
      <c r="O44" s="451"/>
    </row>
    <row r="45" spans="1:15" ht="38.25" customHeight="1">
      <c r="A45" s="1165"/>
      <c r="B45" s="1165"/>
      <c r="C45" s="1165"/>
      <c r="D45" s="1165"/>
      <c r="E45" s="70"/>
      <c r="F45" s="70"/>
      <c r="G45" s="71" t="s">
        <v>947</v>
      </c>
      <c r="H45" s="70" t="s">
        <v>2820</v>
      </c>
      <c r="I45" s="70"/>
      <c r="J45" s="451" t="s">
        <v>2899</v>
      </c>
      <c r="K45" s="1165" t="s">
        <v>948</v>
      </c>
      <c r="L45" s="1166">
        <v>1</v>
      </c>
      <c r="M45" s="1165" t="s">
        <v>2913</v>
      </c>
      <c r="N45" s="1165" t="s">
        <v>2914</v>
      </c>
      <c r="O45" s="166" t="s">
        <v>2914</v>
      </c>
    </row>
    <row r="46" spans="1:15" ht="75">
      <c r="A46" s="1165"/>
      <c r="B46" s="1165"/>
      <c r="C46" s="1165"/>
      <c r="D46" s="1165"/>
      <c r="E46" s="70"/>
      <c r="F46" s="70"/>
      <c r="G46" s="71" t="s">
        <v>950</v>
      </c>
      <c r="H46" s="70" t="s">
        <v>2820</v>
      </c>
      <c r="I46" s="70"/>
      <c r="J46" s="80" t="s">
        <v>2900</v>
      </c>
      <c r="K46" s="1165"/>
      <c r="L46" s="1165"/>
      <c r="M46" s="1165"/>
      <c r="N46" s="1165"/>
      <c r="O46" s="167"/>
    </row>
    <row r="47" spans="1:15" ht="30" customHeight="1">
      <c r="A47" s="1165"/>
      <c r="B47" s="1165"/>
      <c r="C47" s="1165"/>
      <c r="D47" s="1165"/>
      <c r="E47" s="70"/>
      <c r="F47" s="70"/>
      <c r="G47" s="71" t="s">
        <v>917</v>
      </c>
      <c r="H47" s="70" t="s">
        <v>2820</v>
      </c>
      <c r="I47" s="70"/>
      <c r="J47" s="80" t="s">
        <v>2915</v>
      </c>
      <c r="K47" s="1165"/>
      <c r="L47" s="1165"/>
      <c r="M47" s="1165"/>
      <c r="N47" s="1165"/>
      <c r="O47" s="167"/>
    </row>
    <row r="48" spans="1:15" ht="51" customHeight="1">
      <c r="A48" s="1165"/>
      <c r="B48" s="1165"/>
      <c r="C48" s="1165"/>
      <c r="D48" s="1165"/>
      <c r="E48" s="70"/>
      <c r="F48" s="70"/>
      <c r="G48" s="71" t="s">
        <v>919</v>
      </c>
      <c r="H48" s="70" t="s">
        <v>2820</v>
      </c>
      <c r="I48" s="70"/>
      <c r="J48" s="80" t="s">
        <v>2903</v>
      </c>
      <c r="K48" s="1165"/>
      <c r="L48" s="1165"/>
      <c r="M48" s="1165"/>
      <c r="N48" s="1165"/>
      <c r="O48" s="167"/>
    </row>
    <row r="49" spans="1:15" ht="60" customHeight="1">
      <c r="A49" s="1165"/>
      <c r="B49" s="1165"/>
      <c r="C49" s="1165"/>
      <c r="D49" s="1165"/>
      <c r="E49" s="70"/>
      <c r="F49" s="70"/>
      <c r="G49" s="71" t="s">
        <v>952</v>
      </c>
      <c r="H49" s="70" t="s">
        <v>2820</v>
      </c>
      <c r="I49" s="70"/>
      <c r="J49" s="80" t="s">
        <v>2904</v>
      </c>
      <c r="K49" s="1165"/>
      <c r="L49" s="1165"/>
      <c r="M49" s="1165"/>
      <c r="N49" s="1165"/>
      <c r="O49" s="167"/>
    </row>
    <row r="50" spans="1:15" ht="60" customHeight="1">
      <c r="A50" s="1165"/>
      <c r="B50" s="1165"/>
      <c r="C50" s="1165"/>
      <c r="D50" s="1165"/>
      <c r="E50" s="70"/>
      <c r="F50" s="70"/>
      <c r="G50" s="71" t="s">
        <v>953</v>
      </c>
      <c r="H50" s="70" t="s">
        <v>2820</v>
      </c>
      <c r="I50" s="70"/>
      <c r="J50" s="80" t="s">
        <v>2916</v>
      </c>
      <c r="K50" s="1165"/>
      <c r="L50" s="1165"/>
      <c r="M50" s="1165"/>
      <c r="N50" s="1165"/>
      <c r="O50" s="167"/>
    </row>
    <row r="51" spans="1:15" ht="45" customHeight="1">
      <c r="A51" s="1165"/>
      <c r="B51" s="1165"/>
      <c r="C51" s="1165"/>
      <c r="D51" s="1165"/>
      <c r="E51" s="70"/>
      <c r="F51" s="70"/>
      <c r="G51" s="71" t="s">
        <v>957</v>
      </c>
      <c r="H51" s="70" t="s">
        <v>2820</v>
      </c>
      <c r="I51" s="70"/>
      <c r="J51" s="80" t="s">
        <v>2917</v>
      </c>
      <c r="K51" s="1165"/>
      <c r="L51" s="1165"/>
      <c r="M51" s="1165"/>
      <c r="N51" s="1165"/>
      <c r="O51" s="451"/>
    </row>
    <row r="52" spans="1:15">
      <c r="A52" s="229"/>
      <c r="B52" s="229"/>
      <c r="C52" s="229"/>
      <c r="D52" s="229"/>
      <c r="E52" s="229"/>
      <c r="F52" s="229"/>
      <c r="G52" s="227"/>
      <c r="H52" s="228"/>
      <c r="I52" s="227"/>
      <c r="J52" s="229"/>
      <c r="K52" s="80"/>
      <c r="L52" s="229"/>
      <c r="M52" s="229"/>
      <c r="N52" s="229"/>
      <c r="O52" s="229"/>
    </row>
    <row r="53" spans="1:15" ht="27.75" customHeight="1">
      <c r="A53" s="229"/>
      <c r="B53" s="107">
        <f>COUNTA(B10:B51)</f>
        <v>4</v>
      </c>
      <c r="C53" s="104"/>
      <c r="D53" s="104"/>
      <c r="E53" s="104"/>
      <c r="F53" s="104"/>
      <c r="G53" s="104"/>
      <c r="H53" s="104"/>
      <c r="I53" s="104"/>
      <c r="J53" s="104"/>
      <c r="K53" s="80"/>
      <c r="L53" s="107">
        <f>COUNTA(L10:L51)</f>
        <v>3</v>
      </c>
      <c r="M53" s="108">
        <f>AVERAGE(L17:L52)</f>
        <v>1</v>
      </c>
      <c r="N53" s="229"/>
      <c r="O53" s="229"/>
    </row>
    <row r="54" spans="1:15" ht="37.5" customHeight="1">
      <c r="A54" s="229"/>
      <c r="B54" s="114" t="s">
        <v>2880</v>
      </c>
      <c r="C54" s="113"/>
      <c r="D54" s="113"/>
      <c r="E54" s="113"/>
      <c r="F54" s="113"/>
      <c r="G54" s="113"/>
      <c r="H54" s="113"/>
      <c r="I54" s="113"/>
      <c r="J54" s="113"/>
      <c r="K54" s="229"/>
      <c r="L54" s="114" t="s">
        <v>2881</v>
      </c>
      <c r="M54" s="114" t="s">
        <v>2882</v>
      </c>
      <c r="N54" s="229"/>
      <c r="O54" s="229"/>
    </row>
  </sheetData>
  <mergeCells count="46">
    <mergeCell ref="H8:I8"/>
    <mergeCell ref="J8:J9"/>
    <mergeCell ref="L8:L9"/>
    <mergeCell ref="K19:K34"/>
    <mergeCell ref="K40:K44"/>
    <mergeCell ref="E8:E9"/>
    <mergeCell ref="F8:F9"/>
    <mergeCell ref="A5:B5"/>
    <mergeCell ref="C5:F5"/>
    <mergeCell ref="C7:F7"/>
    <mergeCell ref="A1:N1"/>
    <mergeCell ref="A2:N2"/>
    <mergeCell ref="M19:M34"/>
    <mergeCell ref="N19:N34"/>
    <mergeCell ref="G8:G9"/>
    <mergeCell ref="G7:J7"/>
    <mergeCell ref="K7:N7"/>
    <mergeCell ref="A10:A18"/>
    <mergeCell ref="B10:B18"/>
    <mergeCell ref="C10:C18"/>
    <mergeCell ref="D10:D18"/>
    <mergeCell ref="N8:N9"/>
    <mergeCell ref="M8:M9"/>
    <mergeCell ref="A8:A9"/>
    <mergeCell ref="B8:B9"/>
    <mergeCell ref="C8:D8"/>
    <mergeCell ref="A35:A39"/>
    <mergeCell ref="B35:B39"/>
    <mergeCell ref="C35:C39"/>
    <mergeCell ref="D35:D39"/>
    <mergeCell ref="L19:L34"/>
    <mergeCell ref="A19:A34"/>
    <mergeCell ref="B19:B34"/>
    <mergeCell ref="C19:C34"/>
    <mergeCell ref="D19:D34"/>
    <mergeCell ref="A40:A51"/>
    <mergeCell ref="B40:B51"/>
    <mergeCell ref="C40:C51"/>
    <mergeCell ref="D40:D51"/>
    <mergeCell ref="L45:L51"/>
    <mergeCell ref="K45:K51"/>
    <mergeCell ref="M45:M51"/>
    <mergeCell ref="N45:N51"/>
    <mergeCell ref="L40:L44"/>
    <mergeCell ref="M40:M44"/>
    <mergeCell ref="N40:N44"/>
  </mergeCells>
  <pageMargins left="0.7" right="0.7" top="0.75" bottom="0.75" header="0.3" footer="0.3"/>
  <pageSetup paperSize="9" orientation="portrait" horizontalDpi="90" verticalDpi="9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63"/>
  <sheetViews>
    <sheetView showGridLines="0" topLeftCell="A26" zoomScale="70" zoomScaleNormal="70" workbookViewId="0">
      <selection activeCell="K28" sqref="K28"/>
    </sheetView>
  </sheetViews>
  <sheetFormatPr defaultColWidth="11.42578125" defaultRowHeight="15"/>
  <cols>
    <col min="1" max="1" width="5.140625" style="41" customWidth="1"/>
    <col min="2" max="2" width="26.7109375" style="41" customWidth="1"/>
    <col min="3" max="3" width="9.140625" style="41" customWidth="1"/>
    <col min="4" max="4" width="9.85546875" style="41" customWidth="1"/>
    <col min="5" max="5" width="29.28515625" style="41" customWidth="1"/>
    <col min="6" max="6" width="29" style="41" customWidth="1"/>
    <col min="7" max="7" width="25.42578125" style="40" customWidth="1"/>
    <col min="8" max="8" width="26.28515625" style="41" customWidth="1"/>
    <col min="9" max="9" width="26.7109375" style="41" customWidth="1"/>
    <col min="10" max="10" width="12.42578125" style="42" customWidth="1"/>
    <col min="11" max="11" width="31.85546875" style="41" customWidth="1"/>
    <col min="12" max="12" width="23.7109375" style="41" customWidth="1"/>
    <col min="13" max="13" width="42" style="41" customWidth="1"/>
    <col min="14" max="14" width="30.7109375" style="41" customWidth="1"/>
    <col min="15" max="15" width="32.140625" style="41" customWidth="1"/>
    <col min="16" max="16" width="11.42578125" style="41"/>
    <col min="17" max="17" width="57.28515625" style="41" customWidth="1"/>
    <col min="18" max="18" width="27" style="41" customWidth="1"/>
    <col min="19" max="19" width="11.42578125" style="41"/>
    <col min="20" max="20" width="33.85546875" style="41" customWidth="1"/>
    <col min="21" max="21" width="21.140625" style="41" customWidth="1"/>
    <col min="22" max="16384" width="11.42578125" style="41"/>
  </cols>
  <sheetData>
    <row r="1" spans="1:15"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c r="O1" s="222"/>
    </row>
    <row r="2" spans="1:15" s="54" customFormat="1" ht="20.25">
      <c r="A2" s="723" t="str">
        <f>Contenido!$B$2</f>
        <v>2022 -  2023</v>
      </c>
      <c r="B2" s="723"/>
      <c r="C2" s="723"/>
      <c r="D2" s="723"/>
      <c r="E2" s="723"/>
      <c r="F2" s="723"/>
      <c r="G2" s="723"/>
      <c r="H2" s="723"/>
      <c r="I2" s="723"/>
      <c r="J2" s="723"/>
      <c r="K2" s="723"/>
      <c r="L2" s="723"/>
      <c r="M2" s="723"/>
      <c r="N2" s="723"/>
      <c r="O2" s="222"/>
    </row>
    <row r="5" spans="1:15" ht="28.5" customHeight="1">
      <c r="A5" s="1157" t="s">
        <v>63</v>
      </c>
      <c r="B5" s="1157"/>
      <c r="C5" s="1158" t="s">
        <v>2918</v>
      </c>
      <c r="D5" s="1158"/>
      <c r="E5" s="1158"/>
      <c r="F5" s="1158"/>
      <c r="G5" s="9"/>
      <c r="H5" s="1"/>
      <c r="I5" s="1"/>
      <c r="J5" s="7"/>
      <c r="K5" s="1"/>
      <c r="L5" s="1"/>
      <c r="M5" s="1"/>
      <c r="N5" s="1"/>
      <c r="O5" s="1"/>
    </row>
    <row r="6" spans="1:15" ht="36.75" customHeight="1">
      <c r="A6" s="1"/>
      <c r="B6" s="1"/>
      <c r="C6" s="1"/>
      <c r="D6" s="1"/>
      <c r="E6" s="1"/>
      <c r="F6" s="1"/>
      <c r="G6" s="9"/>
      <c r="H6" s="1"/>
      <c r="I6" s="1"/>
      <c r="J6" s="7"/>
      <c r="K6" s="1"/>
      <c r="L6" s="1"/>
      <c r="M6" s="1"/>
      <c r="N6" s="1"/>
      <c r="O6" s="1"/>
    </row>
    <row r="7" spans="1:15">
      <c r="A7" s="1"/>
      <c r="B7" s="1"/>
      <c r="C7" s="1199" t="s">
        <v>2803</v>
      </c>
      <c r="D7" s="1200"/>
      <c r="E7" s="1200"/>
      <c r="F7" s="1201"/>
      <c r="G7" s="1207" t="s">
        <v>2804</v>
      </c>
      <c r="H7" s="1208"/>
      <c r="I7" s="1208"/>
      <c r="J7" s="1208"/>
      <c r="K7" s="1209"/>
      <c r="L7" s="1210" t="s">
        <v>2805</v>
      </c>
      <c r="M7" s="1211"/>
      <c r="N7" s="1211"/>
      <c r="O7" s="1212"/>
    </row>
    <row r="8" spans="1:15" ht="32.25" customHeight="1">
      <c r="A8" s="1163" t="s">
        <v>2641</v>
      </c>
      <c r="B8" s="1213" t="s">
        <v>2806</v>
      </c>
      <c r="C8" s="1216" t="s">
        <v>2807</v>
      </c>
      <c r="D8" s="1217"/>
      <c r="E8" s="1213" t="s">
        <v>2808</v>
      </c>
      <c r="F8" s="1156" t="s">
        <v>2809</v>
      </c>
      <c r="G8" s="1149" t="s">
        <v>2810</v>
      </c>
      <c r="H8" s="1205" t="s">
        <v>2811</v>
      </c>
      <c r="I8" s="1206"/>
      <c r="J8" s="221"/>
      <c r="K8" s="1149" t="s">
        <v>2812</v>
      </c>
      <c r="L8" s="77" t="s">
        <v>2813</v>
      </c>
      <c r="M8" s="1218" t="s">
        <v>2814</v>
      </c>
      <c r="N8" s="1202" t="s">
        <v>2815</v>
      </c>
      <c r="O8" s="1202" t="s">
        <v>2816</v>
      </c>
    </row>
    <row r="9" spans="1:15">
      <c r="A9" s="1195"/>
      <c r="B9" s="1214"/>
      <c r="C9" s="78" t="s">
        <v>2817</v>
      </c>
      <c r="D9" s="78" t="s">
        <v>2818</v>
      </c>
      <c r="E9" s="1214"/>
      <c r="F9" s="1215"/>
      <c r="G9" s="1204"/>
      <c r="H9" s="79" t="s">
        <v>2817</v>
      </c>
      <c r="I9" s="79" t="s">
        <v>2818</v>
      </c>
      <c r="J9" s="79"/>
      <c r="K9" s="1204"/>
      <c r="L9" s="77" t="s">
        <v>2819</v>
      </c>
      <c r="M9" s="1219"/>
      <c r="N9" s="1203"/>
      <c r="O9" s="1203"/>
    </row>
    <row r="10" spans="1:15" ht="75" customHeight="1">
      <c r="A10" s="1184">
        <v>1</v>
      </c>
      <c r="B10" s="1187" t="s">
        <v>1314</v>
      </c>
      <c r="C10" s="1184"/>
      <c r="D10" s="1184" t="s">
        <v>77</v>
      </c>
      <c r="E10" s="1184"/>
      <c r="F10" s="1184"/>
      <c r="G10" s="85" t="s">
        <v>1322</v>
      </c>
      <c r="H10" s="25" t="s">
        <v>77</v>
      </c>
      <c r="I10" s="25"/>
      <c r="J10" s="201" t="s">
        <v>2919</v>
      </c>
      <c r="K10" s="204" t="s">
        <v>58</v>
      </c>
      <c r="L10" s="1187"/>
      <c r="M10" s="1174"/>
      <c r="N10" s="1177"/>
      <c r="O10" s="1177"/>
    </row>
    <row r="11" spans="1:15" ht="156.75" customHeight="1">
      <c r="A11" s="1185"/>
      <c r="B11" s="1188"/>
      <c r="C11" s="1185"/>
      <c r="D11" s="1185"/>
      <c r="E11" s="1185"/>
      <c r="F11" s="1185"/>
      <c r="G11" s="85" t="s">
        <v>1324</v>
      </c>
      <c r="H11" s="25" t="s">
        <v>77</v>
      </c>
      <c r="I11" s="25"/>
      <c r="J11" s="202" t="s">
        <v>2920</v>
      </c>
      <c r="K11" s="205" t="s">
        <v>2921</v>
      </c>
      <c r="L11" s="1188"/>
      <c r="M11" s="1175"/>
      <c r="N11" s="1178"/>
      <c r="O11" s="1178"/>
    </row>
    <row r="12" spans="1:15" ht="78" customHeight="1">
      <c r="A12" s="1186"/>
      <c r="B12" s="1189"/>
      <c r="C12" s="1186"/>
      <c r="D12" s="1186"/>
      <c r="E12" s="1186"/>
      <c r="F12" s="1186"/>
      <c r="G12" s="85" t="s">
        <v>1325</v>
      </c>
      <c r="H12" s="25" t="s">
        <v>77</v>
      </c>
      <c r="I12" s="25"/>
      <c r="J12" s="202" t="s">
        <v>2922</v>
      </c>
      <c r="K12" s="195" t="s">
        <v>2923</v>
      </c>
      <c r="L12" s="1189"/>
      <c r="M12" s="1176"/>
      <c r="N12" s="1179"/>
      <c r="O12" s="1179"/>
    </row>
    <row r="13" spans="1:15" ht="75" customHeight="1">
      <c r="A13" s="1184">
        <v>2</v>
      </c>
      <c r="B13" s="1187" t="s">
        <v>1326</v>
      </c>
      <c r="C13" s="1184"/>
      <c r="D13" s="1184" t="s">
        <v>77</v>
      </c>
      <c r="E13" s="1184"/>
      <c r="F13" s="1184"/>
      <c r="G13" s="85" t="s">
        <v>1322</v>
      </c>
      <c r="H13" s="25" t="s">
        <v>77</v>
      </c>
      <c r="I13" s="25"/>
      <c r="J13" s="203" t="s">
        <v>2919</v>
      </c>
      <c r="K13" s="204" t="s">
        <v>58</v>
      </c>
      <c r="L13" s="1187"/>
      <c r="M13" s="1174"/>
      <c r="N13" s="1196"/>
      <c r="O13" s="1190"/>
    </row>
    <row r="14" spans="1:15" ht="39.6" customHeight="1">
      <c r="A14" s="1185"/>
      <c r="B14" s="1188"/>
      <c r="C14" s="1185"/>
      <c r="D14" s="1185"/>
      <c r="E14" s="1185"/>
      <c r="F14" s="1185"/>
      <c r="G14" s="123" t="s">
        <v>2924</v>
      </c>
      <c r="H14" s="25" t="s">
        <v>77</v>
      </c>
      <c r="I14" s="25"/>
      <c r="J14" s="197" t="s">
        <v>2925</v>
      </c>
      <c r="K14" s="207" t="s">
        <v>2926</v>
      </c>
      <c r="L14" s="1188"/>
      <c r="M14" s="1175"/>
      <c r="N14" s="1197"/>
      <c r="O14" s="1192"/>
    </row>
    <row r="15" spans="1:15" ht="45">
      <c r="A15" s="1185"/>
      <c r="B15" s="1188"/>
      <c r="C15" s="1185"/>
      <c r="D15" s="1185"/>
      <c r="E15" s="1185"/>
      <c r="F15" s="1185"/>
      <c r="G15" s="123" t="s">
        <v>2836</v>
      </c>
      <c r="H15" s="25" t="s">
        <v>77</v>
      </c>
      <c r="I15" s="25"/>
      <c r="J15" s="197" t="s">
        <v>2927</v>
      </c>
      <c r="K15" s="206" t="s">
        <v>2926</v>
      </c>
      <c r="L15" s="1188"/>
      <c r="M15" s="1175"/>
      <c r="N15" s="1197"/>
      <c r="O15" s="1192"/>
    </row>
    <row r="16" spans="1:15" ht="72">
      <c r="A16" s="1185"/>
      <c r="B16" s="1188"/>
      <c r="C16" s="1185"/>
      <c r="D16" s="1185"/>
      <c r="E16" s="1185"/>
      <c r="F16" s="1185"/>
      <c r="G16" s="123" t="s">
        <v>2928</v>
      </c>
      <c r="H16" s="25" t="s">
        <v>77</v>
      </c>
      <c r="I16" s="25"/>
      <c r="J16" s="197" t="s">
        <v>2929</v>
      </c>
      <c r="K16" s="207" t="s">
        <v>2930</v>
      </c>
      <c r="L16" s="1188"/>
      <c r="M16" s="1175"/>
      <c r="N16" s="1197"/>
      <c r="O16" s="1192"/>
    </row>
    <row r="17" spans="1:15" ht="162">
      <c r="A17" s="1185"/>
      <c r="B17" s="1188"/>
      <c r="C17" s="1185"/>
      <c r="D17" s="1185"/>
      <c r="E17" s="1185"/>
      <c r="F17" s="1185"/>
      <c r="G17" s="123" t="s">
        <v>2931</v>
      </c>
      <c r="H17" s="25" t="s">
        <v>77</v>
      </c>
      <c r="I17" s="25"/>
      <c r="J17" s="197" t="s">
        <v>2932</v>
      </c>
      <c r="K17" s="102" t="s">
        <v>2933</v>
      </c>
      <c r="L17" s="1188"/>
      <c r="M17" s="1175"/>
      <c r="N17" s="1197"/>
      <c r="O17" s="1192"/>
    </row>
    <row r="18" spans="1:15" ht="90.75" customHeight="1">
      <c r="A18" s="1186"/>
      <c r="B18" s="1189"/>
      <c r="C18" s="1186"/>
      <c r="D18" s="1186"/>
      <c r="E18" s="1186"/>
      <c r="F18" s="1186"/>
      <c r="G18" s="123" t="s">
        <v>2934</v>
      </c>
      <c r="H18" s="25" t="s">
        <v>77</v>
      </c>
      <c r="I18" s="25"/>
      <c r="J18" s="197" t="s">
        <v>2935</v>
      </c>
      <c r="K18" s="207" t="s">
        <v>2936</v>
      </c>
      <c r="L18" s="1189"/>
      <c r="M18" s="1176"/>
      <c r="N18" s="1198"/>
      <c r="O18" s="1191"/>
    </row>
    <row r="19" spans="1:15" ht="45" customHeight="1">
      <c r="A19" s="1184">
        <v>3</v>
      </c>
      <c r="B19" s="1187" t="s">
        <v>1338</v>
      </c>
      <c r="C19" s="1184" t="s">
        <v>77</v>
      </c>
      <c r="D19" s="1184"/>
      <c r="E19" s="1187"/>
      <c r="F19" s="990"/>
      <c r="G19" s="123" t="s">
        <v>2924</v>
      </c>
      <c r="H19" s="25" t="s">
        <v>77</v>
      </c>
      <c r="I19" s="25"/>
      <c r="J19" s="25" t="str">
        <f>J14</f>
        <v>C4</v>
      </c>
      <c r="K19" s="214" t="str">
        <f>K14</f>
        <v>https://uis.edu.co/wp-content/uploads/2023/01/PAAI-2022.pdf</v>
      </c>
      <c r="L19" s="1187" t="s">
        <v>1344</v>
      </c>
      <c r="M19" s="1174">
        <v>1</v>
      </c>
      <c r="N19" s="1174" t="s">
        <v>2937</v>
      </c>
      <c r="O19" s="1183" t="s">
        <v>2938</v>
      </c>
    </row>
    <row r="20" spans="1:15" ht="45">
      <c r="A20" s="1185"/>
      <c r="B20" s="1188"/>
      <c r="C20" s="1185"/>
      <c r="D20" s="1185"/>
      <c r="E20" s="1188"/>
      <c r="F20" s="1193"/>
      <c r="G20" s="123" t="s">
        <v>2836</v>
      </c>
      <c r="H20" s="25" t="s">
        <v>77</v>
      </c>
      <c r="I20" s="25"/>
      <c r="J20" s="25" t="str">
        <f>J15</f>
        <v>C5</v>
      </c>
      <c r="K20" s="157" t="str">
        <f>K15</f>
        <v>https://uis.edu.co/wp-content/uploads/2023/01/PAAI-2022.pdf</v>
      </c>
      <c r="L20" s="1188"/>
      <c r="M20" s="1175"/>
      <c r="N20" s="1175"/>
      <c r="O20" s="1181"/>
    </row>
    <row r="21" spans="1:15" ht="126">
      <c r="A21" s="1185"/>
      <c r="B21" s="1188"/>
      <c r="C21" s="1185"/>
      <c r="D21" s="1185"/>
      <c r="E21" s="1188"/>
      <c r="F21" s="1193"/>
      <c r="G21" s="123" t="s">
        <v>1347</v>
      </c>
      <c r="H21" s="25" t="s">
        <v>77</v>
      </c>
      <c r="I21" s="25"/>
      <c r="J21" s="25" t="s">
        <v>2939</v>
      </c>
      <c r="K21" s="216" t="s">
        <v>2940</v>
      </c>
      <c r="L21" s="1188"/>
      <c r="M21" s="1175"/>
      <c r="N21" s="1175"/>
      <c r="O21" s="1181"/>
    </row>
    <row r="22" spans="1:15" ht="180">
      <c r="A22" s="1185"/>
      <c r="B22" s="1188"/>
      <c r="C22" s="1185"/>
      <c r="D22" s="1185"/>
      <c r="E22" s="1188"/>
      <c r="F22" s="1193"/>
      <c r="G22" s="123" t="s">
        <v>1348</v>
      </c>
      <c r="H22" s="25" t="s">
        <v>77</v>
      </c>
      <c r="I22" s="25"/>
      <c r="J22" s="25" t="s">
        <v>2941</v>
      </c>
      <c r="K22" s="102" t="s">
        <v>2942</v>
      </c>
      <c r="L22" s="1188"/>
      <c r="M22" s="1175"/>
      <c r="N22" s="1175"/>
      <c r="O22" s="1181"/>
    </row>
    <row r="23" spans="1:15" ht="180">
      <c r="A23" s="1185"/>
      <c r="B23" s="1188"/>
      <c r="C23" s="1185"/>
      <c r="D23" s="1185"/>
      <c r="E23" s="1188"/>
      <c r="F23" s="1193"/>
      <c r="G23" s="123" t="s">
        <v>1349</v>
      </c>
      <c r="H23" s="25" t="s">
        <v>77</v>
      </c>
      <c r="I23" s="25"/>
      <c r="J23" s="25" t="s">
        <v>2943</v>
      </c>
      <c r="K23" s="102" t="s">
        <v>2944</v>
      </c>
      <c r="L23" s="1188"/>
      <c r="M23" s="1175"/>
      <c r="N23" s="1175"/>
      <c r="O23" s="1181"/>
    </row>
    <row r="24" spans="1:15" ht="72">
      <c r="A24" s="1185"/>
      <c r="B24" s="1188"/>
      <c r="C24" s="1185"/>
      <c r="D24" s="1185"/>
      <c r="E24" s="1188"/>
      <c r="F24" s="1193"/>
      <c r="G24" s="208" t="s">
        <v>1350</v>
      </c>
      <c r="H24" s="25" t="s">
        <v>77</v>
      </c>
      <c r="I24" s="25"/>
      <c r="J24" s="25" t="s">
        <v>2945</v>
      </c>
      <c r="K24" s="207" t="s">
        <v>2946</v>
      </c>
      <c r="L24" s="1188"/>
      <c r="M24" s="1175"/>
      <c r="N24" s="1175"/>
      <c r="O24" s="1181"/>
    </row>
    <row r="25" spans="1:15" ht="210">
      <c r="A25" s="1185"/>
      <c r="B25" s="1188"/>
      <c r="C25" s="1185"/>
      <c r="D25" s="1185"/>
      <c r="E25" s="1188"/>
      <c r="F25" s="1193"/>
      <c r="G25" s="123" t="s">
        <v>1353</v>
      </c>
      <c r="H25" s="25" t="s">
        <v>77</v>
      </c>
      <c r="I25" s="25"/>
      <c r="J25" s="25" t="s">
        <v>2947</v>
      </c>
      <c r="K25" s="26" t="s">
        <v>2948</v>
      </c>
      <c r="L25" s="1188"/>
      <c r="M25" s="1175"/>
      <c r="N25" s="1175"/>
      <c r="O25" s="1181"/>
    </row>
    <row r="26" spans="1:15" ht="135">
      <c r="A26" s="1185"/>
      <c r="B26" s="1188"/>
      <c r="C26" s="1185"/>
      <c r="D26" s="1185"/>
      <c r="E26" s="1188"/>
      <c r="F26" s="1193"/>
      <c r="G26" s="123" t="s">
        <v>2949</v>
      </c>
      <c r="H26" s="25" t="s">
        <v>77</v>
      </c>
      <c r="I26" s="25"/>
      <c r="J26" s="25" t="s">
        <v>2950</v>
      </c>
      <c r="K26" s="156" t="s">
        <v>2951</v>
      </c>
      <c r="L26" s="1188"/>
      <c r="M26" s="1175"/>
      <c r="N26" s="1175"/>
      <c r="O26" s="1181"/>
    </row>
    <row r="27" spans="1:15" ht="90">
      <c r="A27" s="1185"/>
      <c r="B27" s="1188"/>
      <c r="C27" s="1185"/>
      <c r="D27" s="1185"/>
      <c r="E27" s="1188"/>
      <c r="F27" s="1193"/>
      <c r="G27" s="123" t="s">
        <v>1355</v>
      </c>
      <c r="H27" s="25" t="s">
        <v>77</v>
      </c>
      <c r="I27" s="25"/>
      <c r="J27" s="25" t="s">
        <v>2952</v>
      </c>
      <c r="K27" s="207" t="s">
        <v>2953</v>
      </c>
      <c r="L27" s="1188"/>
      <c r="M27" s="1175"/>
      <c r="N27" s="1175"/>
      <c r="O27" s="1181"/>
    </row>
    <row r="28" spans="1:15" ht="75">
      <c r="A28" s="1185"/>
      <c r="B28" s="1188"/>
      <c r="C28" s="1185"/>
      <c r="D28" s="1185"/>
      <c r="E28" s="1188"/>
      <c r="F28" s="1193"/>
      <c r="G28" s="123" t="s">
        <v>1356</v>
      </c>
      <c r="H28" s="25" t="s">
        <v>77</v>
      </c>
      <c r="I28" s="25"/>
      <c r="J28" s="25" t="s">
        <v>2954</v>
      </c>
      <c r="K28" s="156" t="s">
        <v>2955</v>
      </c>
      <c r="L28" s="1188"/>
      <c r="M28" s="1175"/>
      <c r="N28" s="1175"/>
      <c r="O28" s="1181"/>
    </row>
    <row r="29" spans="1:15" ht="162">
      <c r="A29" s="1185"/>
      <c r="B29" s="1188"/>
      <c r="C29" s="1185"/>
      <c r="D29" s="1185"/>
      <c r="E29" s="1188"/>
      <c r="F29" s="1193"/>
      <c r="G29" s="123" t="s">
        <v>2956</v>
      </c>
      <c r="H29" s="25" t="s">
        <v>77</v>
      </c>
      <c r="I29" s="25"/>
      <c r="J29" s="25" t="s">
        <v>2932</v>
      </c>
      <c r="K29" s="102" t="s">
        <v>2933</v>
      </c>
      <c r="L29" s="1188"/>
      <c r="M29" s="1175"/>
      <c r="N29" s="1175"/>
      <c r="O29" s="1181"/>
    </row>
    <row r="30" spans="1:15" ht="165">
      <c r="A30" s="1185"/>
      <c r="B30" s="1188"/>
      <c r="C30" s="1185"/>
      <c r="D30" s="1185"/>
      <c r="E30" s="1188"/>
      <c r="F30" s="1193"/>
      <c r="G30" s="123" t="s">
        <v>1361</v>
      </c>
      <c r="H30" s="25" t="s">
        <v>77</v>
      </c>
      <c r="I30" s="25"/>
      <c r="J30" s="25" t="s">
        <v>2920</v>
      </c>
      <c r="K30" s="211" t="s">
        <v>2921</v>
      </c>
      <c r="L30" s="1188"/>
      <c r="M30" s="1175"/>
      <c r="N30" s="1175"/>
      <c r="O30" s="1181"/>
    </row>
    <row r="31" spans="1:15" ht="90">
      <c r="A31" s="1185"/>
      <c r="B31" s="1188"/>
      <c r="C31" s="1185"/>
      <c r="D31" s="1185"/>
      <c r="E31" s="1188"/>
      <c r="F31" s="1193"/>
      <c r="G31" s="123" t="s">
        <v>1362</v>
      </c>
      <c r="H31" s="25" t="s">
        <v>77</v>
      </c>
      <c r="I31" s="25"/>
      <c r="J31" s="25" t="s">
        <v>2957</v>
      </c>
      <c r="K31" s="211" t="s">
        <v>2958</v>
      </c>
      <c r="L31" s="1188"/>
      <c r="M31" s="1175"/>
      <c r="N31" s="1175"/>
      <c r="O31" s="1181"/>
    </row>
    <row r="32" spans="1:15" ht="90">
      <c r="A32" s="1185"/>
      <c r="B32" s="1188"/>
      <c r="C32" s="1185"/>
      <c r="D32" s="1185"/>
      <c r="E32" s="1188"/>
      <c r="F32" s="1193"/>
      <c r="G32" s="123" t="s">
        <v>1364</v>
      </c>
      <c r="H32" s="25" t="s">
        <v>77</v>
      </c>
      <c r="I32" s="25"/>
      <c r="J32" s="25" t="s">
        <v>2959</v>
      </c>
      <c r="K32" s="215" t="s">
        <v>2960</v>
      </c>
      <c r="L32" s="1188"/>
      <c r="M32" s="1175"/>
      <c r="N32" s="1175"/>
      <c r="O32" s="1181"/>
    </row>
    <row r="33" spans="1:15" ht="90.75" customHeight="1">
      <c r="A33" s="1186"/>
      <c r="B33" s="1189"/>
      <c r="C33" s="1186"/>
      <c r="D33" s="1186"/>
      <c r="E33" s="1189"/>
      <c r="F33" s="1194"/>
      <c r="G33" s="123" t="s">
        <v>2934</v>
      </c>
      <c r="H33" s="25" t="s">
        <v>77</v>
      </c>
      <c r="I33" s="25"/>
      <c r="J33" s="25" t="str">
        <f>J18</f>
        <v>C8</v>
      </c>
      <c r="K33" s="156" t="str">
        <f>K18</f>
        <v>http://documentosdw.uis.edu.co/docuis/ConsultasSecretariaGeneral/ConsultaGeneral.aspx</v>
      </c>
      <c r="L33" s="1189"/>
      <c r="M33" s="1176"/>
      <c r="N33" s="1176"/>
      <c r="O33" s="1182"/>
    </row>
    <row r="34" spans="1:15" ht="43.9" customHeight="1">
      <c r="A34" s="1184">
        <v>4</v>
      </c>
      <c r="B34" s="1187" t="s">
        <v>1365</v>
      </c>
      <c r="C34" s="1184"/>
      <c r="D34" s="1184" t="s">
        <v>77</v>
      </c>
      <c r="E34" s="1184"/>
      <c r="F34" s="1184"/>
      <c r="G34" s="69" t="s">
        <v>2924</v>
      </c>
      <c r="H34" s="25" t="s">
        <v>77</v>
      </c>
      <c r="I34" s="25"/>
      <c r="J34" s="25" t="str">
        <f>J14</f>
        <v>C4</v>
      </c>
      <c r="K34" s="156" t="str">
        <f>K14</f>
        <v>https://uis.edu.co/wp-content/uploads/2023/01/PAAI-2022.pdf</v>
      </c>
      <c r="L34" s="1187" t="s">
        <v>2961</v>
      </c>
      <c r="M34" s="1174">
        <v>0.8</v>
      </c>
      <c r="N34" s="1177" t="s">
        <v>81</v>
      </c>
      <c r="O34" s="1180" t="s">
        <v>2962</v>
      </c>
    </row>
    <row r="35" spans="1:15" ht="60" customHeight="1">
      <c r="A35" s="1185"/>
      <c r="B35" s="1188"/>
      <c r="C35" s="1185"/>
      <c r="D35" s="1185"/>
      <c r="E35" s="1185"/>
      <c r="F35" s="1185"/>
      <c r="G35" s="69" t="s">
        <v>2836</v>
      </c>
      <c r="H35" s="25" t="s">
        <v>77</v>
      </c>
      <c r="I35" s="25"/>
      <c r="J35" s="156" t="str">
        <f t="shared" ref="J35:K38" si="0">J20</f>
        <v>C5</v>
      </c>
      <c r="K35" s="156" t="str">
        <f t="shared" si="0"/>
        <v>https://uis.edu.co/wp-content/uploads/2023/01/PAAI-2022.pdf</v>
      </c>
      <c r="L35" s="1188"/>
      <c r="M35" s="1175"/>
      <c r="N35" s="1178"/>
      <c r="O35" s="1181"/>
    </row>
    <row r="36" spans="1:15" ht="126">
      <c r="A36" s="1185"/>
      <c r="B36" s="1188"/>
      <c r="C36" s="1185"/>
      <c r="D36" s="1185"/>
      <c r="E36" s="1185"/>
      <c r="F36" s="1185"/>
      <c r="G36" s="69" t="s">
        <v>1347</v>
      </c>
      <c r="H36" s="25" t="s">
        <v>77</v>
      </c>
      <c r="I36" s="25"/>
      <c r="J36" s="25" t="str">
        <f t="shared" si="0"/>
        <v>C9</v>
      </c>
      <c r="K36" s="102" t="s">
        <v>2940</v>
      </c>
      <c r="L36" s="1188"/>
      <c r="M36" s="1175"/>
      <c r="N36" s="1178"/>
      <c r="O36" s="1181"/>
    </row>
    <row r="37" spans="1:15" ht="210">
      <c r="A37" s="1185"/>
      <c r="B37" s="1188"/>
      <c r="C37" s="1185"/>
      <c r="D37" s="1185"/>
      <c r="E37" s="1185"/>
      <c r="F37" s="1185"/>
      <c r="G37" s="69" t="s">
        <v>1353</v>
      </c>
      <c r="H37" s="25" t="s">
        <v>77</v>
      </c>
      <c r="I37" s="25"/>
      <c r="J37" s="25" t="s">
        <v>2947</v>
      </c>
      <c r="K37" s="156" t="s">
        <v>2948</v>
      </c>
      <c r="L37" s="1188"/>
      <c r="M37" s="1175"/>
      <c r="N37" s="1178"/>
      <c r="O37" s="1181"/>
    </row>
    <row r="38" spans="1:15" ht="135">
      <c r="A38" s="1185"/>
      <c r="B38" s="1188"/>
      <c r="C38" s="1185"/>
      <c r="D38" s="1185"/>
      <c r="E38" s="1185"/>
      <c r="F38" s="1185"/>
      <c r="G38" s="69" t="s">
        <v>1354</v>
      </c>
      <c r="H38" s="25" t="s">
        <v>77</v>
      </c>
      <c r="I38" s="25"/>
      <c r="J38" s="25" t="s">
        <v>2950</v>
      </c>
      <c r="K38" s="156" t="str">
        <f t="shared" si="0"/>
        <v>https://www.uis.edu.co/intranet/calidad/documentos/SEGUIMIENTO_INSTITUCIONAL/anexos/anexo2.pdf
El cumplimiento se evidencia en el desarrollo de las auditorias, entrega de informes y evaluación de encuesta de beneficiarios.</v>
      </c>
      <c r="L38" s="1188"/>
      <c r="M38" s="1175"/>
      <c r="N38" s="1178"/>
      <c r="O38" s="1181"/>
    </row>
    <row r="39" spans="1:15" ht="72">
      <c r="A39" s="1185"/>
      <c r="B39" s="1188"/>
      <c r="C39" s="1185"/>
      <c r="D39" s="1185"/>
      <c r="E39" s="1185"/>
      <c r="F39" s="1185"/>
      <c r="G39" s="69" t="s">
        <v>1355</v>
      </c>
      <c r="H39" s="25" t="s">
        <v>77</v>
      </c>
      <c r="I39" s="25"/>
      <c r="J39" s="25" t="s">
        <v>2952</v>
      </c>
      <c r="K39" s="102" t="s">
        <v>2946</v>
      </c>
      <c r="L39" s="1188"/>
      <c r="M39" s="1175"/>
      <c r="N39" s="1178"/>
      <c r="O39" s="1181"/>
    </row>
    <row r="40" spans="1:15" ht="60">
      <c r="A40" s="1185"/>
      <c r="B40" s="1188"/>
      <c r="C40" s="1185"/>
      <c r="D40" s="1185"/>
      <c r="E40" s="1185"/>
      <c r="F40" s="1185"/>
      <c r="G40" s="69" t="s">
        <v>1376</v>
      </c>
      <c r="H40" s="25" t="s">
        <v>77</v>
      </c>
      <c r="I40" s="25"/>
      <c r="J40" s="25" t="s">
        <v>2963</v>
      </c>
      <c r="K40" s="214" t="s">
        <v>2763</v>
      </c>
      <c r="L40" s="1188"/>
      <c r="M40" s="1175"/>
      <c r="N40" s="1178"/>
      <c r="O40" s="1181"/>
    </row>
    <row r="41" spans="1:15" ht="135">
      <c r="A41" s="1185"/>
      <c r="B41" s="1188"/>
      <c r="C41" s="1185"/>
      <c r="D41" s="1185"/>
      <c r="E41" s="1185"/>
      <c r="F41" s="1185"/>
      <c r="G41" s="69" t="s">
        <v>1377</v>
      </c>
      <c r="H41" s="25" t="s">
        <v>77</v>
      </c>
      <c r="I41" s="25"/>
      <c r="J41" s="25" t="s">
        <v>2964</v>
      </c>
      <c r="K41" s="214" t="s">
        <v>2965</v>
      </c>
      <c r="L41" s="1188"/>
      <c r="M41" s="1175"/>
      <c r="N41" s="1178"/>
      <c r="O41" s="1181"/>
    </row>
    <row r="42" spans="1:15" ht="135">
      <c r="A42" s="1185"/>
      <c r="B42" s="1188"/>
      <c r="C42" s="1185"/>
      <c r="D42" s="1185"/>
      <c r="E42" s="1185"/>
      <c r="F42" s="1185"/>
      <c r="G42" s="69" t="s">
        <v>1378</v>
      </c>
      <c r="H42" s="25" t="s">
        <v>77</v>
      </c>
      <c r="I42" s="25"/>
      <c r="J42" s="25" t="s">
        <v>2964</v>
      </c>
      <c r="K42" s="214" t="s">
        <v>2966</v>
      </c>
      <c r="L42" s="1188"/>
      <c r="M42" s="1175"/>
      <c r="N42" s="1178"/>
      <c r="O42" s="1181"/>
    </row>
    <row r="43" spans="1:15" ht="72">
      <c r="A43" s="1186"/>
      <c r="B43" s="1189"/>
      <c r="C43" s="1186"/>
      <c r="D43" s="1186"/>
      <c r="E43" s="1186"/>
      <c r="F43" s="1186"/>
      <c r="G43" s="69" t="s">
        <v>1379</v>
      </c>
      <c r="H43" s="25" t="s">
        <v>77</v>
      </c>
      <c r="I43" s="25"/>
      <c r="J43" s="25" t="s">
        <v>2967</v>
      </c>
      <c r="K43" s="210" t="s">
        <v>2968</v>
      </c>
      <c r="L43" s="1189"/>
      <c r="M43" s="1176"/>
      <c r="N43" s="1179"/>
      <c r="O43" s="1182"/>
    </row>
    <row r="44" spans="1:15" ht="72" customHeight="1">
      <c r="A44" s="1184">
        <v>5</v>
      </c>
      <c r="B44" s="1187" t="s">
        <v>1380</v>
      </c>
      <c r="C44" s="1184"/>
      <c r="D44" s="1184" t="s">
        <v>77</v>
      </c>
      <c r="E44" s="1184"/>
      <c r="F44" s="1184"/>
      <c r="G44" s="69" t="s">
        <v>1386</v>
      </c>
      <c r="H44" s="25" t="s">
        <v>77</v>
      </c>
      <c r="I44" s="25"/>
      <c r="J44" s="25" t="s">
        <v>2969</v>
      </c>
      <c r="K44" s="210" t="s">
        <v>2970</v>
      </c>
      <c r="L44" s="1187" t="s">
        <v>1387</v>
      </c>
      <c r="M44" s="1174">
        <v>1</v>
      </c>
      <c r="N44" s="1187" t="s">
        <v>2971</v>
      </c>
      <c r="O44" s="1190" t="s">
        <v>2972</v>
      </c>
    </row>
    <row r="45" spans="1:15" ht="75">
      <c r="A45" s="1185"/>
      <c r="B45" s="1188"/>
      <c r="C45" s="1185"/>
      <c r="D45" s="1185"/>
      <c r="E45" s="1185"/>
      <c r="F45" s="1185"/>
      <c r="G45" s="69" t="s">
        <v>2973</v>
      </c>
      <c r="H45" s="25" t="s">
        <v>77</v>
      </c>
      <c r="I45" s="25"/>
      <c r="J45" s="25" t="s">
        <v>2963</v>
      </c>
      <c r="K45" s="212" t="s">
        <v>2974</v>
      </c>
      <c r="L45" s="1188"/>
      <c r="M45" s="1175"/>
      <c r="N45" s="1188"/>
      <c r="O45" s="1192"/>
    </row>
    <row r="46" spans="1:15" ht="56.45" customHeight="1">
      <c r="A46" s="1185"/>
      <c r="B46" s="1188"/>
      <c r="C46" s="1185"/>
      <c r="D46" s="1185"/>
      <c r="E46" s="1185"/>
      <c r="F46" s="1185"/>
      <c r="G46" s="69" t="s">
        <v>2975</v>
      </c>
      <c r="H46" s="25" t="s">
        <v>77</v>
      </c>
      <c r="I46" s="25"/>
      <c r="J46" s="25" t="s">
        <v>2976</v>
      </c>
      <c r="K46" s="213" t="s">
        <v>2977</v>
      </c>
      <c r="L46" s="1188"/>
      <c r="M46" s="1175"/>
      <c r="N46" s="1188"/>
      <c r="O46" s="1192"/>
    </row>
    <row r="47" spans="1:15" ht="54">
      <c r="A47" s="1185"/>
      <c r="B47" s="1188"/>
      <c r="C47" s="1185"/>
      <c r="D47" s="1185"/>
      <c r="E47" s="1185"/>
      <c r="F47" s="1185"/>
      <c r="G47" s="69" t="s">
        <v>2978</v>
      </c>
      <c r="H47" s="25" t="s">
        <v>77</v>
      </c>
      <c r="I47" s="25"/>
      <c r="J47" s="25" t="s">
        <v>2979</v>
      </c>
      <c r="K47" s="210" t="s">
        <v>2977</v>
      </c>
      <c r="L47" s="1188"/>
      <c r="M47" s="1175"/>
      <c r="N47" s="1188"/>
      <c r="O47" s="1192"/>
    </row>
    <row r="48" spans="1:15" ht="90">
      <c r="A48" s="1185"/>
      <c r="B48" s="1188"/>
      <c r="C48" s="1185"/>
      <c r="D48" s="1185"/>
      <c r="E48" s="1185"/>
      <c r="F48" s="1185"/>
      <c r="G48" s="69" t="s">
        <v>2980</v>
      </c>
      <c r="H48" s="25" t="s">
        <v>77</v>
      </c>
      <c r="I48" s="25"/>
      <c r="J48" s="25" t="s">
        <v>2959</v>
      </c>
      <c r="K48" s="209" t="s">
        <v>2960</v>
      </c>
      <c r="L48" s="1188"/>
      <c r="M48" s="1175"/>
      <c r="N48" s="1188"/>
      <c r="O48" s="1192"/>
    </row>
    <row r="49" spans="1:15" ht="163.5" customHeight="1">
      <c r="A49" s="1185"/>
      <c r="B49" s="1188"/>
      <c r="C49" s="1185"/>
      <c r="D49" s="1185"/>
      <c r="E49" s="1185"/>
      <c r="F49" s="1185"/>
      <c r="G49" s="69" t="s">
        <v>2981</v>
      </c>
      <c r="H49" s="25" t="s">
        <v>77</v>
      </c>
      <c r="I49" s="25"/>
      <c r="J49" s="25" t="str">
        <f>J33</f>
        <v>C8</v>
      </c>
      <c r="K49" s="211" t="s">
        <v>2982</v>
      </c>
      <c r="L49" s="1188"/>
      <c r="M49" s="1175"/>
      <c r="N49" s="1188"/>
      <c r="O49" s="1192"/>
    </row>
    <row r="50" spans="1:15" ht="119.25" customHeight="1">
      <c r="A50" s="1185"/>
      <c r="B50" s="1188"/>
      <c r="C50" s="1185"/>
      <c r="D50" s="1185"/>
      <c r="E50" s="1185"/>
      <c r="F50" s="1185"/>
      <c r="G50" s="193" t="s">
        <v>1362</v>
      </c>
      <c r="H50" s="25" t="s">
        <v>77</v>
      </c>
      <c r="I50" s="25"/>
      <c r="J50" s="25" t="s">
        <v>2957</v>
      </c>
      <c r="K50" s="209" t="s">
        <v>2958</v>
      </c>
      <c r="L50" s="1188"/>
      <c r="M50" s="1175"/>
      <c r="N50" s="1188"/>
      <c r="O50" s="1192"/>
    </row>
    <row r="51" spans="1:15" ht="60">
      <c r="A51" s="1186"/>
      <c r="B51" s="1189"/>
      <c r="C51" s="1186"/>
      <c r="D51" s="1186"/>
      <c r="E51" s="1186"/>
      <c r="F51" s="1186"/>
      <c r="G51" s="193" t="s">
        <v>1337</v>
      </c>
      <c r="H51" s="25" t="s">
        <v>77</v>
      </c>
      <c r="I51" s="25"/>
      <c r="J51" s="25" t="s">
        <v>2935</v>
      </c>
      <c r="K51" s="209" t="s">
        <v>2936</v>
      </c>
      <c r="L51" s="1189"/>
      <c r="M51" s="1176"/>
      <c r="N51" s="1189"/>
      <c r="O51" s="1191"/>
    </row>
    <row r="52" spans="1:15" ht="45" customHeight="1">
      <c r="A52" s="1184">
        <v>6</v>
      </c>
      <c r="B52" s="1187" t="s">
        <v>1398</v>
      </c>
      <c r="C52" s="1184"/>
      <c r="D52" s="1184" t="s">
        <v>77</v>
      </c>
      <c r="E52" s="1184"/>
      <c r="F52" s="1184"/>
      <c r="G52" s="193" t="s">
        <v>1403</v>
      </c>
      <c r="H52" s="25" t="s">
        <v>77</v>
      </c>
      <c r="I52" s="26"/>
      <c r="J52" s="156" t="s">
        <v>2983</v>
      </c>
      <c r="K52" s="210" t="s">
        <v>2984</v>
      </c>
      <c r="L52" s="1187"/>
      <c r="M52" s="1174"/>
      <c r="N52" s="1187"/>
      <c r="O52" s="1190"/>
    </row>
    <row r="53" spans="1:15" ht="60">
      <c r="A53" s="1185"/>
      <c r="B53" s="1188"/>
      <c r="C53" s="1185"/>
      <c r="D53" s="1185"/>
      <c r="E53" s="1185"/>
      <c r="F53" s="1185"/>
      <c r="G53" s="193" t="s">
        <v>1408</v>
      </c>
      <c r="H53" s="25" t="s">
        <v>77</v>
      </c>
      <c r="I53" s="26"/>
      <c r="J53" s="156" t="s">
        <v>2983</v>
      </c>
      <c r="K53" s="211" t="s">
        <v>2984</v>
      </c>
      <c r="L53" s="1189"/>
      <c r="M53" s="1176"/>
      <c r="N53" s="1189"/>
      <c r="O53" s="1191"/>
    </row>
    <row r="54" spans="1:15" ht="90">
      <c r="A54" s="1185"/>
      <c r="B54" s="1188"/>
      <c r="C54" s="1185"/>
      <c r="D54" s="1185"/>
      <c r="E54" s="1185"/>
      <c r="F54" s="1185"/>
      <c r="G54" s="193" t="s">
        <v>1411</v>
      </c>
      <c r="H54" s="25" t="s">
        <v>77</v>
      </c>
      <c r="I54" s="26"/>
      <c r="J54" s="156" t="s">
        <v>2985</v>
      </c>
      <c r="K54" s="210" t="s">
        <v>2986</v>
      </c>
      <c r="L54" s="1187"/>
      <c r="M54" s="1174"/>
      <c r="N54" s="1187"/>
      <c r="O54" s="1190"/>
    </row>
    <row r="55" spans="1:15" ht="72">
      <c r="A55" s="1185"/>
      <c r="B55" s="1188"/>
      <c r="C55" s="1185"/>
      <c r="D55" s="1185"/>
      <c r="E55" s="1185"/>
      <c r="F55" s="1185"/>
      <c r="G55" s="193" t="s">
        <v>1414</v>
      </c>
      <c r="H55" s="25" t="s">
        <v>77</v>
      </c>
      <c r="I55" s="26"/>
      <c r="J55" s="156" t="s">
        <v>2987</v>
      </c>
      <c r="K55" s="210" t="s">
        <v>2988</v>
      </c>
      <c r="L55" s="1188"/>
      <c r="M55" s="1175"/>
      <c r="N55" s="1188"/>
      <c r="O55" s="1192"/>
    </row>
    <row r="56" spans="1:15" ht="36">
      <c r="A56" s="1185"/>
      <c r="B56" s="1188"/>
      <c r="C56" s="1185"/>
      <c r="D56" s="1185"/>
      <c r="E56" s="1185"/>
      <c r="F56" s="1185"/>
      <c r="G56" s="193" t="s">
        <v>1415</v>
      </c>
      <c r="H56" s="25" t="s">
        <v>77</v>
      </c>
      <c r="I56" s="26"/>
      <c r="J56" s="156" t="s">
        <v>2989</v>
      </c>
      <c r="K56" s="210" t="s">
        <v>2990</v>
      </c>
      <c r="L56" s="1188"/>
      <c r="M56" s="1175"/>
      <c r="N56" s="1188"/>
      <c r="O56" s="1192"/>
    </row>
    <row r="57" spans="1:15" ht="90">
      <c r="A57" s="1185"/>
      <c r="B57" s="1188"/>
      <c r="C57" s="1185"/>
      <c r="D57" s="1185"/>
      <c r="E57" s="1185"/>
      <c r="F57" s="1185"/>
      <c r="G57" s="193" t="s">
        <v>1362</v>
      </c>
      <c r="H57" s="25" t="s">
        <v>77</v>
      </c>
      <c r="I57" s="26"/>
      <c r="J57" s="156" t="s">
        <v>2957</v>
      </c>
      <c r="K57" s="209" t="s">
        <v>2958</v>
      </c>
      <c r="L57" s="1188"/>
      <c r="M57" s="1175"/>
      <c r="N57" s="1188"/>
      <c r="O57" s="1192"/>
    </row>
    <row r="58" spans="1:15" ht="72">
      <c r="A58" s="1186"/>
      <c r="B58" s="1189"/>
      <c r="C58" s="1186"/>
      <c r="D58" s="1186"/>
      <c r="E58" s="1186"/>
      <c r="F58" s="1186"/>
      <c r="G58" s="193" t="s">
        <v>1337</v>
      </c>
      <c r="H58" s="25" t="s">
        <v>77</v>
      </c>
      <c r="I58" s="26"/>
      <c r="J58" s="156" t="s">
        <v>2935</v>
      </c>
      <c r="K58" s="210" t="s">
        <v>2936</v>
      </c>
      <c r="L58" s="1189"/>
      <c r="M58" s="1176"/>
      <c r="N58" s="1189"/>
      <c r="O58" s="1191"/>
    </row>
    <row r="59" spans="1:15" ht="32.450000000000003" customHeight="1">
      <c r="A59" s="8"/>
      <c r="B59" s="222"/>
      <c r="C59" s="8"/>
      <c r="D59" s="8"/>
      <c r="E59" s="8"/>
      <c r="F59" s="8"/>
      <c r="G59" s="223"/>
      <c r="H59" s="8"/>
      <c r="I59" s="20"/>
      <c r="J59" s="222"/>
      <c r="K59" s="232"/>
      <c r="L59" s="222"/>
      <c r="M59" s="233"/>
      <c r="N59" s="222"/>
      <c r="O59" s="232"/>
    </row>
    <row r="60" spans="1:15" ht="32.450000000000003" customHeight="1">
      <c r="A60" s="8"/>
      <c r="B60" s="222"/>
      <c r="C60" s="8"/>
      <c r="D60" s="8"/>
      <c r="E60" s="8"/>
      <c r="F60" s="8"/>
      <c r="G60" s="223"/>
      <c r="H60" s="8"/>
      <c r="I60" s="20"/>
      <c r="J60" s="222"/>
      <c r="K60" s="232"/>
      <c r="L60" s="222"/>
      <c r="M60" s="233"/>
      <c r="N60" s="222"/>
      <c r="O60" s="232"/>
    </row>
    <row r="62" spans="1:15" ht="28.5" customHeight="1">
      <c r="A62" s="1"/>
      <c r="B62" s="107">
        <f>COUNTA(B10:B58)</f>
        <v>6</v>
      </c>
      <c r="C62" s="104"/>
      <c r="D62" s="104"/>
      <c r="E62" s="104"/>
      <c r="F62" s="104"/>
      <c r="G62" s="104"/>
      <c r="H62" s="104"/>
      <c r="I62" s="104"/>
      <c r="J62" s="104"/>
      <c r="K62" s="229"/>
      <c r="L62" s="107">
        <f>COUNTA(L10:L58)</f>
        <v>3</v>
      </c>
      <c r="M62" s="108">
        <f>AVERAGE(M10:M58)</f>
        <v>0.93333333333333324</v>
      </c>
      <c r="N62" s="1"/>
      <c r="O62" s="1"/>
    </row>
    <row r="63" spans="1:15" ht="33" customHeight="1">
      <c r="A63" s="1"/>
      <c r="B63" s="114" t="s">
        <v>2880</v>
      </c>
      <c r="C63" s="113"/>
      <c r="D63" s="113"/>
      <c r="E63" s="113"/>
      <c r="F63" s="113"/>
      <c r="G63" s="113"/>
      <c r="H63" s="113"/>
      <c r="I63" s="113"/>
      <c r="J63" s="113"/>
      <c r="K63" s="229"/>
      <c r="L63" s="114" t="s">
        <v>2881</v>
      </c>
      <c r="M63" s="114" t="s">
        <v>2882</v>
      </c>
      <c r="N63" s="1"/>
      <c r="O63" s="1"/>
    </row>
  </sheetData>
  <mergeCells count="82">
    <mergeCell ref="G7:K7"/>
    <mergeCell ref="L7:O7"/>
    <mergeCell ref="B8:B9"/>
    <mergeCell ref="E8:E9"/>
    <mergeCell ref="F8:F9"/>
    <mergeCell ref="C8:D8"/>
    <mergeCell ref="M8:M9"/>
    <mergeCell ref="N8:N9"/>
    <mergeCell ref="A5:B5"/>
    <mergeCell ref="C5:F5"/>
    <mergeCell ref="C7:F7"/>
    <mergeCell ref="O8:O9"/>
    <mergeCell ref="A10:A12"/>
    <mergeCell ref="B10:B12"/>
    <mergeCell ref="E10:E12"/>
    <mergeCell ref="C10:C12"/>
    <mergeCell ref="F10:F12"/>
    <mergeCell ref="L10:L12"/>
    <mergeCell ref="M10:M12"/>
    <mergeCell ref="N10:N12"/>
    <mergeCell ref="O10:O12"/>
    <mergeCell ref="G8:G9"/>
    <mergeCell ref="H8:I8"/>
    <mergeCell ref="K8:K9"/>
    <mergeCell ref="A8:A9"/>
    <mergeCell ref="L13:L18"/>
    <mergeCell ref="M13:M18"/>
    <mergeCell ref="N13:N18"/>
    <mergeCell ref="O13:O18"/>
    <mergeCell ref="A13:A18"/>
    <mergeCell ref="B13:B18"/>
    <mergeCell ref="E13:E18"/>
    <mergeCell ref="C13:C18"/>
    <mergeCell ref="D10:D12"/>
    <mergeCell ref="A19:A33"/>
    <mergeCell ref="B19:B33"/>
    <mergeCell ref="E19:E33"/>
    <mergeCell ref="C19:C33"/>
    <mergeCell ref="F13:F18"/>
    <mergeCell ref="F19:F33"/>
    <mergeCell ref="D13:D18"/>
    <mergeCell ref="D19:D33"/>
    <mergeCell ref="E44:E51"/>
    <mergeCell ref="D44:D51"/>
    <mergeCell ref="C44:C51"/>
    <mergeCell ref="B44:B51"/>
    <mergeCell ref="A44:A51"/>
    <mergeCell ref="A52:A58"/>
    <mergeCell ref="B52:B58"/>
    <mergeCell ref="E52:E58"/>
    <mergeCell ref="C52:C58"/>
    <mergeCell ref="D52:D58"/>
    <mergeCell ref="O52:O53"/>
    <mergeCell ref="L54:L58"/>
    <mergeCell ref="M54:M58"/>
    <mergeCell ref="N54:N58"/>
    <mergeCell ref="F44:F51"/>
    <mergeCell ref="L44:L51"/>
    <mergeCell ref="M44:M51"/>
    <mergeCell ref="N44:N51"/>
    <mergeCell ref="O44:O51"/>
    <mergeCell ref="O54:O58"/>
    <mergeCell ref="F52:F58"/>
    <mergeCell ref="L52:L53"/>
    <mergeCell ref="M52:M53"/>
    <mergeCell ref="N52:N53"/>
    <mergeCell ref="M34:M43"/>
    <mergeCell ref="N34:N43"/>
    <mergeCell ref="O34:O43"/>
    <mergeCell ref="O19:O33"/>
    <mergeCell ref="A1:N1"/>
    <mergeCell ref="A2:N2"/>
    <mergeCell ref="F34:F43"/>
    <mergeCell ref="E34:E43"/>
    <mergeCell ref="D34:D43"/>
    <mergeCell ref="C34:C43"/>
    <mergeCell ref="B34:B43"/>
    <mergeCell ref="A34:A43"/>
    <mergeCell ref="L34:L43"/>
    <mergeCell ref="L19:L33"/>
    <mergeCell ref="M19:M33"/>
    <mergeCell ref="N19:N33"/>
  </mergeCells>
  <hyperlinks>
    <hyperlink ref="O44" r:id="rId1" xr:uid="{00000000-0004-0000-0B00-000000000000}"/>
    <hyperlink ref="O34" r:id="rId2" xr:uid="{00000000-0004-0000-0B00-000001000000}"/>
    <hyperlink ref="O19" r:id="rId3" xr:uid="{00000000-0004-0000-0B00-000002000000}"/>
    <hyperlink ref="K10" r:id="rId4" xr:uid="{00000000-0004-0000-0B00-000003000000}"/>
    <hyperlink ref="K12" r:id="rId5" location="Labores-DCIEG" display="https://uis.edu.co/uis-control-gestion-informes-ley-seguimientos-es/ - Labores-DCIEG" xr:uid="{00000000-0004-0000-0B00-000004000000}"/>
    <hyperlink ref="K13" r:id="rId6" xr:uid="{00000000-0004-0000-0B00-000005000000}"/>
    <hyperlink ref="K14" r:id="rId7" xr:uid="{00000000-0004-0000-0B00-000006000000}"/>
    <hyperlink ref="K16" r:id="rId8" xr:uid="{00000000-0004-0000-0B00-000007000000}"/>
    <hyperlink ref="K17" r:id="rId9" xr:uid="{00000000-0004-0000-0B00-000008000000}"/>
    <hyperlink ref="K18" r:id="rId10" xr:uid="{00000000-0004-0000-0B00-000009000000}"/>
    <hyperlink ref="K52" r:id="rId11" xr:uid="{00000000-0004-0000-0B00-00000A000000}"/>
    <hyperlink ref="K54" r:id="rId12" xr:uid="{00000000-0004-0000-0B00-00000B000000}"/>
    <hyperlink ref="K55" r:id="rId13" xr:uid="{00000000-0004-0000-0B00-00000C000000}"/>
    <hyperlink ref="K56" r:id="rId14" location="Informes-Estadisticos" display="https://uis.edu.co/uis-pqrs-es/ - Informes-Estadisticos" xr:uid="{00000000-0004-0000-0B00-00000D000000}"/>
    <hyperlink ref="K58" r:id="rId15" display="https://www.uis.edu.co/webUIS/es/administracion/controlGestion/informesPQRS.html" xr:uid="{00000000-0004-0000-0B00-00000E000000}"/>
    <hyperlink ref="K44" r:id="rId16" xr:uid="{00000000-0004-0000-0B00-00000F000000}"/>
    <hyperlink ref="K47" r:id="rId17" xr:uid="{00000000-0004-0000-0B00-000010000000}"/>
    <hyperlink ref="K43" r:id="rId18" xr:uid="{00000000-0004-0000-0B00-000011000000}"/>
    <hyperlink ref="K39" r:id="rId19" xr:uid="{00000000-0004-0000-0B00-000012000000}"/>
    <hyperlink ref="K36" r:id="rId20" xr:uid="{00000000-0004-0000-0B00-000013000000}"/>
    <hyperlink ref="K29" r:id="rId21" xr:uid="{00000000-0004-0000-0B00-000014000000}"/>
    <hyperlink ref="K27" r:id="rId22" xr:uid="{00000000-0004-0000-0B00-000015000000}"/>
    <hyperlink ref="K24" r:id="rId23" xr:uid="{00000000-0004-0000-0B00-000016000000}"/>
    <hyperlink ref="K23" r:id="rId24" xr:uid="{00000000-0004-0000-0B00-000017000000}"/>
    <hyperlink ref="K22" r:id="rId25" xr:uid="{00000000-0004-0000-0B00-000018000000}"/>
    <hyperlink ref="K21" r:id="rId26" xr:uid="{00000000-0004-0000-0B00-000019000000}"/>
  </hyperlinks>
  <pageMargins left="0.7" right="0.7" top="0.75" bottom="0.75" header="0.3" footer="0.3"/>
  <pageSetup paperSize="9" orientation="portrait" r:id="rId27"/>
  <drawing r:id="rId28"/>
  <legacyDrawing r:id="rId29"/>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21"/>
  <sheetViews>
    <sheetView showGridLines="0" zoomScale="70" zoomScaleNormal="70" workbookViewId="0">
      <selection activeCell="J18" sqref="J18"/>
    </sheetView>
  </sheetViews>
  <sheetFormatPr defaultColWidth="12.5703125" defaultRowHeight="15"/>
  <cols>
    <col min="1" max="1" width="5.140625" style="1" customWidth="1"/>
    <col min="2" max="2" width="22.7109375" style="1" customWidth="1"/>
    <col min="3" max="3" width="4" style="1" bestFit="1" customWidth="1"/>
    <col min="4" max="5" width="9.85546875" style="1" customWidth="1"/>
    <col min="6" max="6" width="29" style="1" customWidth="1"/>
    <col min="7" max="7" width="25.42578125" style="1" customWidth="1"/>
    <col min="8" max="9" width="10" style="1" customWidth="1"/>
    <col min="10" max="10" width="75" style="1" customWidth="1"/>
    <col min="11" max="11" width="30.7109375" style="1" customWidth="1"/>
    <col min="12" max="12" width="13.42578125" style="1" customWidth="1"/>
    <col min="13" max="13" width="79.7109375" style="1" customWidth="1"/>
    <col min="14" max="14" width="83.28515625" style="1" customWidth="1"/>
    <col min="15" max="16384" width="12.5703125" style="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5" spans="1:14" ht="37.5" customHeight="1">
      <c r="A5" s="1157" t="s">
        <v>63</v>
      </c>
      <c r="B5" s="1157"/>
      <c r="C5" s="1158" t="s">
        <v>2991</v>
      </c>
      <c r="D5" s="1158"/>
      <c r="E5" s="1158"/>
      <c r="F5" s="1158"/>
    </row>
    <row r="7" spans="1:14" ht="16.5">
      <c r="A7"/>
      <c r="B7"/>
      <c r="C7" s="1220" t="s">
        <v>2803</v>
      </c>
      <c r="D7" s="1220"/>
      <c r="E7" s="1220"/>
      <c r="F7" s="1220"/>
      <c r="G7" s="1167" t="s">
        <v>2804</v>
      </c>
      <c r="H7" s="1167"/>
      <c r="I7" s="1167"/>
      <c r="J7" s="1167"/>
      <c r="K7" s="1168" t="s">
        <v>2805</v>
      </c>
      <c r="L7" s="1168"/>
      <c r="M7" s="1168"/>
      <c r="N7" s="1168"/>
    </row>
    <row r="8" spans="1:14" ht="54" customHeight="1">
      <c r="A8" s="1162" t="s">
        <v>2641</v>
      </c>
      <c r="B8" s="1164" t="s">
        <v>2806</v>
      </c>
      <c r="C8" s="1155" t="s">
        <v>2807</v>
      </c>
      <c r="D8" s="1155"/>
      <c r="E8" s="1164" t="s">
        <v>2808</v>
      </c>
      <c r="F8" s="1155" t="s">
        <v>2809</v>
      </c>
      <c r="G8" s="1148" t="s">
        <v>2810</v>
      </c>
      <c r="H8" s="1148" t="s">
        <v>2811</v>
      </c>
      <c r="I8" s="1148"/>
      <c r="J8" s="1148" t="s">
        <v>2812</v>
      </c>
      <c r="K8" s="77" t="s">
        <v>2813</v>
      </c>
      <c r="L8" s="1150" t="s">
        <v>2814</v>
      </c>
      <c r="M8" s="1150" t="s">
        <v>2815</v>
      </c>
      <c r="N8" s="1150" t="s">
        <v>2816</v>
      </c>
    </row>
    <row r="9" spans="1:14" ht="41.25" customHeight="1">
      <c r="A9" s="1163"/>
      <c r="B9" s="1164"/>
      <c r="C9" s="78" t="s">
        <v>2817</v>
      </c>
      <c r="D9" s="78" t="s">
        <v>2818</v>
      </c>
      <c r="E9" s="1164"/>
      <c r="F9" s="1156"/>
      <c r="G9" s="1149"/>
      <c r="H9" s="79" t="s">
        <v>2817</v>
      </c>
      <c r="I9" s="79" t="s">
        <v>2818</v>
      </c>
      <c r="J9" s="1149"/>
      <c r="K9" s="77" t="s">
        <v>2819</v>
      </c>
      <c r="L9" s="1150"/>
      <c r="M9" s="1150"/>
      <c r="N9" s="1150"/>
    </row>
    <row r="10" spans="1:14" ht="102">
      <c r="A10" s="1221">
        <v>1</v>
      </c>
      <c r="B10" s="1223" t="s">
        <v>775</v>
      </c>
      <c r="C10" s="1225"/>
      <c r="D10" s="1225" t="s">
        <v>77</v>
      </c>
      <c r="E10" s="1225" t="s">
        <v>2992</v>
      </c>
      <c r="F10" s="1225" t="s">
        <v>2992</v>
      </c>
      <c r="G10" s="80" t="s">
        <v>782</v>
      </c>
      <c r="H10" s="76" t="s">
        <v>2992</v>
      </c>
      <c r="I10" s="76" t="s">
        <v>2992</v>
      </c>
      <c r="J10" s="270" t="s">
        <v>2993</v>
      </c>
      <c r="K10" s="81" t="s">
        <v>2994</v>
      </c>
      <c r="L10" s="635"/>
      <c r="M10" s="81"/>
      <c r="N10" s="81"/>
    </row>
    <row r="11" spans="1:14" ht="25.5">
      <c r="A11" s="1222"/>
      <c r="B11" s="1224"/>
      <c r="C11" s="1226"/>
      <c r="D11" s="1226"/>
      <c r="E11" s="1226"/>
      <c r="F11" s="1226"/>
      <c r="G11" s="80" t="s">
        <v>785</v>
      </c>
      <c r="H11" s="76" t="s">
        <v>77</v>
      </c>
      <c r="I11" s="76"/>
      <c r="J11" s="83" t="s">
        <v>2995</v>
      </c>
      <c r="K11" s="81" t="s">
        <v>2994</v>
      </c>
      <c r="L11" s="82"/>
      <c r="M11" s="81"/>
      <c r="N11" s="81"/>
    </row>
    <row r="12" spans="1:14" ht="76.5">
      <c r="A12" s="1225">
        <v>2</v>
      </c>
      <c r="B12" s="1223" t="s">
        <v>786</v>
      </c>
      <c r="C12" s="1225"/>
      <c r="D12" s="1225" t="s">
        <v>77</v>
      </c>
      <c r="E12" s="1225" t="s">
        <v>2992</v>
      </c>
      <c r="F12" s="1225" t="s">
        <v>2992</v>
      </c>
      <c r="G12" s="80" t="s">
        <v>792</v>
      </c>
      <c r="H12" s="76" t="s">
        <v>77</v>
      </c>
      <c r="I12" s="76"/>
      <c r="J12" s="85" t="s">
        <v>2996</v>
      </c>
      <c r="K12" s="81" t="s">
        <v>2994</v>
      </c>
      <c r="L12" s="82"/>
      <c r="M12" s="636"/>
      <c r="N12" s="81"/>
    </row>
    <row r="13" spans="1:14" ht="409.6" customHeight="1">
      <c r="A13" s="1227"/>
      <c r="B13" s="1228"/>
      <c r="C13" s="1227"/>
      <c r="D13" s="1227"/>
      <c r="E13" s="1227"/>
      <c r="F13" s="1227"/>
      <c r="G13" s="81" t="s">
        <v>794</v>
      </c>
      <c r="H13" s="76" t="s">
        <v>77</v>
      </c>
      <c r="I13" s="76"/>
      <c r="J13" s="84" t="s">
        <v>2997</v>
      </c>
      <c r="K13" s="81" t="s">
        <v>2994</v>
      </c>
      <c r="L13" s="82"/>
      <c r="M13" s="81"/>
      <c r="N13" s="81"/>
    </row>
    <row r="14" spans="1:14" ht="51">
      <c r="A14" s="1226"/>
      <c r="B14" s="1224"/>
      <c r="C14" s="1226"/>
      <c r="D14" s="1226"/>
      <c r="E14" s="1226"/>
      <c r="F14" s="1226"/>
      <c r="G14" s="81" t="s">
        <v>795</v>
      </c>
      <c r="H14" s="76" t="s">
        <v>77</v>
      </c>
      <c r="I14" s="76"/>
      <c r="J14" s="85" t="s">
        <v>2998</v>
      </c>
      <c r="K14" s="81" t="s">
        <v>2994</v>
      </c>
      <c r="L14" s="82"/>
      <c r="M14" s="81"/>
      <c r="N14" s="81"/>
    </row>
    <row r="15" spans="1:14" ht="54.75" customHeight="1">
      <c r="A15" s="1225">
        <v>3</v>
      </c>
      <c r="B15" s="1223" t="s">
        <v>796</v>
      </c>
      <c r="C15" s="1225"/>
      <c r="D15" s="1225" t="s">
        <v>77</v>
      </c>
      <c r="E15" s="1225" t="s">
        <v>2992</v>
      </c>
      <c r="F15" s="1225" t="s">
        <v>2992</v>
      </c>
      <c r="G15" s="81" t="s">
        <v>802</v>
      </c>
      <c r="H15" s="76" t="s">
        <v>77</v>
      </c>
      <c r="I15" s="76"/>
      <c r="J15" s="85" t="s">
        <v>2999</v>
      </c>
      <c r="K15" s="1223" t="s">
        <v>3000</v>
      </c>
      <c r="L15" s="1229">
        <v>1</v>
      </c>
      <c r="M15" s="1231" t="s">
        <v>3001</v>
      </c>
      <c r="N15" s="1231" t="s">
        <v>3002</v>
      </c>
    </row>
    <row r="16" spans="1:14" ht="38.25">
      <c r="A16" s="1227"/>
      <c r="B16" s="1228"/>
      <c r="C16" s="1227"/>
      <c r="D16" s="1227"/>
      <c r="E16" s="1227"/>
      <c r="F16" s="1227"/>
      <c r="G16" s="81" t="s">
        <v>811</v>
      </c>
      <c r="H16" s="76" t="s">
        <v>77</v>
      </c>
      <c r="I16" s="76"/>
      <c r="J16" s="83" t="s">
        <v>3003</v>
      </c>
      <c r="K16" s="1224"/>
      <c r="L16" s="1230"/>
      <c r="M16" s="1232"/>
      <c r="N16" s="1232"/>
    </row>
    <row r="17" spans="1:14" ht="41.25" customHeight="1">
      <c r="A17" s="1227"/>
      <c r="B17" s="1228"/>
      <c r="C17" s="1227"/>
      <c r="D17" s="1227"/>
      <c r="E17" s="1227"/>
      <c r="F17" s="1227"/>
      <c r="G17" s="81" t="s">
        <v>812</v>
      </c>
      <c r="H17" s="76" t="s">
        <v>77</v>
      </c>
      <c r="I17" s="76"/>
      <c r="J17" s="85" t="s">
        <v>3004</v>
      </c>
      <c r="K17" s="1223" t="s">
        <v>813</v>
      </c>
      <c r="L17" s="1229">
        <v>1</v>
      </c>
      <c r="M17" s="1231" t="s">
        <v>3005</v>
      </c>
      <c r="N17" s="1231" t="s">
        <v>3002</v>
      </c>
    </row>
    <row r="18" spans="1:14" ht="63.75">
      <c r="A18" s="1226"/>
      <c r="B18" s="1224"/>
      <c r="C18" s="1226"/>
      <c r="D18" s="1226"/>
      <c r="E18" s="1226"/>
      <c r="F18" s="1226"/>
      <c r="G18" s="81" t="s">
        <v>816</v>
      </c>
      <c r="H18" s="76" t="s">
        <v>77</v>
      </c>
      <c r="I18" s="76"/>
      <c r="J18" s="85" t="s">
        <v>3006</v>
      </c>
      <c r="K18" s="1224"/>
      <c r="L18" s="1230"/>
      <c r="M18" s="1232"/>
      <c r="N18" s="1232"/>
    </row>
    <row r="20" spans="1:14" ht="23.25">
      <c r="B20" s="107">
        <f>COUNTA(B10:B18)</f>
        <v>3</v>
      </c>
      <c r="C20" s="104"/>
      <c r="D20" s="104"/>
      <c r="E20" s="104"/>
      <c r="F20" s="104"/>
      <c r="G20" s="104"/>
      <c r="H20" s="104"/>
      <c r="I20" s="104"/>
      <c r="J20" s="104"/>
      <c r="K20" s="107">
        <f>COUNTA(K10:K18)</f>
        <v>7</v>
      </c>
      <c r="L20" s="108">
        <f>AVERAGE(L15:L18)</f>
        <v>1</v>
      </c>
    </row>
    <row r="21" spans="1:14" ht="38.25">
      <c r="B21" s="114" t="s">
        <v>2880</v>
      </c>
      <c r="C21" s="113"/>
      <c r="D21" s="113"/>
      <c r="E21" s="113"/>
      <c r="F21" s="113"/>
      <c r="G21" s="113"/>
      <c r="H21" s="113"/>
      <c r="I21" s="113"/>
      <c r="J21" s="113"/>
      <c r="K21" s="114" t="s">
        <v>2881</v>
      </c>
      <c r="L21" s="114" t="s">
        <v>2882</v>
      </c>
    </row>
  </sheetData>
  <mergeCells count="44">
    <mergeCell ref="K15:K16"/>
    <mergeCell ref="L15:L16"/>
    <mergeCell ref="M15:M16"/>
    <mergeCell ref="N15:N16"/>
    <mergeCell ref="K17:K18"/>
    <mergeCell ref="L17:L18"/>
    <mergeCell ref="M17:M18"/>
    <mergeCell ref="N17:N18"/>
    <mergeCell ref="F12:F14"/>
    <mergeCell ref="A15:A18"/>
    <mergeCell ref="B15:B18"/>
    <mergeCell ref="C15:C18"/>
    <mergeCell ref="D15:D18"/>
    <mergeCell ref="E15:E18"/>
    <mergeCell ref="F15:F18"/>
    <mergeCell ref="A12:A14"/>
    <mergeCell ref="B12:B14"/>
    <mergeCell ref="C12:C14"/>
    <mergeCell ref="D12:D14"/>
    <mergeCell ref="E12:E14"/>
    <mergeCell ref="F10:F11"/>
    <mergeCell ref="G8:G9"/>
    <mergeCell ref="H8:I8"/>
    <mergeCell ref="J8:J9"/>
    <mergeCell ref="L8:L9"/>
    <mergeCell ref="A10:A11"/>
    <mergeCell ref="B10:B11"/>
    <mergeCell ref="C10:C11"/>
    <mergeCell ref="D10:D11"/>
    <mergeCell ref="E10:E11"/>
    <mergeCell ref="A1:N1"/>
    <mergeCell ref="A2:N2"/>
    <mergeCell ref="K7:N7"/>
    <mergeCell ref="F8:F9"/>
    <mergeCell ref="A5:B5"/>
    <mergeCell ref="C5:F5"/>
    <mergeCell ref="C7:F7"/>
    <mergeCell ref="G7:J7"/>
    <mergeCell ref="N8:N9"/>
    <mergeCell ref="M8:M9"/>
    <mergeCell ref="A8:A9"/>
    <mergeCell ref="B8:B9"/>
    <mergeCell ref="C8:D8"/>
    <mergeCell ref="E8:E9"/>
  </mergeCells>
  <phoneticPr fontId="23" type="noConversion"/>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O29"/>
  <sheetViews>
    <sheetView showGridLines="0" topLeftCell="A14" zoomScale="70" zoomScaleNormal="70" workbookViewId="0">
      <selection activeCell="N18" sqref="N18:N20"/>
    </sheetView>
  </sheetViews>
  <sheetFormatPr defaultColWidth="11.42578125" defaultRowHeight="15"/>
  <cols>
    <col min="1" max="1" width="5.140625" style="30" customWidth="1"/>
    <col min="2" max="2" width="27.7109375" style="30" customWidth="1"/>
    <col min="3" max="3" width="28.28515625" style="30" customWidth="1"/>
    <col min="4" max="5" width="9.85546875" style="30" customWidth="1"/>
    <col min="6" max="6" width="29" style="30" customWidth="1"/>
    <col min="7" max="7" width="25.42578125" style="30" customWidth="1"/>
    <col min="8" max="9" width="14.140625" style="30" customWidth="1"/>
    <col min="10" max="10" width="40.85546875" style="31" customWidth="1"/>
    <col min="11" max="11" width="30.7109375" style="30" customWidth="1"/>
    <col min="12" max="12" width="13.7109375" style="32" customWidth="1"/>
    <col min="13" max="13" width="68.7109375" style="31" customWidth="1"/>
    <col min="14" max="14" width="41" style="31" customWidth="1"/>
    <col min="15" max="16384" width="11.42578125" style="30"/>
  </cols>
  <sheetData>
    <row r="1" spans="1:15"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c r="O1" s="222"/>
    </row>
    <row r="2" spans="1:15" s="54" customFormat="1" ht="20.25">
      <c r="A2" s="723" t="str">
        <f>Contenido!$B$2</f>
        <v>2022 -  2023</v>
      </c>
      <c r="B2" s="723"/>
      <c r="C2" s="723"/>
      <c r="D2" s="723"/>
      <c r="E2" s="723"/>
      <c r="F2" s="723"/>
      <c r="G2" s="723"/>
      <c r="H2" s="723"/>
      <c r="I2" s="723"/>
      <c r="J2" s="723"/>
      <c r="K2" s="723"/>
      <c r="L2" s="723"/>
      <c r="M2" s="723"/>
      <c r="N2" s="723"/>
      <c r="O2" s="222"/>
    </row>
    <row r="5" spans="1:15" ht="40.5" customHeight="1">
      <c r="A5" s="1157" t="s">
        <v>63</v>
      </c>
      <c r="B5" s="1157"/>
      <c r="C5" s="1158" t="s">
        <v>3007</v>
      </c>
      <c r="D5" s="1158"/>
      <c r="E5" s="1158"/>
      <c r="F5" s="1158"/>
    </row>
    <row r="7" spans="1:15" ht="16.5">
      <c r="A7" s="86"/>
      <c r="B7" s="86"/>
      <c r="C7" s="1233" t="s">
        <v>2803</v>
      </c>
      <c r="D7" s="1233"/>
      <c r="E7" s="1233"/>
      <c r="F7" s="1233"/>
      <c r="G7" s="1234" t="s">
        <v>2804</v>
      </c>
      <c r="H7" s="1234"/>
      <c r="I7" s="1234"/>
      <c r="J7" s="1235"/>
      <c r="K7" s="1236" t="s">
        <v>2805</v>
      </c>
      <c r="L7" s="1236"/>
      <c r="M7" s="1236"/>
      <c r="N7" s="1236"/>
      <c r="O7" s="463"/>
    </row>
    <row r="8" spans="1:15" ht="27.75" customHeight="1">
      <c r="A8" s="1237" t="s">
        <v>2641</v>
      </c>
      <c r="B8" s="1237" t="s">
        <v>2806</v>
      </c>
      <c r="C8" s="1239" t="s">
        <v>2808</v>
      </c>
      <c r="D8" s="1240" t="s">
        <v>2807</v>
      </c>
      <c r="E8" s="1240"/>
      <c r="F8" s="1240" t="s">
        <v>2809</v>
      </c>
      <c r="G8" s="1247" t="s">
        <v>2810</v>
      </c>
      <c r="H8" s="1247" t="s">
        <v>2811</v>
      </c>
      <c r="I8" s="1247"/>
      <c r="J8" s="1247" t="s">
        <v>2812</v>
      </c>
      <c r="K8" s="87" t="s">
        <v>2813</v>
      </c>
      <c r="L8" s="1249" t="s">
        <v>2814</v>
      </c>
      <c r="M8" s="1251" t="s">
        <v>2815</v>
      </c>
      <c r="N8" s="1289" t="s">
        <v>2816</v>
      </c>
      <c r="O8" s="459"/>
    </row>
    <row r="9" spans="1:15" ht="15" customHeight="1">
      <c r="A9" s="1238"/>
      <c r="B9" s="1238"/>
      <c r="C9" s="1239"/>
      <c r="D9" s="88" t="s">
        <v>2817</v>
      </c>
      <c r="E9" s="88" t="s">
        <v>2818</v>
      </c>
      <c r="F9" s="1241"/>
      <c r="G9" s="1248"/>
      <c r="H9" s="89" t="s">
        <v>2817</v>
      </c>
      <c r="I9" s="89" t="s">
        <v>2818</v>
      </c>
      <c r="J9" s="1248"/>
      <c r="K9" s="90" t="s">
        <v>2819</v>
      </c>
      <c r="L9" s="1250"/>
      <c r="M9" s="1252"/>
      <c r="N9" s="1290"/>
      <c r="O9" s="459"/>
    </row>
    <row r="10" spans="1:15" ht="33" customHeight="1">
      <c r="A10" s="1255">
        <v>1</v>
      </c>
      <c r="B10" s="1260" t="s">
        <v>2492</v>
      </c>
      <c r="C10" s="1260" t="s">
        <v>2493</v>
      </c>
      <c r="D10" s="1238"/>
      <c r="E10" s="1255" t="s">
        <v>77</v>
      </c>
      <c r="F10" s="1238"/>
      <c r="G10" s="1242" t="s">
        <v>2499</v>
      </c>
      <c r="H10" s="1255" t="s">
        <v>77</v>
      </c>
      <c r="I10" s="1238"/>
      <c r="J10" s="1257" t="s">
        <v>3008</v>
      </c>
      <c r="K10" s="1242" t="s">
        <v>3009</v>
      </c>
      <c r="L10" s="1244">
        <v>1</v>
      </c>
      <c r="M10" s="1246" t="s">
        <v>3010</v>
      </c>
      <c r="N10" s="1291" t="s">
        <v>3011</v>
      </c>
      <c r="O10" s="460" t="s">
        <v>3012</v>
      </c>
    </row>
    <row r="11" spans="1:15" ht="33" customHeight="1">
      <c r="A11" s="1259"/>
      <c r="B11" s="1261"/>
      <c r="C11" s="1261"/>
      <c r="D11" s="1253"/>
      <c r="E11" s="1259"/>
      <c r="F11" s="1253"/>
      <c r="G11" s="1243"/>
      <c r="H11" s="1256"/>
      <c r="I11" s="1254"/>
      <c r="J11" s="1258"/>
      <c r="K11" s="1243"/>
      <c r="L11" s="1245"/>
      <c r="M11" s="1246"/>
      <c r="N11" s="1292"/>
      <c r="O11" s="461"/>
    </row>
    <row r="12" spans="1:15" ht="60" customHeight="1">
      <c r="A12" s="1259"/>
      <c r="B12" s="1261"/>
      <c r="C12" s="1261"/>
      <c r="D12" s="1253"/>
      <c r="E12" s="1259"/>
      <c r="F12" s="1253"/>
      <c r="G12" s="91" t="s">
        <v>2505</v>
      </c>
      <c r="H12" s="92" t="s">
        <v>77</v>
      </c>
      <c r="I12" s="92"/>
      <c r="J12" s="93" t="s">
        <v>3013</v>
      </c>
      <c r="K12" s="637" t="s">
        <v>2506</v>
      </c>
      <c r="L12" s="638">
        <v>1</v>
      </c>
      <c r="M12" s="639" t="s">
        <v>3014</v>
      </c>
      <c r="N12" s="1292"/>
      <c r="O12" s="461"/>
    </row>
    <row r="13" spans="1:15" ht="90" customHeight="1">
      <c r="A13" s="1259"/>
      <c r="B13" s="1261"/>
      <c r="C13" s="1261"/>
      <c r="D13" s="1253"/>
      <c r="E13" s="1259"/>
      <c r="F13" s="1253"/>
      <c r="G13" s="91" t="s">
        <v>2509</v>
      </c>
      <c r="H13" s="92" t="s">
        <v>77</v>
      </c>
      <c r="I13" s="92"/>
      <c r="J13" s="93" t="s">
        <v>3015</v>
      </c>
      <c r="K13" s="637" t="s">
        <v>2510</v>
      </c>
      <c r="L13" s="638">
        <v>1</v>
      </c>
      <c r="M13" s="640" t="s">
        <v>3016</v>
      </c>
      <c r="N13" s="1292"/>
      <c r="O13" s="462"/>
    </row>
    <row r="14" spans="1:15" ht="36" customHeight="1">
      <c r="A14" s="1259"/>
      <c r="B14" s="1261"/>
      <c r="C14" s="1261"/>
      <c r="D14" s="1253"/>
      <c r="E14" s="1259"/>
      <c r="F14" s="1253"/>
      <c r="G14" s="1268" t="s">
        <v>2513</v>
      </c>
      <c r="H14" s="1255" t="s">
        <v>77</v>
      </c>
      <c r="I14" s="1255"/>
      <c r="J14" s="1257" t="s">
        <v>3017</v>
      </c>
      <c r="K14" s="1268" t="s">
        <v>2514</v>
      </c>
      <c r="L14" s="1263">
        <v>0.41</v>
      </c>
      <c r="M14" s="1265" t="s">
        <v>3018</v>
      </c>
      <c r="N14" s="1293" t="s">
        <v>3019</v>
      </c>
      <c r="O14" s="455"/>
    </row>
    <row r="15" spans="1:15" ht="36" customHeight="1">
      <c r="A15" s="1259"/>
      <c r="B15" s="1261"/>
      <c r="C15" s="1261"/>
      <c r="D15" s="1253"/>
      <c r="E15" s="1259"/>
      <c r="F15" s="1253"/>
      <c r="G15" s="1268"/>
      <c r="H15" s="1256"/>
      <c r="I15" s="1256"/>
      <c r="J15" s="1258"/>
      <c r="K15" s="1268"/>
      <c r="L15" s="1263"/>
      <c r="M15" s="1266"/>
      <c r="N15" s="1294"/>
      <c r="O15" s="455"/>
    </row>
    <row r="16" spans="1:15" ht="36" customHeight="1">
      <c r="A16" s="1259"/>
      <c r="B16" s="1261"/>
      <c r="C16" s="1261"/>
      <c r="D16" s="1253"/>
      <c r="E16" s="1259"/>
      <c r="F16" s="1253"/>
      <c r="G16" s="1268" t="s">
        <v>2518</v>
      </c>
      <c r="H16" s="1255" t="s">
        <v>77</v>
      </c>
      <c r="I16" s="1255"/>
      <c r="J16" s="1269" t="s">
        <v>3020</v>
      </c>
      <c r="K16" s="1268"/>
      <c r="L16" s="1263"/>
      <c r="M16" s="1266"/>
      <c r="N16" s="1294"/>
      <c r="O16" s="455"/>
    </row>
    <row r="17" spans="1:15" ht="36" customHeight="1">
      <c r="A17" s="1256"/>
      <c r="B17" s="1262"/>
      <c r="C17" s="1262"/>
      <c r="D17" s="1254"/>
      <c r="E17" s="1256"/>
      <c r="F17" s="1254"/>
      <c r="G17" s="1268"/>
      <c r="H17" s="1256"/>
      <c r="I17" s="1256"/>
      <c r="J17" s="1258"/>
      <c r="K17" s="1268"/>
      <c r="L17" s="1264"/>
      <c r="M17" s="1267"/>
      <c r="N17" s="1295"/>
      <c r="O17" s="456"/>
    </row>
    <row r="18" spans="1:15" ht="240" customHeight="1">
      <c r="A18" s="1270">
        <v>2</v>
      </c>
      <c r="B18" s="1271" t="s">
        <v>2520</v>
      </c>
      <c r="C18" s="1271" t="s">
        <v>2521</v>
      </c>
      <c r="D18" s="1272"/>
      <c r="E18" s="1270" t="s">
        <v>77</v>
      </c>
      <c r="F18" s="1272"/>
      <c r="G18" s="94" t="s">
        <v>2524</v>
      </c>
      <c r="H18" s="92" t="s">
        <v>77</v>
      </c>
      <c r="I18" s="92"/>
      <c r="J18" s="93" t="s">
        <v>3021</v>
      </c>
      <c r="K18" s="1242" t="s">
        <v>2525</v>
      </c>
      <c r="L18" s="1273">
        <v>1</v>
      </c>
      <c r="M18" s="1274" t="s">
        <v>3022</v>
      </c>
      <c r="N18" s="1296" t="s">
        <v>3023</v>
      </c>
      <c r="O18" s="455"/>
    </row>
    <row r="19" spans="1:15">
      <c r="A19" s="1270"/>
      <c r="B19" s="1271"/>
      <c r="C19" s="1271"/>
      <c r="D19" s="1272"/>
      <c r="E19" s="1270"/>
      <c r="F19" s="1272"/>
      <c r="G19" s="91" t="s">
        <v>2527</v>
      </c>
      <c r="H19" s="92" t="s">
        <v>77</v>
      </c>
      <c r="I19" s="92"/>
      <c r="J19" s="95" t="s">
        <v>3024</v>
      </c>
      <c r="K19" s="1243"/>
      <c r="L19" s="1264"/>
      <c r="M19" s="1275"/>
      <c r="N19" s="1567"/>
      <c r="O19" s="456"/>
    </row>
    <row r="20" spans="1:15" ht="225" customHeight="1">
      <c r="A20" s="1270"/>
      <c r="B20" s="1271"/>
      <c r="C20" s="1271"/>
      <c r="D20" s="1272"/>
      <c r="E20" s="1270"/>
      <c r="F20" s="1272"/>
      <c r="G20" s="91" t="s">
        <v>2528</v>
      </c>
      <c r="H20" s="92" t="s">
        <v>77</v>
      </c>
      <c r="I20" s="92"/>
      <c r="J20" s="93" t="s">
        <v>3025</v>
      </c>
      <c r="K20" s="85" t="s">
        <v>2529</v>
      </c>
      <c r="L20" s="96">
        <v>1</v>
      </c>
      <c r="M20" s="641" t="s">
        <v>3026</v>
      </c>
      <c r="N20" s="1567"/>
      <c r="O20" s="456"/>
    </row>
    <row r="21" spans="1:15" ht="36" customHeight="1">
      <c r="A21" s="1270"/>
      <c r="B21" s="1271"/>
      <c r="C21" s="1271"/>
      <c r="D21" s="1272"/>
      <c r="E21" s="1270"/>
      <c r="F21" s="1272"/>
      <c r="G21" s="1242" t="s">
        <v>2532</v>
      </c>
      <c r="H21" s="1255" t="s">
        <v>77</v>
      </c>
      <c r="I21" s="1255"/>
      <c r="J21" s="1276" t="s">
        <v>3027</v>
      </c>
      <c r="K21" s="1242" t="s">
        <v>3028</v>
      </c>
      <c r="L21" s="1278">
        <v>1</v>
      </c>
      <c r="M21" s="1279" t="s">
        <v>3029</v>
      </c>
      <c r="N21" s="1297" t="s">
        <v>3030</v>
      </c>
      <c r="O21" s="457"/>
    </row>
    <row r="22" spans="1:15" ht="36" customHeight="1">
      <c r="A22" s="1270"/>
      <c r="B22" s="1271"/>
      <c r="C22" s="1271"/>
      <c r="D22" s="1272"/>
      <c r="E22" s="1270"/>
      <c r="F22" s="1272"/>
      <c r="G22" s="1243"/>
      <c r="H22" s="1256"/>
      <c r="I22" s="1256"/>
      <c r="J22" s="1277"/>
      <c r="K22" s="1243"/>
      <c r="L22" s="1278"/>
      <c r="M22" s="1274"/>
      <c r="N22" s="1298"/>
      <c r="O22" s="458"/>
    </row>
    <row r="23" spans="1:15" ht="106.5" customHeight="1">
      <c r="A23" s="1270">
        <v>3</v>
      </c>
      <c r="B23" s="1282" t="s">
        <v>2537</v>
      </c>
      <c r="C23" s="1271" t="s">
        <v>2538</v>
      </c>
      <c r="D23" s="1272"/>
      <c r="E23" s="1270" t="s">
        <v>77</v>
      </c>
      <c r="F23" s="1272"/>
      <c r="G23" s="91" t="s">
        <v>2527</v>
      </c>
      <c r="H23" s="92" t="s">
        <v>77</v>
      </c>
      <c r="I23" s="92"/>
      <c r="J23" s="95" t="s">
        <v>3024</v>
      </c>
      <c r="K23" s="1285" t="s">
        <v>2540</v>
      </c>
      <c r="L23" s="1286">
        <v>1</v>
      </c>
      <c r="M23" s="1287" t="s">
        <v>3031</v>
      </c>
      <c r="N23" s="1280" t="s">
        <v>3032</v>
      </c>
      <c r="O23" s="453"/>
    </row>
    <row r="24" spans="1:15" ht="106.5" customHeight="1">
      <c r="A24" s="1270"/>
      <c r="B24" s="1283"/>
      <c r="C24" s="1271"/>
      <c r="D24" s="1272"/>
      <c r="E24" s="1270"/>
      <c r="F24" s="1272"/>
      <c r="G24" s="1285" t="s">
        <v>2528</v>
      </c>
      <c r="H24" s="1255" t="s">
        <v>77</v>
      </c>
      <c r="I24" s="1255"/>
      <c r="J24" s="1277" t="s">
        <v>3033</v>
      </c>
      <c r="K24" s="1285"/>
      <c r="L24" s="1286"/>
      <c r="M24" s="1288"/>
      <c r="N24" s="1281"/>
      <c r="O24" s="453"/>
    </row>
    <row r="25" spans="1:15" ht="106.5" customHeight="1">
      <c r="A25" s="1270"/>
      <c r="B25" s="1283"/>
      <c r="C25" s="1271"/>
      <c r="D25" s="1272"/>
      <c r="E25" s="1270"/>
      <c r="F25" s="1272"/>
      <c r="G25" s="1285"/>
      <c r="H25" s="1256"/>
      <c r="I25" s="1256"/>
      <c r="J25" s="1277"/>
      <c r="K25" s="1285"/>
      <c r="L25" s="1286"/>
      <c r="M25" s="1288"/>
      <c r="N25" s="1281"/>
      <c r="O25" s="453"/>
    </row>
    <row r="26" spans="1:15" ht="106.5" customHeight="1">
      <c r="A26" s="1270"/>
      <c r="B26" s="1284"/>
      <c r="C26" s="1271"/>
      <c r="D26" s="1272"/>
      <c r="E26" s="1270"/>
      <c r="F26" s="1272"/>
      <c r="G26" s="97" t="s">
        <v>2532</v>
      </c>
      <c r="H26" s="92" t="s">
        <v>77</v>
      </c>
      <c r="I26" s="92"/>
      <c r="J26" s="93" t="s">
        <v>3034</v>
      </c>
      <c r="K26" s="1285"/>
      <c r="L26" s="1286"/>
      <c r="M26" s="1288"/>
      <c r="N26" s="1281"/>
      <c r="O26" s="454"/>
    </row>
    <row r="28" spans="1:15" ht="23.25">
      <c r="B28" s="107">
        <f>COUNTA(B10:B26)</f>
        <v>3</v>
      </c>
      <c r="C28" s="104"/>
      <c r="D28" s="104"/>
      <c r="E28" s="104"/>
      <c r="F28" s="104"/>
      <c r="G28" s="104"/>
      <c r="H28" s="104"/>
      <c r="I28" s="104"/>
      <c r="J28" s="104"/>
      <c r="K28" s="107">
        <f>COUNTA(K10:K26)</f>
        <v>8</v>
      </c>
      <c r="L28" s="108">
        <f>AVERAGE(L10:L26)</f>
        <v>0.92625000000000002</v>
      </c>
    </row>
    <row r="29" spans="1:15" ht="38.25">
      <c r="B29" s="114" t="s">
        <v>2880</v>
      </c>
      <c r="C29" s="113"/>
      <c r="D29" s="113"/>
      <c r="E29" s="113"/>
      <c r="F29" s="113"/>
      <c r="G29" s="113"/>
      <c r="H29" s="113"/>
      <c r="I29" s="113"/>
      <c r="J29" s="113"/>
      <c r="K29" s="114" t="s">
        <v>2881</v>
      </c>
      <c r="L29" s="114" t="s">
        <v>2882</v>
      </c>
    </row>
  </sheetData>
  <mergeCells count="76">
    <mergeCell ref="N8:N9"/>
    <mergeCell ref="N10:N13"/>
    <mergeCell ref="N14:N17"/>
    <mergeCell ref="N18:N20"/>
    <mergeCell ref="N21:N22"/>
    <mergeCell ref="N23:N26"/>
    <mergeCell ref="A23:A26"/>
    <mergeCell ref="B23:B26"/>
    <mergeCell ref="C23:C26"/>
    <mergeCell ref="D23:D26"/>
    <mergeCell ref="E23:E26"/>
    <mergeCell ref="F23:F26"/>
    <mergeCell ref="K23:K26"/>
    <mergeCell ref="L23:L26"/>
    <mergeCell ref="M23:M26"/>
    <mergeCell ref="G24:G25"/>
    <mergeCell ref="H24:H25"/>
    <mergeCell ref="I24:I25"/>
    <mergeCell ref="J24:J25"/>
    <mergeCell ref="F18:F22"/>
    <mergeCell ref="K18:K19"/>
    <mergeCell ref="L18:L19"/>
    <mergeCell ref="M18:M19"/>
    <mergeCell ref="G21:G22"/>
    <mergeCell ref="H21:H22"/>
    <mergeCell ref="I21:I22"/>
    <mergeCell ref="J21:J22"/>
    <mergeCell ref="K21:K22"/>
    <mergeCell ref="L21:L22"/>
    <mergeCell ref="M21:M22"/>
    <mergeCell ref="A18:A22"/>
    <mergeCell ref="B18:B22"/>
    <mergeCell ref="C18:C22"/>
    <mergeCell ref="D18:D22"/>
    <mergeCell ref="E18:E22"/>
    <mergeCell ref="L14:L17"/>
    <mergeCell ref="M14:M17"/>
    <mergeCell ref="G16:G17"/>
    <mergeCell ref="H16:H17"/>
    <mergeCell ref="I16:I17"/>
    <mergeCell ref="J16:J17"/>
    <mergeCell ref="G14:G15"/>
    <mergeCell ref="H14:H15"/>
    <mergeCell ref="I14:I15"/>
    <mergeCell ref="J14:J15"/>
    <mergeCell ref="K14:K17"/>
    <mergeCell ref="A10:A17"/>
    <mergeCell ref="B10:B17"/>
    <mergeCell ref="C10:C17"/>
    <mergeCell ref="D10:D17"/>
    <mergeCell ref="E10:E17"/>
    <mergeCell ref="F10:F17"/>
    <mergeCell ref="G10:G11"/>
    <mergeCell ref="H10:H11"/>
    <mergeCell ref="I10:I11"/>
    <mergeCell ref="J10:J11"/>
    <mergeCell ref="K10:K11"/>
    <mergeCell ref="L10:L11"/>
    <mergeCell ref="M10:M11"/>
    <mergeCell ref="G8:G9"/>
    <mergeCell ref="H8:I8"/>
    <mergeCell ref="J8:J9"/>
    <mergeCell ref="L8:L9"/>
    <mergeCell ref="M8:M9"/>
    <mergeCell ref="A8:A9"/>
    <mergeCell ref="B8:B9"/>
    <mergeCell ref="C8:C9"/>
    <mergeCell ref="D8:E8"/>
    <mergeCell ref="F8:F9"/>
    <mergeCell ref="A1:N1"/>
    <mergeCell ref="A2:N2"/>
    <mergeCell ref="A5:B5"/>
    <mergeCell ref="C5:F5"/>
    <mergeCell ref="C7:F7"/>
    <mergeCell ref="G7:J7"/>
    <mergeCell ref="K7:N7"/>
  </mergeCells>
  <hyperlinks>
    <hyperlink ref="O10:O13" r:id="rId1" display="https://mailuis-my.sharepoint.com/:f:/g/personal/academicaestudiantes_uis_edu_co/EqfcLMgj7qREvR325BexTKoB5QpImZFeKECHXQ-Gqpzc_g?e=zIVTQD" xr:uid="{00000000-0004-0000-0D00-000000000000}"/>
  </hyperlinks>
  <pageMargins left="0.7" right="0.7" top="0.75" bottom="0.75" header="0.3" footer="0.3"/>
  <pageSetup paperSize="9" orientation="portrait" r:id="rId2"/>
  <drawing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8"/>
  <sheetViews>
    <sheetView showGridLines="0" zoomScale="70" zoomScaleNormal="70" workbookViewId="0">
      <selection activeCell="J11" sqref="J11"/>
    </sheetView>
  </sheetViews>
  <sheetFormatPr defaultColWidth="12.5703125" defaultRowHeight="15"/>
  <cols>
    <col min="1" max="1" width="5.140625" style="41" customWidth="1"/>
    <col min="2" max="2" width="19.5703125" style="41" customWidth="1"/>
    <col min="3" max="3" width="12" style="41" customWidth="1"/>
    <col min="4" max="4" width="11.5703125" style="41" customWidth="1"/>
    <col min="5" max="5" width="30.140625" style="41" customWidth="1"/>
    <col min="6" max="6" width="29" style="41" customWidth="1"/>
    <col min="7" max="7" width="86.7109375" style="41" customWidth="1"/>
    <col min="8" max="8" width="14.42578125" style="46" customWidth="1"/>
    <col min="9" max="9" width="14.42578125" style="41" customWidth="1"/>
    <col min="10" max="10" width="76.5703125" style="41" customWidth="1"/>
    <col min="11" max="11" width="43.85546875" style="41" customWidth="1"/>
    <col min="12" max="12" width="12" style="41" customWidth="1"/>
    <col min="13" max="13" width="62" style="41" customWidth="1"/>
    <col min="14" max="14" width="63.85546875" style="41" customWidth="1"/>
    <col min="15" max="16384" width="12.5703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3" spans="1:14">
      <c r="A3" s="1"/>
      <c r="B3" s="1"/>
      <c r="C3" s="1"/>
      <c r="D3" s="1"/>
      <c r="E3" s="1"/>
      <c r="F3" s="1"/>
      <c r="G3" s="1"/>
      <c r="H3" s="8"/>
      <c r="I3" s="1"/>
      <c r="J3" s="1"/>
      <c r="K3" s="1"/>
      <c r="L3" s="1"/>
      <c r="M3" s="1"/>
      <c r="N3" s="1"/>
    </row>
    <row r="4" spans="1:14">
      <c r="A4" s="1"/>
      <c r="B4" s="1"/>
      <c r="C4" s="1"/>
      <c r="D4" s="1"/>
      <c r="E4" s="1"/>
      <c r="F4" s="1"/>
      <c r="G4" s="1"/>
      <c r="H4" s="8"/>
      <c r="I4" s="1"/>
      <c r="J4" s="1"/>
      <c r="K4" s="1"/>
      <c r="L4" s="1"/>
      <c r="M4" s="1"/>
      <c r="N4" s="1"/>
    </row>
    <row r="5" spans="1:14" ht="39.75" customHeight="1">
      <c r="A5" s="1157" t="s">
        <v>63</v>
      </c>
      <c r="B5" s="1157"/>
      <c r="C5" s="1158" t="s">
        <v>3035</v>
      </c>
      <c r="D5" s="1158"/>
      <c r="E5" s="1158"/>
      <c r="F5" s="1158"/>
      <c r="G5" s="1"/>
      <c r="H5" s="8"/>
      <c r="I5" s="1"/>
      <c r="J5" s="1"/>
      <c r="K5" s="1"/>
      <c r="L5" s="1"/>
      <c r="M5" s="1"/>
      <c r="N5" s="1"/>
    </row>
    <row r="6" spans="1:14">
      <c r="A6" s="1"/>
      <c r="B6" s="1"/>
      <c r="C6" s="1"/>
      <c r="D6" s="1"/>
      <c r="E6" s="1"/>
      <c r="F6" s="1"/>
      <c r="G6" s="1"/>
      <c r="H6" s="8"/>
      <c r="I6" s="1"/>
      <c r="J6" s="1"/>
      <c r="K6" s="1"/>
      <c r="L6" s="1"/>
      <c r="M6" s="1"/>
      <c r="N6" s="1"/>
    </row>
    <row r="7" spans="1:14" ht="16.5">
      <c r="A7"/>
      <c r="B7"/>
      <c r="C7" s="1220" t="s">
        <v>2803</v>
      </c>
      <c r="D7" s="1220"/>
      <c r="E7" s="1220"/>
      <c r="F7" s="1220"/>
      <c r="G7" s="1167" t="s">
        <v>2804</v>
      </c>
      <c r="H7" s="1167"/>
      <c r="I7" s="1167"/>
      <c r="J7" s="1167"/>
      <c r="K7" s="1168" t="s">
        <v>2805</v>
      </c>
      <c r="L7" s="1168"/>
      <c r="M7" s="1168"/>
      <c r="N7" s="1168"/>
    </row>
    <row r="8" spans="1:14" ht="27" customHeight="1">
      <c r="A8" s="1162" t="s">
        <v>2641</v>
      </c>
      <c r="B8" s="1164" t="s">
        <v>2806</v>
      </c>
      <c r="C8" s="1155" t="s">
        <v>2807</v>
      </c>
      <c r="D8" s="1155"/>
      <c r="E8" s="1164" t="s">
        <v>2808</v>
      </c>
      <c r="F8" s="1155" t="s">
        <v>2809</v>
      </c>
      <c r="G8" s="1148" t="s">
        <v>2810</v>
      </c>
      <c r="H8" s="1148" t="s">
        <v>2811</v>
      </c>
      <c r="I8" s="1148"/>
      <c r="J8" s="1148" t="s">
        <v>2812</v>
      </c>
      <c r="K8" s="77" t="s">
        <v>2813</v>
      </c>
      <c r="L8" s="1150" t="s">
        <v>2814</v>
      </c>
      <c r="M8" s="1150" t="s">
        <v>2815</v>
      </c>
      <c r="N8" s="1150" t="s">
        <v>2816</v>
      </c>
    </row>
    <row r="9" spans="1:14">
      <c r="A9" s="1163"/>
      <c r="B9" s="1164"/>
      <c r="C9" s="78" t="s">
        <v>2817</v>
      </c>
      <c r="D9" s="78" t="s">
        <v>2818</v>
      </c>
      <c r="E9" s="1164"/>
      <c r="F9" s="1156"/>
      <c r="G9" s="1149"/>
      <c r="H9" s="79" t="s">
        <v>2817</v>
      </c>
      <c r="I9" s="79" t="s">
        <v>2818</v>
      </c>
      <c r="J9" s="1149"/>
      <c r="K9" s="77" t="s">
        <v>2819</v>
      </c>
      <c r="L9" s="1150"/>
      <c r="M9" s="1150"/>
      <c r="N9" s="1150"/>
    </row>
    <row r="10" spans="1:14" ht="409.5">
      <c r="A10" s="468">
        <v>1</v>
      </c>
      <c r="B10" s="71" t="s">
        <v>3036</v>
      </c>
      <c r="C10" s="271"/>
      <c r="D10" s="71" t="s">
        <v>77</v>
      </c>
      <c r="E10" s="271"/>
      <c r="F10" s="271"/>
      <c r="G10" s="271" t="s">
        <v>3037</v>
      </c>
      <c r="H10" s="71" t="s">
        <v>77</v>
      </c>
      <c r="I10" s="271"/>
      <c r="J10" s="271" t="s">
        <v>3038</v>
      </c>
      <c r="K10" s="271" t="s">
        <v>3039</v>
      </c>
      <c r="L10" s="101">
        <v>1</v>
      </c>
      <c r="M10" s="271" t="s">
        <v>3040</v>
      </c>
      <c r="N10" s="271" t="s">
        <v>3041</v>
      </c>
    </row>
    <row r="11" spans="1:14" ht="270">
      <c r="A11" s="70">
        <v>2</v>
      </c>
      <c r="B11" s="71" t="s">
        <v>3036</v>
      </c>
      <c r="C11" s="271"/>
      <c r="D11" s="71" t="s">
        <v>77</v>
      </c>
      <c r="E11" s="271"/>
      <c r="F11" s="271"/>
      <c r="G11" s="271" t="s">
        <v>3042</v>
      </c>
      <c r="H11" s="71" t="s">
        <v>77</v>
      </c>
      <c r="I11" s="271"/>
      <c r="J11" s="271" t="s">
        <v>3043</v>
      </c>
      <c r="K11" s="271" t="s">
        <v>3044</v>
      </c>
      <c r="L11" s="101">
        <v>1</v>
      </c>
      <c r="M11" s="271" t="s">
        <v>3045</v>
      </c>
      <c r="N11" s="271" t="s">
        <v>3046</v>
      </c>
    </row>
    <row r="12" spans="1:14" ht="204.75" customHeight="1">
      <c r="A12" s="70">
        <v>3</v>
      </c>
      <c r="B12" s="71" t="s">
        <v>3047</v>
      </c>
      <c r="C12" s="271"/>
      <c r="D12" s="71" t="s">
        <v>77</v>
      </c>
      <c r="E12" s="271"/>
      <c r="F12" s="271"/>
      <c r="G12" s="271" t="s">
        <v>3048</v>
      </c>
      <c r="H12" s="71" t="s">
        <v>77</v>
      </c>
      <c r="I12" s="271"/>
      <c r="J12" s="271" t="s">
        <v>3049</v>
      </c>
      <c r="K12" s="271" t="s">
        <v>3050</v>
      </c>
      <c r="L12" s="101">
        <v>1</v>
      </c>
      <c r="M12" s="271" t="s">
        <v>3051</v>
      </c>
      <c r="N12" s="271" t="s">
        <v>3052</v>
      </c>
    </row>
    <row r="13" spans="1:14" ht="180">
      <c r="A13" s="70">
        <v>4</v>
      </c>
      <c r="B13" s="71" t="s">
        <v>3053</v>
      </c>
      <c r="C13" s="70"/>
      <c r="D13" s="70" t="s">
        <v>77</v>
      </c>
      <c r="E13" s="70"/>
      <c r="F13" s="70"/>
      <c r="G13" s="272" t="s">
        <v>3054</v>
      </c>
      <c r="H13" s="70" t="s">
        <v>77</v>
      </c>
      <c r="I13" s="70"/>
      <c r="J13" s="273" t="s">
        <v>3055</v>
      </c>
      <c r="K13" s="271" t="s">
        <v>3056</v>
      </c>
      <c r="L13" s="101">
        <v>1</v>
      </c>
      <c r="M13" s="271" t="s">
        <v>3057</v>
      </c>
      <c r="N13" s="271" t="s">
        <v>3058</v>
      </c>
    </row>
    <row r="14" spans="1:14">
      <c r="A14" s="1"/>
      <c r="B14" s="1"/>
      <c r="C14" s="1"/>
      <c r="D14" s="1"/>
      <c r="E14" s="1"/>
      <c r="F14" s="1"/>
      <c r="G14" s="1"/>
      <c r="H14" s="8"/>
      <c r="I14" s="1"/>
      <c r="J14" s="1"/>
      <c r="K14" s="1"/>
      <c r="L14" s="1"/>
      <c r="M14" s="1"/>
      <c r="N14" s="1"/>
    </row>
    <row r="15" spans="1:14" ht="23.25">
      <c r="A15" s="1"/>
      <c r="B15" s="107">
        <f>COUNTA(B10:B13)</f>
        <v>4</v>
      </c>
      <c r="C15" s="104"/>
      <c r="D15" s="104"/>
      <c r="E15" s="104"/>
      <c r="F15" s="104"/>
      <c r="G15" s="104"/>
      <c r="H15" s="104"/>
      <c r="I15" s="104"/>
      <c r="J15" s="104"/>
      <c r="K15" s="107">
        <f>COUNTA(K10:K13)</f>
        <v>4</v>
      </c>
      <c r="L15" s="108">
        <f>AVERAGE(L10:L13)</f>
        <v>1</v>
      </c>
      <c r="M15" s="1"/>
      <c r="N15" s="1"/>
    </row>
    <row r="16" spans="1:14" ht="38.25">
      <c r="A16" s="1"/>
      <c r="B16" s="114" t="s">
        <v>2880</v>
      </c>
      <c r="C16" s="113"/>
      <c r="D16" s="113"/>
      <c r="E16" s="113"/>
      <c r="F16" s="113"/>
      <c r="G16" s="113"/>
      <c r="H16" s="113"/>
      <c r="I16" s="113"/>
      <c r="J16" s="113"/>
      <c r="K16" s="114" t="s">
        <v>2881</v>
      </c>
      <c r="L16" s="114" t="s">
        <v>2882</v>
      </c>
      <c r="M16" s="1"/>
      <c r="N16" s="1"/>
    </row>
    <row r="17" spans="1:14">
      <c r="A17" s="1"/>
      <c r="B17" s="1"/>
      <c r="C17" s="1"/>
      <c r="D17" s="1"/>
      <c r="E17" s="1"/>
      <c r="F17" s="1"/>
      <c r="G17" s="1"/>
      <c r="H17" s="8"/>
      <c r="I17" s="1"/>
      <c r="J17" s="1"/>
      <c r="K17" s="1"/>
      <c r="L17" s="1"/>
      <c r="M17" s="1"/>
      <c r="N17" s="1"/>
    </row>
    <row r="18" spans="1:14">
      <c r="A18" s="1"/>
      <c r="B18" s="1"/>
      <c r="C18" s="1"/>
      <c r="D18" s="1"/>
      <c r="E18" s="1"/>
      <c r="F18" s="1"/>
      <c r="G18" s="1"/>
      <c r="H18" s="8"/>
      <c r="I18" s="1"/>
      <c r="J18" s="1"/>
      <c r="K18" s="1"/>
      <c r="L18" s="1"/>
      <c r="M18" s="1"/>
      <c r="N18" s="1"/>
    </row>
  </sheetData>
  <mergeCells count="18">
    <mergeCell ref="A8:A9"/>
    <mergeCell ref="B8:B9"/>
    <mergeCell ref="C8:D8"/>
    <mergeCell ref="E8:E9"/>
    <mergeCell ref="F8:F9"/>
    <mergeCell ref="N8:N9"/>
    <mergeCell ref="G8:G9"/>
    <mergeCell ref="H8:I8"/>
    <mergeCell ref="J8:J9"/>
    <mergeCell ref="L8:L9"/>
    <mergeCell ref="M8:M9"/>
    <mergeCell ref="C5:F5"/>
    <mergeCell ref="C7:F7"/>
    <mergeCell ref="G7:J7"/>
    <mergeCell ref="K7:N7"/>
    <mergeCell ref="A1:N1"/>
    <mergeCell ref="A2:N2"/>
    <mergeCell ref="A5:B5"/>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5"/>
  <sheetViews>
    <sheetView showGridLines="0" zoomScale="70" zoomScaleNormal="70" workbookViewId="0">
      <selection activeCell="M11" sqref="M11"/>
    </sheetView>
  </sheetViews>
  <sheetFormatPr defaultColWidth="12.5703125" defaultRowHeight="15"/>
  <cols>
    <col min="1" max="1" width="5.140625" style="41" customWidth="1"/>
    <col min="2" max="2" width="30.140625" style="41" customWidth="1"/>
    <col min="3" max="4" width="9.85546875" style="41" customWidth="1"/>
    <col min="5" max="5" width="31" style="41" customWidth="1"/>
    <col min="6" max="6" width="29" style="41" customWidth="1"/>
    <col min="7" max="7" width="34.7109375" style="41" customWidth="1"/>
    <col min="8" max="9" width="13.42578125" style="41" customWidth="1"/>
    <col min="10" max="10" width="32.85546875" style="41" customWidth="1"/>
    <col min="11" max="11" width="30.7109375" style="41" customWidth="1"/>
    <col min="12" max="12" width="13.7109375" style="41" customWidth="1"/>
    <col min="13" max="13" width="54" style="41" customWidth="1"/>
    <col min="14" max="14" width="41.28515625" style="41" customWidth="1"/>
    <col min="15" max="16384" width="12.5703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5" spans="1:14" ht="36.75" customHeight="1">
      <c r="A5" s="1157" t="s">
        <v>63</v>
      </c>
      <c r="B5" s="1157"/>
      <c r="C5" s="1158" t="s">
        <v>3059</v>
      </c>
      <c r="D5" s="1158"/>
      <c r="E5" s="1158"/>
      <c r="F5" s="1158"/>
      <c r="G5" s="1"/>
      <c r="H5" s="1"/>
      <c r="I5" s="1"/>
      <c r="J5" s="1"/>
      <c r="K5" s="1"/>
      <c r="L5" s="1"/>
      <c r="M5" s="1"/>
      <c r="N5" s="1"/>
    </row>
    <row r="6" spans="1:14" ht="24.75" customHeight="1">
      <c r="A6" s="1"/>
      <c r="B6" s="1"/>
      <c r="C6" s="1"/>
      <c r="D6" s="1"/>
      <c r="E6" s="1"/>
      <c r="F6" s="1"/>
      <c r="G6" s="1"/>
      <c r="H6" s="1"/>
      <c r="I6" s="1"/>
      <c r="J6" s="1"/>
      <c r="K6" s="1"/>
      <c r="L6" s="1"/>
      <c r="M6" s="1"/>
      <c r="N6" s="1"/>
    </row>
    <row r="7" spans="1:14" ht="16.5">
      <c r="A7"/>
      <c r="B7"/>
      <c r="C7" s="1220" t="s">
        <v>2803</v>
      </c>
      <c r="D7" s="1220"/>
      <c r="E7" s="1220"/>
      <c r="F7" s="1220"/>
      <c r="G7" s="1167" t="s">
        <v>2804</v>
      </c>
      <c r="H7" s="1167"/>
      <c r="I7" s="1167"/>
      <c r="J7" s="1167"/>
      <c r="K7" s="1168" t="s">
        <v>2805</v>
      </c>
      <c r="L7" s="1168"/>
      <c r="M7" s="1168"/>
      <c r="N7" s="1168"/>
    </row>
    <row r="8" spans="1:14" ht="33.75" customHeight="1">
      <c r="A8" s="1162" t="s">
        <v>2641</v>
      </c>
      <c r="B8" s="1164" t="s">
        <v>2806</v>
      </c>
      <c r="C8" s="1155" t="s">
        <v>2807</v>
      </c>
      <c r="D8" s="1155"/>
      <c r="E8" s="1164" t="s">
        <v>2808</v>
      </c>
      <c r="F8" s="1155" t="s">
        <v>2809</v>
      </c>
      <c r="G8" s="1148" t="s">
        <v>2810</v>
      </c>
      <c r="H8" s="1148" t="s">
        <v>2811</v>
      </c>
      <c r="I8" s="1148"/>
      <c r="J8" s="1148" t="s">
        <v>2812</v>
      </c>
      <c r="K8" s="77" t="s">
        <v>2813</v>
      </c>
      <c r="L8" s="1150" t="s">
        <v>2814</v>
      </c>
      <c r="M8" s="1150" t="s">
        <v>2815</v>
      </c>
      <c r="N8" s="1150" t="s">
        <v>2816</v>
      </c>
    </row>
    <row r="9" spans="1:14" ht="15" customHeight="1">
      <c r="A9" s="1163"/>
      <c r="B9" s="1164"/>
      <c r="C9" s="78" t="s">
        <v>2817</v>
      </c>
      <c r="D9" s="78" t="s">
        <v>2818</v>
      </c>
      <c r="E9" s="1164"/>
      <c r="F9" s="1156"/>
      <c r="G9" s="1149"/>
      <c r="H9" s="79" t="s">
        <v>2817</v>
      </c>
      <c r="I9" s="79" t="s">
        <v>2818</v>
      </c>
      <c r="J9" s="1149"/>
      <c r="K9" s="77" t="s">
        <v>2819</v>
      </c>
      <c r="L9" s="1150"/>
      <c r="M9" s="1150"/>
      <c r="N9" s="1150"/>
    </row>
    <row r="10" spans="1:14" ht="345">
      <c r="A10" s="657">
        <v>1</v>
      </c>
      <c r="B10" s="71" t="s">
        <v>3060</v>
      </c>
      <c r="C10" s="271"/>
      <c r="D10" s="71" t="s">
        <v>77</v>
      </c>
      <c r="E10" s="271"/>
      <c r="F10" s="271"/>
      <c r="G10" s="271" t="s">
        <v>3061</v>
      </c>
      <c r="H10" s="71" t="s">
        <v>77</v>
      </c>
      <c r="I10" s="271"/>
      <c r="J10" s="271" t="s">
        <v>3062</v>
      </c>
      <c r="K10" s="271" t="s">
        <v>3063</v>
      </c>
      <c r="L10" s="101">
        <v>1</v>
      </c>
      <c r="M10" s="271" t="s">
        <v>3064</v>
      </c>
      <c r="N10" s="271" t="s">
        <v>3065</v>
      </c>
    </row>
    <row r="11" spans="1:14" ht="180">
      <c r="A11" s="70">
        <v>2</v>
      </c>
      <c r="B11" s="71" t="s">
        <v>3066</v>
      </c>
      <c r="C11" s="271"/>
      <c r="D11" s="71" t="s">
        <v>77</v>
      </c>
      <c r="E11" s="271"/>
      <c r="F11" s="271"/>
      <c r="G11" s="271" t="s">
        <v>3067</v>
      </c>
      <c r="H11" s="71" t="s">
        <v>77</v>
      </c>
      <c r="I11" s="271"/>
      <c r="J11" s="271" t="s">
        <v>3068</v>
      </c>
      <c r="K11" s="271" t="s">
        <v>3069</v>
      </c>
      <c r="L11" s="101">
        <v>1</v>
      </c>
      <c r="M11" s="271" t="s">
        <v>3070</v>
      </c>
      <c r="N11" s="271" t="s">
        <v>3071</v>
      </c>
    </row>
    <row r="12" spans="1:14">
      <c r="A12" s="1"/>
      <c r="B12" s="1"/>
      <c r="C12" s="1"/>
      <c r="D12" s="1"/>
      <c r="E12" s="1"/>
      <c r="F12" s="1"/>
      <c r="G12" s="1"/>
      <c r="H12" s="1"/>
      <c r="I12" s="1"/>
      <c r="J12" s="1"/>
      <c r="K12" s="1"/>
      <c r="L12" s="1"/>
      <c r="M12" s="1"/>
      <c r="N12" s="1"/>
    </row>
    <row r="13" spans="1:14" ht="23.25">
      <c r="A13" s="1"/>
      <c r="B13" s="107">
        <f>COUNTA(B10:B11)</f>
        <v>2</v>
      </c>
      <c r="C13" s="104"/>
      <c r="D13" s="104"/>
      <c r="E13" s="104"/>
      <c r="F13" s="104"/>
      <c r="G13" s="104"/>
      <c r="H13" s="104"/>
      <c r="I13" s="104"/>
      <c r="J13" s="104"/>
      <c r="K13" s="107">
        <f>COUNTA(K10:K11)</f>
        <v>2</v>
      </c>
      <c r="L13" s="108">
        <f>AVERAGE(L10:L11)</f>
        <v>1</v>
      </c>
      <c r="M13" s="1"/>
      <c r="N13" s="1"/>
    </row>
    <row r="14" spans="1:14" ht="38.25">
      <c r="A14" s="1"/>
      <c r="B14" s="114" t="s">
        <v>2880</v>
      </c>
      <c r="C14" s="113"/>
      <c r="D14" s="113"/>
      <c r="E14" s="113"/>
      <c r="F14" s="113"/>
      <c r="G14" s="113"/>
      <c r="H14" s="113"/>
      <c r="I14" s="113"/>
      <c r="J14" s="113"/>
      <c r="K14" s="114" t="s">
        <v>2881</v>
      </c>
      <c r="L14" s="114" t="s">
        <v>2882</v>
      </c>
      <c r="M14" s="1"/>
      <c r="N14" s="1"/>
    </row>
    <row r="15" spans="1:14">
      <c r="A15" s="1"/>
      <c r="B15" s="1"/>
      <c r="C15" s="1"/>
      <c r="D15" s="1"/>
      <c r="E15" s="1"/>
      <c r="F15" s="1"/>
      <c r="G15" s="1"/>
      <c r="H15" s="1"/>
      <c r="I15" s="1"/>
      <c r="J15" s="1"/>
      <c r="K15" s="1"/>
      <c r="L15" s="1"/>
      <c r="M15" s="1"/>
      <c r="N15" s="1"/>
    </row>
  </sheetData>
  <mergeCells count="18">
    <mergeCell ref="A8:A9"/>
    <mergeCell ref="B8:B9"/>
    <mergeCell ref="C8:D8"/>
    <mergeCell ref="E8:E9"/>
    <mergeCell ref="F8:F9"/>
    <mergeCell ref="N8:N9"/>
    <mergeCell ref="G8:G9"/>
    <mergeCell ref="H8:I8"/>
    <mergeCell ref="J8:J9"/>
    <mergeCell ref="L8:L9"/>
    <mergeCell ref="M8:M9"/>
    <mergeCell ref="C5:F5"/>
    <mergeCell ref="C7:F7"/>
    <mergeCell ref="G7:J7"/>
    <mergeCell ref="K7:N7"/>
    <mergeCell ref="A1:N1"/>
    <mergeCell ref="A2:N2"/>
    <mergeCell ref="A5:B5"/>
  </mergeCell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6"/>
  <sheetViews>
    <sheetView showGridLines="0" zoomScale="70" zoomScaleNormal="70" workbookViewId="0">
      <selection activeCell="M13" sqref="M13"/>
    </sheetView>
  </sheetViews>
  <sheetFormatPr defaultColWidth="12.5703125" defaultRowHeight="15"/>
  <cols>
    <col min="1" max="1" width="5.140625" style="41" customWidth="1"/>
    <col min="2" max="2" width="24" style="41" customWidth="1"/>
    <col min="3" max="3" width="10.28515625" style="41" customWidth="1"/>
    <col min="4" max="4" width="9.85546875" style="41" customWidth="1"/>
    <col min="5" max="5" width="38.140625" style="41" customWidth="1"/>
    <col min="6" max="6" width="29" style="41" customWidth="1"/>
    <col min="7" max="7" width="25.42578125" style="41" customWidth="1"/>
    <col min="8" max="9" width="10" style="41" customWidth="1"/>
    <col min="10" max="10" width="32.85546875" style="41" customWidth="1"/>
    <col min="11" max="11" width="30.7109375" style="41" customWidth="1"/>
    <col min="12" max="12" width="13" style="41" customWidth="1"/>
    <col min="13" max="13" width="44.28515625" style="41" customWidth="1"/>
    <col min="14" max="14" width="42.28515625" style="41" customWidth="1"/>
    <col min="15" max="16384" width="12.5703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5" spans="1:14" ht="40.5" customHeight="1">
      <c r="A5" s="1157" t="s">
        <v>3072</v>
      </c>
      <c r="B5" s="1157"/>
      <c r="C5" s="1158" t="s">
        <v>3073</v>
      </c>
      <c r="D5" s="1158"/>
      <c r="E5" s="1158"/>
      <c r="F5" s="1158"/>
      <c r="G5" s="1"/>
      <c r="H5" s="1"/>
      <c r="I5" s="1"/>
      <c r="J5" s="1"/>
      <c r="K5" s="1"/>
      <c r="L5" s="1"/>
      <c r="M5" s="1"/>
      <c r="N5" s="1"/>
    </row>
    <row r="6" spans="1:14">
      <c r="A6" s="1"/>
      <c r="B6" s="1"/>
      <c r="C6" s="1"/>
      <c r="D6" s="1"/>
      <c r="E6" s="1"/>
      <c r="F6" s="1"/>
      <c r="G6" s="1"/>
      <c r="H6" s="1"/>
      <c r="I6" s="1"/>
      <c r="J6" s="1"/>
      <c r="K6" s="1"/>
      <c r="L6" s="1"/>
      <c r="M6" s="1"/>
      <c r="N6" s="1"/>
    </row>
    <row r="7" spans="1:14" ht="16.5">
      <c r="A7"/>
      <c r="B7"/>
      <c r="C7" s="1220" t="s">
        <v>2803</v>
      </c>
      <c r="D7" s="1220"/>
      <c r="E7" s="1220"/>
      <c r="F7" s="1220"/>
      <c r="G7" s="1167" t="s">
        <v>2804</v>
      </c>
      <c r="H7" s="1167"/>
      <c r="I7" s="1167"/>
      <c r="J7" s="1167"/>
      <c r="K7" s="1168" t="s">
        <v>2805</v>
      </c>
      <c r="L7" s="1168"/>
      <c r="M7" s="1168"/>
      <c r="N7" s="1168"/>
    </row>
    <row r="8" spans="1:14" ht="29.25" customHeight="1">
      <c r="A8" s="1162" t="s">
        <v>2641</v>
      </c>
      <c r="B8" s="1164" t="s">
        <v>2806</v>
      </c>
      <c r="C8" s="1155" t="s">
        <v>2807</v>
      </c>
      <c r="D8" s="1155"/>
      <c r="E8" s="1164" t="s">
        <v>2808</v>
      </c>
      <c r="F8" s="1155" t="s">
        <v>2809</v>
      </c>
      <c r="G8" s="1148" t="s">
        <v>2810</v>
      </c>
      <c r="H8" s="1148" t="s">
        <v>2811</v>
      </c>
      <c r="I8" s="1148"/>
      <c r="J8" s="1148" t="s">
        <v>2812</v>
      </c>
      <c r="K8" s="77" t="s">
        <v>2813</v>
      </c>
      <c r="L8" s="1150" t="s">
        <v>2814</v>
      </c>
      <c r="M8" s="1150" t="s">
        <v>2815</v>
      </c>
      <c r="N8" s="1150" t="s">
        <v>2816</v>
      </c>
    </row>
    <row r="9" spans="1:14" ht="15" customHeight="1">
      <c r="A9" s="1163"/>
      <c r="B9" s="1164"/>
      <c r="C9" s="78" t="s">
        <v>2817</v>
      </c>
      <c r="D9" s="78" t="s">
        <v>2818</v>
      </c>
      <c r="E9" s="1164"/>
      <c r="F9" s="1156"/>
      <c r="G9" s="1149"/>
      <c r="H9" s="79" t="s">
        <v>2817</v>
      </c>
      <c r="I9" s="79" t="s">
        <v>2818</v>
      </c>
      <c r="J9" s="1149"/>
      <c r="K9" s="77" t="s">
        <v>2819</v>
      </c>
      <c r="L9" s="1150"/>
      <c r="M9" s="1150"/>
      <c r="N9" s="1150"/>
    </row>
    <row r="10" spans="1:14" ht="83.45" customHeight="1">
      <c r="A10" s="468">
        <v>1</v>
      </c>
      <c r="B10" s="71" t="s">
        <v>3074</v>
      </c>
      <c r="C10" s="70"/>
      <c r="D10" s="70" t="s">
        <v>2820</v>
      </c>
      <c r="E10" s="71" t="s">
        <v>3075</v>
      </c>
      <c r="F10" s="71"/>
      <c r="G10" s="80" t="s">
        <v>3076</v>
      </c>
      <c r="H10" s="70" t="s">
        <v>2820</v>
      </c>
      <c r="I10" s="70"/>
      <c r="J10" s="71" t="s">
        <v>3077</v>
      </c>
      <c r="K10" s="71" t="s">
        <v>3078</v>
      </c>
      <c r="L10" s="101">
        <v>1</v>
      </c>
      <c r="M10" s="71" t="s">
        <v>3079</v>
      </c>
      <c r="N10" s="71" t="s">
        <v>3080</v>
      </c>
    </row>
    <row r="11" spans="1:14" ht="63.75">
      <c r="A11" s="70">
        <v>2</v>
      </c>
      <c r="B11" s="71" t="s">
        <v>3081</v>
      </c>
      <c r="C11" s="70"/>
      <c r="D11" s="70" t="s">
        <v>2820</v>
      </c>
      <c r="E11" s="71" t="s">
        <v>3082</v>
      </c>
      <c r="F11" s="71"/>
      <c r="G11" s="80" t="s">
        <v>3083</v>
      </c>
      <c r="H11" s="70" t="s">
        <v>2820</v>
      </c>
      <c r="I11" s="70"/>
      <c r="J11" s="71" t="s">
        <v>3084</v>
      </c>
      <c r="K11" s="71" t="s">
        <v>3085</v>
      </c>
      <c r="L11" s="101">
        <v>1</v>
      </c>
      <c r="M11" s="71" t="s">
        <v>3086</v>
      </c>
      <c r="N11" s="71" t="s">
        <v>3087</v>
      </c>
    </row>
    <row r="12" spans="1:14" ht="90">
      <c r="A12" s="70">
        <v>3</v>
      </c>
      <c r="B12" s="71" t="s">
        <v>3088</v>
      </c>
      <c r="C12" s="70"/>
      <c r="D12" s="70" t="s">
        <v>2820</v>
      </c>
      <c r="E12" s="71" t="s">
        <v>3089</v>
      </c>
      <c r="F12" s="70"/>
      <c r="G12" s="80" t="s">
        <v>3090</v>
      </c>
      <c r="H12" s="70" t="s">
        <v>2820</v>
      </c>
      <c r="I12" s="70"/>
      <c r="J12" s="71" t="s">
        <v>3084</v>
      </c>
      <c r="K12" s="71" t="s">
        <v>3091</v>
      </c>
      <c r="L12" s="101">
        <v>1</v>
      </c>
      <c r="M12" s="71" t="s">
        <v>3092</v>
      </c>
      <c r="N12" s="71" t="s">
        <v>3093</v>
      </c>
    </row>
    <row r="13" spans="1:14" ht="75">
      <c r="A13" s="70">
        <v>4</v>
      </c>
      <c r="B13" s="71" t="s">
        <v>3094</v>
      </c>
      <c r="C13" s="70"/>
      <c r="D13" s="70" t="s">
        <v>2820</v>
      </c>
      <c r="E13" s="71" t="s">
        <v>3095</v>
      </c>
      <c r="F13" s="70"/>
      <c r="G13" s="71" t="s">
        <v>3096</v>
      </c>
      <c r="H13" s="70" t="s">
        <v>2820</v>
      </c>
      <c r="I13" s="70"/>
      <c r="J13" s="218" t="s">
        <v>3097</v>
      </c>
      <c r="K13" s="71" t="s">
        <v>3098</v>
      </c>
      <c r="L13" s="101">
        <v>1</v>
      </c>
      <c r="M13" s="71" t="s">
        <v>3099</v>
      </c>
      <c r="N13" s="71" t="s">
        <v>3100</v>
      </c>
    </row>
    <row r="14" spans="1:14" ht="15" customHeight="1">
      <c r="A14" s="98"/>
      <c r="B14" s="71"/>
      <c r="C14" s="70"/>
      <c r="D14" s="70"/>
      <c r="E14" s="70"/>
      <c r="F14" s="70"/>
      <c r="G14" s="71"/>
      <c r="H14" s="70"/>
      <c r="I14" s="70"/>
      <c r="J14" s="71"/>
      <c r="K14" s="71"/>
      <c r="L14" s="101"/>
      <c r="M14" s="71"/>
      <c r="N14" s="71"/>
    </row>
    <row r="15" spans="1:14" ht="23.25">
      <c r="A15" s="98"/>
      <c r="B15" s="107">
        <f>COUNTA(B10:B13)</f>
        <v>4</v>
      </c>
      <c r="C15" s="70"/>
      <c r="D15" s="70"/>
      <c r="E15" s="70"/>
      <c r="F15" s="70"/>
      <c r="G15" s="71"/>
      <c r="H15" s="70"/>
      <c r="I15" s="70"/>
      <c r="J15" s="102"/>
      <c r="K15" s="107">
        <f>COUNTA(K12:K13)</f>
        <v>2</v>
      </c>
      <c r="L15" s="108">
        <f>AVERAGE(L10:L13)</f>
        <v>1</v>
      </c>
      <c r="M15" s="71"/>
      <c r="N15" s="71"/>
    </row>
    <row r="16" spans="1:14" ht="38.25">
      <c r="A16" s="1"/>
      <c r="B16" s="114" t="s">
        <v>2880</v>
      </c>
      <c r="C16" s="113"/>
      <c r="D16" s="113"/>
      <c r="E16" s="113"/>
      <c r="F16" s="113"/>
      <c r="G16" s="113"/>
      <c r="H16" s="113"/>
      <c r="I16" s="113"/>
      <c r="J16" s="113"/>
      <c r="K16" s="114" t="s">
        <v>2881</v>
      </c>
      <c r="L16" s="114" t="s">
        <v>2882</v>
      </c>
      <c r="M16" s="1"/>
      <c r="N16" s="1"/>
    </row>
  </sheetData>
  <mergeCells count="18">
    <mergeCell ref="A8:A9"/>
    <mergeCell ref="E8:E9"/>
    <mergeCell ref="F8:F9"/>
    <mergeCell ref="B8:B9"/>
    <mergeCell ref="C8:D8"/>
    <mergeCell ref="N8:N9"/>
    <mergeCell ref="L8:L9"/>
    <mergeCell ref="M8:M9"/>
    <mergeCell ref="G8:G9"/>
    <mergeCell ref="H8:I8"/>
    <mergeCell ref="J8:J9"/>
    <mergeCell ref="C5:F5"/>
    <mergeCell ref="C7:F7"/>
    <mergeCell ref="G7:J7"/>
    <mergeCell ref="K7:N7"/>
    <mergeCell ref="A1:N1"/>
    <mergeCell ref="A2:N2"/>
    <mergeCell ref="A5:B5"/>
  </mergeCell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VI39"/>
  <sheetViews>
    <sheetView showGridLines="0" zoomScale="70" zoomScaleNormal="70" workbookViewId="0">
      <selection activeCell="G24" sqref="A24:XFD24"/>
    </sheetView>
  </sheetViews>
  <sheetFormatPr defaultColWidth="11.42578125" defaultRowHeight="61.5" customHeight="1"/>
  <cols>
    <col min="1" max="1" width="6.140625" style="47" customWidth="1"/>
    <col min="2" max="2" width="23" style="50" customWidth="1"/>
    <col min="3" max="3" width="10.140625" style="47" customWidth="1"/>
    <col min="4" max="4" width="10" style="50" customWidth="1"/>
    <col min="5" max="5" width="31.42578125" style="51" customWidth="1"/>
    <col min="6" max="6" width="28.28515625" style="47" customWidth="1"/>
    <col min="7" max="7" width="39.140625" style="47" customWidth="1"/>
    <col min="8" max="9" width="11.5703125" style="48" customWidth="1"/>
    <col min="10" max="10" width="29.5703125" style="47" customWidth="1"/>
    <col min="11" max="11" width="66.42578125" style="47" customWidth="1"/>
    <col min="12" max="12" width="11.7109375" style="48" bestFit="1" customWidth="1"/>
    <col min="13" max="13" width="61.7109375" style="49" customWidth="1"/>
    <col min="14" max="14" width="75.85546875" style="49" customWidth="1"/>
    <col min="15" max="235" width="11.42578125" style="47"/>
    <col min="236" max="236" width="27.140625" style="47" customWidth="1"/>
    <col min="237" max="237" width="18" style="47" customWidth="1"/>
    <col min="238" max="238" width="28.28515625" style="47" customWidth="1"/>
    <col min="239" max="239" width="17.85546875" style="47" customWidth="1"/>
    <col min="240" max="240" width="18.7109375" style="47" customWidth="1"/>
    <col min="241" max="241" width="23.7109375" style="47" customWidth="1"/>
    <col min="242" max="242" width="21.5703125" style="47" customWidth="1"/>
    <col min="243" max="243" width="20" style="47" customWidth="1"/>
    <col min="244" max="244" width="3.5703125" style="47" customWidth="1"/>
    <col min="245" max="245" width="4.140625" style="47" customWidth="1"/>
    <col min="246" max="246" width="7.28515625" style="47" customWidth="1"/>
    <col min="247" max="247" width="47.5703125" style="47" customWidth="1"/>
    <col min="248" max="248" width="9.85546875" style="47" customWidth="1"/>
    <col min="249" max="249" width="7.140625" style="47" customWidth="1"/>
    <col min="250" max="250" width="40" style="47" customWidth="1"/>
    <col min="251" max="251" width="22.28515625" style="47" customWidth="1"/>
    <col min="252" max="253" width="13" style="47" customWidth="1"/>
    <col min="254" max="254" width="38.140625" style="47" customWidth="1"/>
    <col min="255" max="255" width="9.42578125" style="47" customWidth="1"/>
    <col min="256" max="256" width="8.5703125" style="47" customWidth="1"/>
    <col min="257" max="257" width="9.7109375" style="47" customWidth="1"/>
    <col min="258" max="491" width="11.42578125" style="47"/>
    <col min="492" max="492" width="27.140625" style="47" customWidth="1"/>
    <col min="493" max="493" width="18" style="47" customWidth="1"/>
    <col min="494" max="494" width="28.28515625" style="47" customWidth="1"/>
    <col min="495" max="495" width="17.85546875" style="47" customWidth="1"/>
    <col min="496" max="496" width="18.7109375" style="47" customWidth="1"/>
    <col min="497" max="497" width="23.7109375" style="47" customWidth="1"/>
    <col min="498" max="498" width="21.5703125" style="47" customWidth="1"/>
    <col min="499" max="499" width="20" style="47" customWidth="1"/>
    <col min="500" max="500" width="3.5703125" style="47" customWidth="1"/>
    <col min="501" max="501" width="4.140625" style="47" customWidth="1"/>
    <col min="502" max="502" width="7.28515625" style="47" customWidth="1"/>
    <col min="503" max="503" width="47.5703125" style="47" customWidth="1"/>
    <col min="504" max="504" width="9.85546875" style="47" customWidth="1"/>
    <col min="505" max="505" width="7.140625" style="47" customWidth="1"/>
    <col min="506" max="506" width="40" style="47" customWidth="1"/>
    <col min="507" max="507" width="22.28515625" style="47" customWidth="1"/>
    <col min="508" max="509" width="13" style="47" customWidth="1"/>
    <col min="510" max="510" width="38.140625" style="47" customWidth="1"/>
    <col min="511" max="511" width="9.42578125" style="47" customWidth="1"/>
    <col min="512" max="512" width="8.5703125" style="47" customWidth="1"/>
    <col min="513" max="513" width="9.7109375" style="47" customWidth="1"/>
    <col min="514" max="747" width="11.42578125" style="47"/>
    <col min="748" max="748" width="27.140625" style="47" customWidth="1"/>
    <col min="749" max="749" width="18" style="47" customWidth="1"/>
    <col min="750" max="750" width="28.28515625" style="47" customWidth="1"/>
    <col min="751" max="751" width="17.85546875" style="47" customWidth="1"/>
    <col min="752" max="752" width="18.7109375" style="47" customWidth="1"/>
    <col min="753" max="753" width="23.7109375" style="47" customWidth="1"/>
    <col min="754" max="754" width="21.5703125" style="47" customWidth="1"/>
    <col min="755" max="755" width="20" style="47" customWidth="1"/>
    <col min="756" max="756" width="3.5703125" style="47" customWidth="1"/>
    <col min="757" max="757" width="4.140625" style="47" customWidth="1"/>
    <col min="758" max="758" width="7.28515625" style="47" customWidth="1"/>
    <col min="759" max="759" width="47.5703125" style="47" customWidth="1"/>
    <col min="760" max="760" width="9.85546875" style="47" customWidth="1"/>
    <col min="761" max="761" width="7.140625" style="47" customWidth="1"/>
    <col min="762" max="762" width="40" style="47" customWidth="1"/>
    <col min="763" max="763" width="22.28515625" style="47" customWidth="1"/>
    <col min="764" max="765" width="13" style="47" customWidth="1"/>
    <col min="766" max="766" width="38.140625" style="47" customWidth="1"/>
    <col min="767" max="767" width="9.42578125" style="47" customWidth="1"/>
    <col min="768" max="768" width="8.5703125" style="47" customWidth="1"/>
    <col min="769" max="769" width="9.7109375" style="47" customWidth="1"/>
    <col min="770" max="1003" width="11.42578125" style="47"/>
    <col min="1004" max="1004" width="27.140625" style="47" customWidth="1"/>
    <col min="1005" max="1005" width="18" style="47" customWidth="1"/>
    <col min="1006" max="1006" width="28.28515625" style="47" customWidth="1"/>
    <col min="1007" max="1007" width="17.85546875" style="47" customWidth="1"/>
    <col min="1008" max="1008" width="18.7109375" style="47" customWidth="1"/>
    <col min="1009" max="1009" width="23.7109375" style="47" customWidth="1"/>
    <col min="1010" max="1010" width="21.5703125" style="47" customWidth="1"/>
    <col min="1011" max="1011" width="20" style="47" customWidth="1"/>
    <col min="1012" max="1012" width="3.5703125" style="47" customWidth="1"/>
    <col min="1013" max="1013" width="4.140625" style="47" customWidth="1"/>
    <col min="1014" max="1014" width="7.28515625" style="47" customWidth="1"/>
    <col min="1015" max="1015" width="47.5703125" style="47" customWidth="1"/>
    <col min="1016" max="1016" width="9.85546875" style="47" customWidth="1"/>
    <col min="1017" max="1017" width="7.140625" style="47" customWidth="1"/>
    <col min="1018" max="1018" width="40" style="47" customWidth="1"/>
    <col min="1019" max="1019" width="22.28515625" style="47" customWidth="1"/>
    <col min="1020" max="1021" width="13" style="47" customWidth="1"/>
    <col min="1022" max="1022" width="38.140625" style="47" customWidth="1"/>
    <col min="1023" max="1023" width="9.42578125" style="47" customWidth="1"/>
    <col min="1024" max="1024" width="8.5703125" style="47" customWidth="1"/>
    <col min="1025" max="1025" width="9.7109375" style="47" customWidth="1"/>
    <col min="1026" max="1259" width="11.42578125" style="47"/>
    <col min="1260" max="1260" width="27.140625" style="47" customWidth="1"/>
    <col min="1261" max="1261" width="18" style="47" customWidth="1"/>
    <col min="1262" max="1262" width="28.28515625" style="47" customWidth="1"/>
    <col min="1263" max="1263" width="17.85546875" style="47" customWidth="1"/>
    <col min="1264" max="1264" width="18.7109375" style="47" customWidth="1"/>
    <col min="1265" max="1265" width="23.7109375" style="47" customWidth="1"/>
    <col min="1266" max="1266" width="21.5703125" style="47" customWidth="1"/>
    <col min="1267" max="1267" width="20" style="47" customWidth="1"/>
    <col min="1268" max="1268" width="3.5703125" style="47" customWidth="1"/>
    <col min="1269" max="1269" width="4.140625" style="47" customWidth="1"/>
    <col min="1270" max="1270" width="7.28515625" style="47" customWidth="1"/>
    <col min="1271" max="1271" width="47.5703125" style="47" customWidth="1"/>
    <col min="1272" max="1272" width="9.85546875" style="47" customWidth="1"/>
    <col min="1273" max="1273" width="7.140625" style="47" customWidth="1"/>
    <col min="1274" max="1274" width="40" style="47" customWidth="1"/>
    <col min="1275" max="1275" width="22.28515625" style="47" customWidth="1"/>
    <col min="1276" max="1277" width="13" style="47" customWidth="1"/>
    <col min="1278" max="1278" width="38.140625" style="47" customWidth="1"/>
    <col min="1279" max="1279" width="9.42578125" style="47" customWidth="1"/>
    <col min="1280" max="1280" width="8.5703125" style="47" customWidth="1"/>
    <col min="1281" max="1281" width="9.7109375" style="47" customWidth="1"/>
    <col min="1282" max="1515" width="11.42578125" style="47"/>
    <col min="1516" max="1516" width="27.140625" style="47" customWidth="1"/>
    <col min="1517" max="1517" width="18" style="47" customWidth="1"/>
    <col min="1518" max="1518" width="28.28515625" style="47" customWidth="1"/>
    <col min="1519" max="1519" width="17.85546875" style="47" customWidth="1"/>
    <col min="1520" max="1520" width="18.7109375" style="47" customWidth="1"/>
    <col min="1521" max="1521" width="23.7109375" style="47" customWidth="1"/>
    <col min="1522" max="1522" width="21.5703125" style="47" customWidth="1"/>
    <col min="1523" max="1523" width="20" style="47" customWidth="1"/>
    <col min="1524" max="1524" width="3.5703125" style="47" customWidth="1"/>
    <col min="1525" max="1525" width="4.140625" style="47" customWidth="1"/>
    <col min="1526" max="1526" width="7.28515625" style="47" customWidth="1"/>
    <col min="1527" max="1527" width="47.5703125" style="47" customWidth="1"/>
    <col min="1528" max="1528" width="9.85546875" style="47" customWidth="1"/>
    <col min="1529" max="1529" width="7.140625" style="47" customWidth="1"/>
    <col min="1530" max="1530" width="40" style="47" customWidth="1"/>
    <col min="1531" max="1531" width="22.28515625" style="47" customWidth="1"/>
    <col min="1532" max="1533" width="13" style="47" customWidth="1"/>
    <col min="1534" max="1534" width="38.140625" style="47" customWidth="1"/>
    <col min="1535" max="1535" width="9.42578125" style="47" customWidth="1"/>
    <col min="1536" max="1536" width="8.5703125" style="47" customWidth="1"/>
    <col min="1537" max="1537" width="9.7109375" style="47" customWidth="1"/>
    <col min="1538" max="1771" width="11.42578125" style="47"/>
    <col min="1772" max="1772" width="27.140625" style="47" customWidth="1"/>
    <col min="1773" max="1773" width="18" style="47" customWidth="1"/>
    <col min="1774" max="1774" width="28.28515625" style="47" customWidth="1"/>
    <col min="1775" max="1775" width="17.85546875" style="47" customWidth="1"/>
    <col min="1776" max="1776" width="18.7109375" style="47" customWidth="1"/>
    <col min="1777" max="1777" width="23.7109375" style="47" customWidth="1"/>
    <col min="1778" max="1778" width="21.5703125" style="47" customWidth="1"/>
    <col min="1779" max="1779" width="20" style="47" customWidth="1"/>
    <col min="1780" max="1780" width="3.5703125" style="47" customWidth="1"/>
    <col min="1781" max="1781" width="4.140625" style="47" customWidth="1"/>
    <col min="1782" max="1782" width="7.28515625" style="47" customWidth="1"/>
    <col min="1783" max="1783" width="47.5703125" style="47" customWidth="1"/>
    <col min="1784" max="1784" width="9.85546875" style="47" customWidth="1"/>
    <col min="1785" max="1785" width="7.140625" style="47" customWidth="1"/>
    <col min="1786" max="1786" width="40" style="47" customWidth="1"/>
    <col min="1787" max="1787" width="22.28515625" style="47" customWidth="1"/>
    <col min="1788" max="1789" width="13" style="47" customWidth="1"/>
    <col min="1790" max="1790" width="38.140625" style="47" customWidth="1"/>
    <col min="1791" max="1791" width="9.42578125" style="47" customWidth="1"/>
    <col min="1792" max="1792" width="8.5703125" style="47" customWidth="1"/>
    <col min="1793" max="1793" width="9.7109375" style="47" customWidth="1"/>
    <col min="1794" max="2027" width="11.42578125" style="47"/>
    <col min="2028" max="2028" width="27.140625" style="47" customWidth="1"/>
    <col min="2029" max="2029" width="18" style="47" customWidth="1"/>
    <col min="2030" max="2030" width="28.28515625" style="47" customWidth="1"/>
    <col min="2031" max="2031" width="17.85546875" style="47" customWidth="1"/>
    <col min="2032" max="2032" width="18.7109375" style="47" customWidth="1"/>
    <col min="2033" max="2033" width="23.7109375" style="47" customWidth="1"/>
    <col min="2034" max="2034" width="21.5703125" style="47" customWidth="1"/>
    <col min="2035" max="2035" width="20" style="47" customWidth="1"/>
    <col min="2036" max="2036" width="3.5703125" style="47" customWidth="1"/>
    <col min="2037" max="2037" width="4.140625" style="47" customWidth="1"/>
    <col min="2038" max="2038" width="7.28515625" style="47" customWidth="1"/>
    <col min="2039" max="2039" width="47.5703125" style="47" customWidth="1"/>
    <col min="2040" max="2040" width="9.85546875" style="47" customWidth="1"/>
    <col min="2041" max="2041" width="7.140625" style="47" customWidth="1"/>
    <col min="2042" max="2042" width="40" style="47" customWidth="1"/>
    <col min="2043" max="2043" width="22.28515625" style="47" customWidth="1"/>
    <col min="2044" max="2045" width="13" style="47" customWidth="1"/>
    <col min="2046" max="2046" width="38.140625" style="47" customWidth="1"/>
    <col min="2047" max="2047" width="9.42578125" style="47" customWidth="1"/>
    <col min="2048" max="2048" width="8.5703125" style="47" customWidth="1"/>
    <col min="2049" max="2049" width="9.7109375" style="47" customWidth="1"/>
    <col min="2050" max="2283" width="11.42578125" style="47"/>
    <col min="2284" max="2284" width="27.140625" style="47" customWidth="1"/>
    <col min="2285" max="2285" width="18" style="47" customWidth="1"/>
    <col min="2286" max="2286" width="28.28515625" style="47" customWidth="1"/>
    <col min="2287" max="2287" width="17.85546875" style="47" customWidth="1"/>
    <col min="2288" max="2288" width="18.7109375" style="47" customWidth="1"/>
    <col min="2289" max="2289" width="23.7109375" style="47" customWidth="1"/>
    <col min="2290" max="2290" width="21.5703125" style="47" customWidth="1"/>
    <col min="2291" max="2291" width="20" style="47" customWidth="1"/>
    <col min="2292" max="2292" width="3.5703125" style="47" customWidth="1"/>
    <col min="2293" max="2293" width="4.140625" style="47" customWidth="1"/>
    <col min="2294" max="2294" width="7.28515625" style="47" customWidth="1"/>
    <col min="2295" max="2295" width="47.5703125" style="47" customWidth="1"/>
    <col min="2296" max="2296" width="9.85546875" style="47" customWidth="1"/>
    <col min="2297" max="2297" width="7.140625" style="47" customWidth="1"/>
    <col min="2298" max="2298" width="40" style="47" customWidth="1"/>
    <col min="2299" max="2299" width="22.28515625" style="47" customWidth="1"/>
    <col min="2300" max="2301" width="13" style="47" customWidth="1"/>
    <col min="2302" max="2302" width="38.140625" style="47" customWidth="1"/>
    <col min="2303" max="2303" width="9.42578125" style="47" customWidth="1"/>
    <col min="2304" max="2304" width="8.5703125" style="47" customWidth="1"/>
    <col min="2305" max="2305" width="9.7109375" style="47" customWidth="1"/>
    <col min="2306" max="2539" width="11.42578125" style="47"/>
    <col min="2540" max="2540" width="27.140625" style="47" customWidth="1"/>
    <col min="2541" max="2541" width="18" style="47" customWidth="1"/>
    <col min="2542" max="2542" width="28.28515625" style="47" customWidth="1"/>
    <col min="2543" max="2543" width="17.85546875" style="47" customWidth="1"/>
    <col min="2544" max="2544" width="18.7109375" style="47" customWidth="1"/>
    <col min="2545" max="2545" width="23.7109375" style="47" customWidth="1"/>
    <col min="2546" max="2546" width="21.5703125" style="47" customWidth="1"/>
    <col min="2547" max="2547" width="20" style="47" customWidth="1"/>
    <col min="2548" max="2548" width="3.5703125" style="47" customWidth="1"/>
    <col min="2549" max="2549" width="4.140625" style="47" customWidth="1"/>
    <col min="2550" max="2550" width="7.28515625" style="47" customWidth="1"/>
    <col min="2551" max="2551" width="47.5703125" style="47" customWidth="1"/>
    <col min="2552" max="2552" width="9.85546875" style="47" customWidth="1"/>
    <col min="2553" max="2553" width="7.140625" style="47" customWidth="1"/>
    <col min="2554" max="2554" width="40" style="47" customWidth="1"/>
    <col min="2555" max="2555" width="22.28515625" style="47" customWidth="1"/>
    <col min="2556" max="2557" width="13" style="47" customWidth="1"/>
    <col min="2558" max="2558" width="38.140625" style="47" customWidth="1"/>
    <col min="2559" max="2559" width="9.42578125" style="47" customWidth="1"/>
    <col min="2560" max="2560" width="8.5703125" style="47" customWidth="1"/>
    <col min="2561" max="2561" width="9.7109375" style="47" customWidth="1"/>
    <col min="2562" max="2795" width="11.42578125" style="47"/>
    <col min="2796" max="2796" width="27.140625" style="47" customWidth="1"/>
    <col min="2797" max="2797" width="18" style="47" customWidth="1"/>
    <col min="2798" max="2798" width="28.28515625" style="47" customWidth="1"/>
    <col min="2799" max="2799" width="17.85546875" style="47" customWidth="1"/>
    <col min="2800" max="2800" width="18.7109375" style="47" customWidth="1"/>
    <col min="2801" max="2801" width="23.7109375" style="47" customWidth="1"/>
    <col min="2802" max="2802" width="21.5703125" style="47" customWidth="1"/>
    <col min="2803" max="2803" width="20" style="47" customWidth="1"/>
    <col min="2804" max="2804" width="3.5703125" style="47" customWidth="1"/>
    <col min="2805" max="2805" width="4.140625" style="47" customWidth="1"/>
    <col min="2806" max="2806" width="7.28515625" style="47" customWidth="1"/>
    <col min="2807" max="2807" width="47.5703125" style="47" customWidth="1"/>
    <col min="2808" max="2808" width="9.85546875" style="47" customWidth="1"/>
    <col min="2809" max="2809" width="7.140625" style="47" customWidth="1"/>
    <col min="2810" max="2810" width="40" style="47" customWidth="1"/>
    <col min="2811" max="2811" width="22.28515625" style="47" customWidth="1"/>
    <col min="2812" max="2813" width="13" style="47" customWidth="1"/>
    <col min="2814" max="2814" width="38.140625" style="47" customWidth="1"/>
    <col min="2815" max="2815" width="9.42578125" style="47" customWidth="1"/>
    <col min="2816" max="2816" width="8.5703125" style="47" customWidth="1"/>
    <col min="2817" max="2817" width="9.7109375" style="47" customWidth="1"/>
    <col min="2818" max="3051" width="11.42578125" style="47"/>
    <col min="3052" max="3052" width="27.140625" style="47" customWidth="1"/>
    <col min="3053" max="3053" width="18" style="47" customWidth="1"/>
    <col min="3054" max="3054" width="28.28515625" style="47" customWidth="1"/>
    <col min="3055" max="3055" width="17.85546875" style="47" customWidth="1"/>
    <col min="3056" max="3056" width="18.7109375" style="47" customWidth="1"/>
    <col min="3057" max="3057" width="23.7109375" style="47" customWidth="1"/>
    <col min="3058" max="3058" width="21.5703125" style="47" customWidth="1"/>
    <col min="3059" max="3059" width="20" style="47" customWidth="1"/>
    <col min="3060" max="3060" width="3.5703125" style="47" customWidth="1"/>
    <col min="3061" max="3061" width="4.140625" style="47" customWidth="1"/>
    <col min="3062" max="3062" width="7.28515625" style="47" customWidth="1"/>
    <col min="3063" max="3063" width="47.5703125" style="47" customWidth="1"/>
    <col min="3064" max="3064" width="9.85546875" style="47" customWidth="1"/>
    <col min="3065" max="3065" width="7.140625" style="47" customWidth="1"/>
    <col min="3066" max="3066" width="40" style="47" customWidth="1"/>
    <col min="3067" max="3067" width="22.28515625" style="47" customWidth="1"/>
    <col min="3068" max="3069" width="13" style="47" customWidth="1"/>
    <col min="3070" max="3070" width="38.140625" style="47" customWidth="1"/>
    <col min="3071" max="3071" width="9.42578125" style="47" customWidth="1"/>
    <col min="3072" max="3072" width="8.5703125" style="47" customWidth="1"/>
    <col min="3073" max="3073" width="9.7109375" style="47" customWidth="1"/>
    <col min="3074" max="3307" width="11.42578125" style="47"/>
    <col min="3308" max="3308" width="27.140625" style="47" customWidth="1"/>
    <col min="3309" max="3309" width="18" style="47" customWidth="1"/>
    <col min="3310" max="3310" width="28.28515625" style="47" customWidth="1"/>
    <col min="3311" max="3311" width="17.85546875" style="47" customWidth="1"/>
    <col min="3312" max="3312" width="18.7109375" style="47" customWidth="1"/>
    <col min="3313" max="3313" width="23.7109375" style="47" customWidth="1"/>
    <col min="3314" max="3314" width="21.5703125" style="47" customWidth="1"/>
    <col min="3315" max="3315" width="20" style="47" customWidth="1"/>
    <col min="3316" max="3316" width="3.5703125" style="47" customWidth="1"/>
    <col min="3317" max="3317" width="4.140625" style="47" customWidth="1"/>
    <col min="3318" max="3318" width="7.28515625" style="47" customWidth="1"/>
    <col min="3319" max="3319" width="47.5703125" style="47" customWidth="1"/>
    <col min="3320" max="3320" width="9.85546875" style="47" customWidth="1"/>
    <col min="3321" max="3321" width="7.140625" style="47" customWidth="1"/>
    <col min="3322" max="3322" width="40" style="47" customWidth="1"/>
    <col min="3323" max="3323" width="22.28515625" style="47" customWidth="1"/>
    <col min="3324" max="3325" width="13" style="47" customWidth="1"/>
    <col min="3326" max="3326" width="38.140625" style="47" customWidth="1"/>
    <col min="3327" max="3327" width="9.42578125" style="47" customWidth="1"/>
    <col min="3328" max="3328" width="8.5703125" style="47" customWidth="1"/>
    <col min="3329" max="3329" width="9.7109375" style="47" customWidth="1"/>
    <col min="3330" max="3563" width="11.42578125" style="47"/>
    <col min="3564" max="3564" width="27.140625" style="47" customWidth="1"/>
    <col min="3565" max="3565" width="18" style="47" customWidth="1"/>
    <col min="3566" max="3566" width="28.28515625" style="47" customWidth="1"/>
    <col min="3567" max="3567" width="17.85546875" style="47" customWidth="1"/>
    <col min="3568" max="3568" width="18.7109375" style="47" customWidth="1"/>
    <col min="3569" max="3569" width="23.7109375" style="47" customWidth="1"/>
    <col min="3570" max="3570" width="21.5703125" style="47" customWidth="1"/>
    <col min="3571" max="3571" width="20" style="47" customWidth="1"/>
    <col min="3572" max="3572" width="3.5703125" style="47" customWidth="1"/>
    <col min="3573" max="3573" width="4.140625" style="47" customWidth="1"/>
    <col min="3574" max="3574" width="7.28515625" style="47" customWidth="1"/>
    <col min="3575" max="3575" width="47.5703125" style="47" customWidth="1"/>
    <col min="3576" max="3576" width="9.85546875" style="47" customWidth="1"/>
    <col min="3577" max="3577" width="7.140625" style="47" customWidth="1"/>
    <col min="3578" max="3578" width="40" style="47" customWidth="1"/>
    <col min="3579" max="3579" width="22.28515625" style="47" customWidth="1"/>
    <col min="3580" max="3581" width="13" style="47" customWidth="1"/>
    <col min="3582" max="3582" width="38.140625" style="47" customWidth="1"/>
    <col min="3583" max="3583" width="9.42578125" style="47" customWidth="1"/>
    <col min="3584" max="3584" width="8.5703125" style="47" customWidth="1"/>
    <col min="3585" max="3585" width="9.7109375" style="47" customWidth="1"/>
    <col min="3586" max="3819" width="11.42578125" style="47"/>
    <col min="3820" max="3820" width="27.140625" style="47" customWidth="1"/>
    <col min="3821" max="3821" width="18" style="47" customWidth="1"/>
    <col min="3822" max="3822" width="28.28515625" style="47" customWidth="1"/>
    <col min="3823" max="3823" width="17.85546875" style="47" customWidth="1"/>
    <col min="3824" max="3824" width="18.7109375" style="47" customWidth="1"/>
    <col min="3825" max="3825" width="23.7109375" style="47" customWidth="1"/>
    <col min="3826" max="3826" width="21.5703125" style="47" customWidth="1"/>
    <col min="3827" max="3827" width="20" style="47" customWidth="1"/>
    <col min="3828" max="3828" width="3.5703125" style="47" customWidth="1"/>
    <col min="3829" max="3829" width="4.140625" style="47" customWidth="1"/>
    <col min="3830" max="3830" width="7.28515625" style="47" customWidth="1"/>
    <col min="3831" max="3831" width="47.5703125" style="47" customWidth="1"/>
    <col min="3832" max="3832" width="9.85546875" style="47" customWidth="1"/>
    <col min="3833" max="3833" width="7.140625" style="47" customWidth="1"/>
    <col min="3834" max="3834" width="40" style="47" customWidth="1"/>
    <col min="3835" max="3835" width="22.28515625" style="47" customWidth="1"/>
    <col min="3836" max="3837" width="13" style="47" customWidth="1"/>
    <col min="3838" max="3838" width="38.140625" style="47" customWidth="1"/>
    <col min="3839" max="3839" width="9.42578125" style="47" customWidth="1"/>
    <col min="3840" max="3840" width="8.5703125" style="47" customWidth="1"/>
    <col min="3841" max="3841" width="9.7109375" style="47" customWidth="1"/>
    <col min="3842" max="4075" width="11.42578125" style="47"/>
    <col min="4076" max="4076" width="27.140625" style="47" customWidth="1"/>
    <col min="4077" max="4077" width="18" style="47" customWidth="1"/>
    <col min="4078" max="4078" width="28.28515625" style="47" customWidth="1"/>
    <col min="4079" max="4079" width="17.85546875" style="47" customWidth="1"/>
    <col min="4080" max="4080" width="18.7109375" style="47" customWidth="1"/>
    <col min="4081" max="4081" width="23.7109375" style="47" customWidth="1"/>
    <col min="4082" max="4082" width="21.5703125" style="47" customWidth="1"/>
    <col min="4083" max="4083" width="20" style="47" customWidth="1"/>
    <col min="4084" max="4084" width="3.5703125" style="47" customWidth="1"/>
    <col min="4085" max="4085" width="4.140625" style="47" customWidth="1"/>
    <col min="4086" max="4086" width="7.28515625" style="47" customWidth="1"/>
    <col min="4087" max="4087" width="47.5703125" style="47" customWidth="1"/>
    <col min="4088" max="4088" width="9.85546875" style="47" customWidth="1"/>
    <col min="4089" max="4089" width="7.140625" style="47" customWidth="1"/>
    <col min="4090" max="4090" width="40" style="47" customWidth="1"/>
    <col min="4091" max="4091" width="22.28515625" style="47" customWidth="1"/>
    <col min="4092" max="4093" width="13" style="47" customWidth="1"/>
    <col min="4094" max="4094" width="38.140625" style="47" customWidth="1"/>
    <col min="4095" max="4095" width="9.42578125" style="47" customWidth="1"/>
    <col min="4096" max="4096" width="8.5703125" style="47" customWidth="1"/>
    <col min="4097" max="4097" width="9.7109375" style="47" customWidth="1"/>
    <col min="4098" max="4331" width="11.42578125" style="47"/>
    <col min="4332" max="4332" width="27.140625" style="47" customWidth="1"/>
    <col min="4333" max="4333" width="18" style="47" customWidth="1"/>
    <col min="4334" max="4334" width="28.28515625" style="47" customWidth="1"/>
    <col min="4335" max="4335" width="17.85546875" style="47" customWidth="1"/>
    <col min="4336" max="4336" width="18.7109375" style="47" customWidth="1"/>
    <col min="4337" max="4337" width="23.7109375" style="47" customWidth="1"/>
    <col min="4338" max="4338" width="21.5703125" style="47" customWidth="1"/>
    <col min="4339" max="4339" width="20" style="47" customWidth="1"/>
    <col min="4340" max="4340" width="3.5703125" style="47" customWidth="1"/>
    <col min="4341" max="4341" width="4.140625" style="47" customWidth="1"/>
    <col min="4342" max="4342" width="7.28515625" style="47" customWidth="1"/>
    <col min="4343" max="4343" width="47.5703125" style="47" customWidth="1"/>
    <col min="4344" max="4344" width="9.85546875" style="47" customWidth="1"/>
    <col min="4345" max="4345" width="7.140625" style="47" customWidth="1"/>
    <col min="4346" max="4346" width="40" style="47" customWidth="1"/>
    <col min="4347" max="4347" width="22.28515625" style="47" customWidth="1"/>
    <col min="4348" max="4349" width="13" style="47" customWidth="1"/>
    <col min="4350" max="4350" width="38.140625" style="47" customWidth="1"/>
    <col min="4351" max="4351" width="9.42578125" style="47" customWidth="1"/>
    <col min="4352" max="4352" width="8.5703125" style="47" customWidth="1"/>
    <col min="4353" max="4353" width="9.7109375" style="47" customWidth="1"/>
    <col min="4354" max="4587" width="11.42578125" style="47"/>
    <col min="4588" max="4588" width="27.140625" style="47" customWidth="1"/>
    <col min="4589" max="4589" width="18" style="47" customWidth="1"/>
    <col min="4590" max="4590" width="28.28515625" style="47" customWidth="1"/>
    <col min="4591" max="4591" width="17.85546875" style="47" customWidth="1"/>
    <col min="4592" max="4592" width="18.7109375" style="47" customWidth="1"/>
    <col min="4593" max="4593" width="23.7109375" style="47" customWidth="1"/>
    <col min="4594" max="4594" width="21.5703125" style="47" customWidth="1"/>
    <col min="4595" max="4595" width="20" style="47" customWidth="1"/>
    <col min="4596" max="4596" width="3.5703125" style="47" customWidth="1"/>
    <col min="4597" max="4597" width="4.140625" style="47" customWidth="1"/>
    <col min="4598" max="4598" width="7.28515625" style="47" customWidth="1"/>
    <col min="4599" max="4599" width="47.5703125" style="47" customWidth="1"/>
    <col min="4600" max="4600" width="9.85546875" style="47" customWidth="1"/>
    <col min="4601" max="4601" width="7.140625" style="47" customWidth="1"/>
    <col min="4602" max="4602" width="40" style="47" customWidth="1"/>
    <col min="4603" max="4603" width="22.28515625" style="47" customWidth="1"/>
    <col min="4604" max="4605" width="13" style="47" customWidth="1"/>
    <col min="4606" max="4606" width="38.140625" style="47" customWidth="1"/>
    <col min="4607" max="4607" width="9.42578125" style="47" customWidth="1"/>
    <col min="4608" max="4608" width="8.5703125" style="47" customWidth="1"/>
    <col min="4609" max="4609" width="9.7109375" style="47" customWidth="1"/>
    <col min="4610" max="4843" width="11.42578125" style="47"/>
    <col min="4844" max="4844" width="27.140625" style="47" customWidth="1"/>
    <col min="4845" max="4845" width="18" style="47" customWidth="1"/>
    <col min="4846" max="4846" width="28.28515625" style="47" customWidth="1"/>
    <col min="4847" max="4847" width="17.85546875" style="47" customWidth="1"/>
    <col min="4848" max="4848" width="18.7109375" style="47" customWidth="1"/>
    <col min="4849" max="4849" width="23.7109375" style="47" customWidth="1"/>
    <col min="4850" max="4850" width="21.5703125" style="47" customWidth="1"/>
    <col min="4851" max="4851" width="20" style="47" customWidth="1"/>
    <col min="4852" max="4852" width="3.5703125" style="47" customWidth="1"/>
    <col min="4853" max="4853" width="4.140625" style="47" customWidth="1"/>
    <col min="4854" max="4854" width="7.28515625" style="47" customWidth="1"/>
    <col min="4855" max="4855" width="47.5703125" style="47" customWidth="1"/>
    <col min="4856" max="4856" width="9.85546875" style="47" customWidth="1"/>
    <col min="4857" max="4857" width="7.140625" style="47" customWidth="1"/>
    <col min="4858" max="4858" width="40" style="47" customWidth="1"/>
    <col min="4859" max="4859" width="22.28515625" style="47" customWidth="1"/>
    <col min="4860" max="4861" width="13" style="47" customWidth="1"/>
    <col min="4862" max="4862" width="38.140625" style="47" customWidth="1"/>
    <col min="4863" max="4863" width="9.42578125" style="47" customWidth="1"/>
    <col min="4864" max="4864" width="8.5703125" style="47" customWidth="1"/>
    <col min="4865" max="4865" width="9.7109375" style="47" customWidth="1"/>
    <col min="4866" max="5099" width="11.42578125" style="47"/>
    <col min="5100" max="5100" width="27.140625" style="47" customWidth="1"/>
    <col min="5101" max="5101" width="18" style="47" customWidth="1"/>
    <col min="5102" max="5102" width="28.28515625" style="47" customWidth="1"/>
    <col min="5103" max="5103" width="17.85546875" style="47" customWidth="1"/>
    <col min="5104" max="5104" width="18.7109375" style="47" customWidth="1"/>
    <col min="5105" max="5105" width="23.7109375" style="47" customWidth="1"/>
    <col min="5106" max="5106" width="21.5703125" style="47" customWidth="1"/>
    <col min="5107" max="5107" width="20" style="47" customWidth="1"/>
    <col min="5108" max="5108" width="3.5703125" style="47" customWidth="1"/>
    <col min="5109" max="5109" width="4.140625" style="47" customWidth="1"/>
    <col min="5110" max="5110" width="7.28515625" style="47" customWidth="1"/>
    <col min="5111" max="5111" width="47.5703125" style="47" customWidth="1"/>
    <col min="5112" max="5112" width="9.85546875" style="47" customWidth="1"/>
    <col min="5113" max="5113" width="7.140625" style="47" customWidth="1"/>
    <col min="5114" max="5114" width="40" style="47" customWidth="1"/>
    <col min="5115" max="5115" width="22.28515625" style="47" customWidth="1"/>
    <col min="5116" max="5117" width="13" style="47" customWidth="1"/>
    <col min="5118" max="5118" width="38.140625" style="47" customWidth="1"/>
    <col min="5119" max="5119" width="9.42578125" style="47" customWidth="1"/>
    <col min="5120" max="5120" width="8.5703125" style="47" customWidth="1"/>
    <col min="5121" max="5121" width="9.7109375" style="47" customWidth="1"/>
    <col min="5122" max="5355" width="11.42578125" style="47"/>
    <col min="5356" max="5356" width="27.140625" style="47" customWidth="1"/>
    <col min="5357" max="5357" width="18" style="47" customWidth="1"/>
    <col min="5358" max="5358" width="28.28515625" style="47" customWidth="1"/>
    <col min="5359" max="5359" width="17.85546875" style="47" customWidth="1"/>
    <col min="5360" max="5360" width="18.7109375" style="47" customWidth="1"/>
    <col min="5361" max="5361" width="23.7109375" style="47" customWidth="1"/>
    <col min="5362" max="5362" width="21.5703125" style="47" customWidth="1"/>
    <col min="5363" max="5363" width="20" style="47" customWidth="1"/>
    <col min="5364" max="5364" width="3.5703125" style="47" customWidth="1"/>
    <col min="5365" max="5365" width="4.140625" style="47" customWidth="1"/>
    <col min="5366" max="5366" width="7.28515625" style="47" customWidth="1"/>
    <col min="5367" max="5367" width="47.5703125" style="47" customWidth="1"/>
    <col min="5368" max="5368" width="9.85546875" style="47" customWidth="1"/>
    <col min="5369" max="5369" width="7.140625" style="47" customWidth="1"/>
    <col min="5370" max="5370" width="40" style="47" customWidth="1"/>
    <col min="5371" max="5371" width="22.28515625" style="47" customWidth="1"/>
    <col min="5372" max="5373" width="13" style="47" customWidth="1"/>
    <col min="5374" max="5374" width="38.140625" style="47" customWidth="1"/>
    <col min="5375" max="5375" width="9.42578125" style="47" customWidth="1"/>
    <col min="5376" max="5376" width="8.5703125" style="47" customWidth="1"/>
    <col min="5377" max="5377" width="9.7109375" style="47" customWidth="1"/>
    <col min="5378" max="5611" width="11.42578125" style="47"/>
    <col min="5612" max="5612" width="27.140625" style="47" customWidth="1"/>
    <col min="5613" max="5613" width="18" style="47" customWidth="1"/>
    <col min="5614" max="5614" width="28.28515625" style="47" customWidth="1"/>
    <col min="5615" max="5615" width="17.85546875" style="47" customWidth="1"/>
    <col min="5616" max="5616" width="18.7109375" style="47" customWidth="1"/>
    <col min="5617" max="5617" width="23.7109375" style="47" customWidth="1"/>
    <col min="5618" max="5618" width="21.5703125" style="47" customWidth="1"/>
    <col min="5619" max="5619" width="20" style="47" customWidth="1"/>
    <col min="5620" max="5620" width="3.5703125" style="47" customWidth="1"/>
    <col min="5621" max="5621" width="4.140625" style="47" customWidth="1"/>
    <col min="5622" max="5622" width="7.28515625" style="47" customWidth="1"/>
    <col min="5623" max="5623" width="47.5703125" style="47" customWidth="1"/>
    <col min="5624" max="5624" width="9.85546875" style="47" customWidth="1"/>
    <col min="5625" max="5625" width="7.140625" style="47" customWidth="1"/>
    <col min="5626" max="5626" width="40" style="47" customWidth="1"/>
    <col min="5627" max="5627" width="22.28515625" style="47" customWidth="1"/>
    <col min="5628" max="5629" width="13" style="47" customWidth="1"/>
    <col min="5630" max="5630" width="38.140625" style="47" customWidth="1"/>
    <col min="5631" max="5631" width="9.42578125" style="47" customWidth="1"/>
    <col min="5632" max="5632" width="8.5703125" style="47" customWidth="1"/>
    <col min="5633" max="5633" width="9.7109375" style="47" customWidth="1"/>
    <col min="5634" max="5867" width="11.42578125" style="47"/>
    <col min="5868" max="5868" width="27.140625" style="47" customWidth="1"/>
    <col min="5869" max="5869" width="18" style="47" customWidth="1"/>
    <col min="5870" max="5870" width="28.28515625" style="47" customWidth="1"/>
    <col min="5871" max="5871" width="17.85546875" style="47" customWidth="1"/>
    <col min="5872" max="5872" width="18.7109375" style="47" customWidth="1"/>
    <col min="5873" max="5873" width="23.7109375" style="47" customWidth="1"/>
    <col min="5874" max="5874" width="21.5703125" style="47" customWidth="1"/>
    <col min="5875" max="5875" width="20" style="47" customWidth="1"/>
    <col min="5876" max="5876" width="3.5703125" style="47" customWidth="1"/>
    <col min="5877" max="5877" width="4.140625" style="47" customWidth="1"/>
    <col min="5878" max="5878" width="7.28515625" style="47" customWidth="1"/>
    <col min="5879" max="5879" width="47.5703125" style="47" customWidth="1"/>
    <col min="5880" max="5880" width="9.85546875" style="47" customWidth="1"/>
    <col min="5881" max="5881" width="7.140625" style="47" customWidth="1"/>
    <col min="5882" max="5882" width="40" style="47" customWidth="1"/>
    <col min="5883" max="5883" width="22.28515625" style="47" customWidth="1"/>
    <col min="5884" max="5885" width="13" style="47" customWidth="1"/>
    <col min="5886" max="5886" width="38.140625" style="47" customWidth="1"/>
    <col min="5887" max="5887" width="9.42578125" style="47" customWidth="1"/>
    <col min="5888" max="5888" width="8.5703125" style="47" customWidth="1"/>
    <col min="5889" max="5889" width="9.7109375" style="47" customWidth="1"/>
    <col min="5890" max="6123" width="11.42578125" style="47"/>
    <col min="6124" max="6124" width="27.140625" style="47" customWidth="1"/>
    <col min="6125" max="6125" width="18" style="47" customWidth="1"/>
    <col min="6126" max="6126" width="28.28515625" style="47" customWidth="1"/>
    <col min="6127" max="6127" width="17.85546875" style="47" customWidth="1"/>
    <col min="6128" max="6128" width="18.7109375" style="47" customWidth="1"/>
    <col min="6129" max="6129" width="23.7109375" style="47" customWidth="1"/>
    <col min="6130" max="6130" width="21.5703125" style="47" customWidth="1"/>
    <col min="6131" max="6131" width="20" style="47" customWidth="1"/>
    <col min="6132" max="6132" width="3.5703125" style="47" customWidth="1"/>
    <col min="6133" max="6133" width="4.140625" style="47" customWidth="1"/>
    <col min="6134" max="6134" width="7.28515625" style="47" customWidth="1"/>
    <col min="6135" max="6135" width="47.5703125" style="47" customWidth="1"/>
    <col min="6136" max="6136" width="9.85546875" style="47" customWidth="1"/>
    <col min="6137" max="6137" width="7.140625" style="47" customWidth="1"/>
    <col min="6138" max="6138" width="40" style="47" customWidth="1"/>
    <col min="6139" max="6139" width="22.28515625" style="47" customWidth="1"/>
    <col min="6140" max="6141" width="13" style="47" customWidth="1"/>
    <col min="6142" max="6142" width="38.140625" style="47" customWidth="1"/>
    <col min="6143" max="6143" width="9.42578125" style="47" customWidth="1"/>
    <col min="6144" max="6144" width="8.5703125" style="47" customWidth="1"/>
    <col min="6145" max="6145" width="9.7109375" style="47" customWidth="1"/>
    <col min="6146" max="6379" width="11.42578125" style="47"/>
    <col min="6380" max="6380" width="27.140625" style="47" customWidth="1"/>
    <col min="6381" max="6381" width="18" style="47" customWidth="1"/>
    <col min="6382" max="6382" width="28.28515625" style="47" customWidth="1"/>
    <col min="6383" max="6383" width="17.85546875" style="47" customWidth="1"/>
    <col min="6384" max="6384" width="18.7109375" style="47" customWidth="1"/>
    <col min="6385" max="6385" width="23.7109375" style="47" customWidth="1"/>
    <col min="6386" max="6386" width="21.5703125" style="47" customWidth="1"/>
    <col min="6387" max="6387" width="20" style="47" customWidth="1"/>
    <col min="6388" max="6388" width="3.5703125" style="47" customWidth="1"/>
    <col min="6389" max="6389" width="4.140625" style="47" customWidth="1"/>
    <col min="6390" max="6390" width="7.28515625" style="47" customWidth="1"/>
    <col min="6391" max="6391" width="47.5703125" style="47" customWidth="1"/>
    <col min="6392" max="6392" width="9.85546875" style="47" customWidth="1"/>
    <col min="6393" max="6393" width="7.140625" style="47" customWidth="1"/>
    <col min="6394" max="6394" width="40" style="47" customWidth="1"/>
    <col min="6395" max="6395" width="22.28515625" style="47" customWidth="1"/>
    <col min="6396" max="6397" width="13" style="47" customWidth="1"/>
    <col min="6398" max="6398" width="38.140625" style="47" customWidth="1"/>
    <col min="6399" max="6399" width="9.42578125" style="47" customWidth="1"/>
    <col min="6400" max="6400" width="8.5703125" style="47" customWidth="1"/>
    <col min="6401" max="6401" width="9.7109375" style="47" customWidth="1"/>
    <col min="6402" max="6635" width="11.42578125" style="47"/>
    <col min="6636" max="6636" width="27.140625" style="47" customWidth="1"/>
    <col min="6637" max="6637" width="18" style="47" customWidth="1"/>
    <col min="6638" max="6638" width="28.28515625" style="47" customWidth="1"/>
    <col min="6639" max="6639" width="17.85546875" style="47" customWidth="1"/>
    <col min="6640" max="6640" width="18.7109375" style="47" customWidth="1"/>
    <col min="6641" max="6641" width="23.7109375" style="47" customWidth="1"/>
    <col min="6642" max="6642" width="21.5703125" style="47" customWidth="1"/>
    <col min="6643" max="6643" width="20" style="47" customWidth="1"/>
    <col min="6644" max="6644" width="3.5703125" style="47" customWidth="1"/>
    <col min="6645" max="6645" width="4.140625" style="47" customWidth="1"/>
    <col min="6646" max="6646" width="7.28515625" style="47" customWidth="1"/>
    <col min="6647" max="6647" width="47.5703125" style="47" customWidth="1"/>
    <col min="6648" max="6648" width="9.85546875" style="47" customWidth="1"/>
    <col min="6649" max="6649" width="7.140625" style="47" customWidth="1"/>
    <col min="6650" max="6650" width="40" style="47" customWidth="1"/>
    <col min="6651" max="6651" width="22.28515625" style="47" customWidth="1"/>
    <col min="6652" max="6653" width="13" style="47" customWidth="1"/>
    <col min="6654" max="6654" width="38.140625" style="47" customWidth="1"/>
    <col min="6655" max="6655" width="9.42578125" style="47" customWidth="1"/>
    <col min="6656" max="6656" width="8.5703125" style="47" customWidth="1"/>
    <col min="6657" max="6657" width="9.7109375" style="47" customWidth="1"/>
    <col min="6658" max="6891" width="11.42578125" style="47"/>
    <col min="6892" max="6892" width="27.140625" style="47" customWidth="1"/>
    <col min="6893" max="6893" width="18" style="47" customWidth="1"/>
    <col min="6894" max="6894" width="28.28515625" style="47" customWidth="1"/>
    <col min="6895" max="6895" width="17.85546875" style="47" customWidth="1"/>
    <col min="6896" max="6896" width="18.7109375" style="47" customWidth="1"/>
    <col min="6897" max="6897" width="23.7109375" style="47" customWidth="1"/>
    <col min="6898" max="6898" width="21.5703125" style="47" customWidth="1"/>
    <col min="6899" max="6899" width="20" style="47" customWidth="1"/>
    <col min="6900" max="6900" width="3.5703125" style="47" customWidth="1"/>
    <col min="6901" max="6901" width="4.140625" style="47" customWidth="1"/>
    <col min="6902" max="6902" width="7.28515625" style="47" customWidth="1"/>
    <col min="6903" max="6903" width="47.5703125" style="47" customWidth="1"/>
    <col min="6904" max="6904" width="9.85546875" style="47" customWidth="1"/>
    <col min="6905" max="6905" width="7.140625" style="47" customWidth="1"/>
    <col min="6906" max="6906" width="40" style="47" customWidth="1"/>
    <col min="6907" max="6907" width="22.28515625" style="47" customWidth="1"/>
    <col min="6908" max="6909" width="13" style="47" customWidth="1"/>
    <col min="6910" max="6910" width="38.140625" style="47" customWidth="1"/>
    <col min="6911" max="6911" width="9.42578125" style="47" customWidth="1"/>
    <col min="6912" max="6912" width="8.5703125" style="47" customWidth="1"/>
    <col min="6913" max="6913" width="9.7109375" style="47" customWidth="1"/>
    <col min="6914" max="7147" width="11.42578125" style="47"/>
    <col min="7148" max="7148" width="27.140625" style="47" customWidth="1"/>
    <col min="7149" max="7149" width="18" style="47" customWidth="1"/>
    <col min="7150" max="7150" width="28.28515625" style="47" customWidth="1"/>
    <col min="7151" max="7151" width="17.85546875" style="47" customWidth="1"/>
    <col min="7152" max="7152" width="18.7109375" style="47" customWidth="1"/>
    <col min="7153" max="7153" width="23.7109375" style="47" customWidth="1"/>
    <col min="7154" max="7154" width="21.5703125" style="47" customWidth="1"/>
    <col min="7155" max="7155" width="20" style="47" customWidth="1"/>
    <col min="7156" max="7156" width="3.5703125" style="47" customWidth="1"/>
    <col min="7157" max="7157" width="4.140625" style="47" customWidth="1"/>
    <col min="7158" max="7158" width="7.28515625" style="47" customWidth="1"/>
    <col min="7159" max="7159" width="47.5703125" style="47" customWidth="1"/>
    <col min="7160" max="7160" width="9.85546875" style="47" customWidth="1"/>
    <col min="7161" max="7161" width="7.140625" style="47" customWidth="1"/>
    <col min="7162" max="7162" width="40" style="47" customWidth="1"/>
    <col min="7163" max="7163" width="22.28515625" style="47" customWidth="1"/>
    <col min="7164" max="7165" width="13" style="47" customWidth="1"/>
    <col min="7166" max="7166" width="38.140625" style="47" customWidth="1"/>
    <col min="7167" max="7167" width="9.42578125" style="47" customWidth="1"/>
    <col min="7168" max="7168" width="8.5703125" style="47" customWidth="1"/>
    <col min="7169" max="7169" width="9.7109375" style="47" customWidth="1"/>
    <col min="7170" max="7403" width="11.42578125" style="47"/>
    <col min="7404" max="7404" width="27.140625" style="47" customWidth="1"/>
    <col min="7405" max="7405" width="18" style="47" customWidth="1"/>
    <col min="7406" max="7406" width="28.28515625" style="47" customWidth="1"/>
    <col min="7407" max="7407" width="17.85546875" style="47" customWidth="1"/>
    <col min="7408" max="7408" width="18.7109375" style="47" customWidth="1"/>
    <col min="7409" max="7409" width="23.7109375" style="47" customWidth="1"/>
    <col min="7410" max="7410" width="21.5703125" style="47" customWidth="1"/>
    <col min="7411" max="7411" width="20" style="47" customWidth="1"/>
    <col min="7412" max="7412" width="3.5703125" style="47" customWidth="1"/>
    <col min="7413" max="7413" width="4.140625" style="47" customWidth="1"/>
    <col min="7414" max="7414" width="7.28515625" style="47" customWidth="1"/>
    <col min="7415" max="7415" width="47.5703125" style="47" customWidth="1"/>
    <col min="7416" max="7416" width="9.85546875" style="47" customWidth="1"/>
    <col min="7417" max="7417" width="7.140625" style="47" customWidth="1"/>
    <col min="7418" max="7418" width="40" style="47" customWidth="1"/>
    <col min="7419" max="7419" width="22.28515625" style="47" customWidth="1"/>
    <col min="7420" max="7421" width="13" style="47" customWidth="1"/>
    <col min="7422" max="7422" width="38.140625" style="47" customWidth="1"/>
    <col min="7423" max="7423" width="9.42578125" style="47" customWidth="1"/>
    <col min="7424" max="7424" width="8.5703125" style="47" customWidth="1"/>
    <col min="7425" max="7425" width="9.7109375" style="47" customWidth="1"/>
    <col min="7426" max="7659" width="11.42578125" style="47"/>
    <col min="7660" max="7660" width="27.140625" style="47" customWidth="1"/>
    <col min="7661" max="7661" width="18" style="47" customWidth="1"/>
    <col min="7662" max="7662" width="28.28515625" style="47" customWidth="1"/>
    <col min="7663" max="7663" width="17.85546875" style="47" customWidth="1"/>
    <col min="7664" max="7664" width="18.7109375" style="47" customWidth="1"/>
    <col min="7665" max="7665" width="23.7109375" style="47" customWidth="1"/>
    <col min="7666" max="7666" width="21.5703125" style="47" customWidth="1"/>
    <col min="7667" max="7667" width="20" style="47" customWidth="1"/>
    <col min="7668" max="7668" width="3.5703125" style="47" customWidth="1"/>
    <col min="7669" max="7669" width="4.140625" style="47" customWidth="1"/>
    <col min="7670" max="7670" width="7.28515625" style="47" customWidth="1"/>
    <col min="7671" max="7671" width="47.5703125" style="47" customWidth="1"/>
    <col min="7672" max="7672" width="9.85546875" style="47" customWidth="1"/>
    <col min="7673" max="7673" width="7.140625" style="47" customWidth="1"/>
    <col min="7674" max="7674" width="40" style="47" customWidth="1"/>
    <col min="7675" max="7675" width="22.28515625" style="47" customWidth="1"/>
    <col min="7676" max="7677" width="13" style="47" customWidth="1"/>
    <col min="7678" max="7678" width="38.140625" style="47" customWidth="1"/>
    <col min="7679" max="7679" width="9.42578125" style="47" customWidth="1"/>
    <col min="7680" max="7680" width="8.5703125" style="47" customWidth="1"/>
    <col min="7681" max="7681" width="9.7109375" style="47" customWidth="1"/>
    <col min="7682" max="7915" width="11.42578125" style="47"/>
    <col min="7916" max="7916" width="27.140625" style="47" customWidth="1"/>
    <col min="7917" max="7917" width="18" style="47" customWidth="1"/>
    <col min="7918" max="7918" width="28.28515625" style="47" customWidth="1"/>
    <col min="7919" max="7919" width="17.85546875" style="47" customWidth="1"/>
    <col min="7920" max="7920" width="18.7109375" style="47" customWidth="1"/>
    <col min="7921" max="7921" width="23.7109375" style="47" customWidth="1"/>
    <col min="7922" max="7922" width="21.5703125" style="47" customWidth="1"/>
    <col min="7923" max="7923" width="20" style="47" customWidth="1"/>
    <col min="7924" max="7924" width="3.5703125" style="47" customWidth="1"/>
    <col min="7925" max="7925" width="4.140625" style="47" customWidth="1"/>
    <col min="7926" max="7926" width="7.28515625" style="47" customWidth="1"/>
    <col min="7927" max="7927" width="47.5703125" style="47" customWidth="1"/>
    <col min="7928" max="7928" width="9.85546875" style="47" customWidth="1"/>
    <col min="7929" max="7929" width="7.140625" style="47" customWidth="1"/>
    <col min="7930" max="7930" width="40" style="47" customWidth="1"/>
    <col min="7931" max="7931" width="22.28515625" style="47" customWidth="1"/>
    <col min="7932" max="7933" width="13" style="47" customWidth="1"/>
    <col min="7934" max="7934" width="38.140625" style="47" customWidth="1"/>
    <col min="7935" max="7935" width="9.42578125" style="47" customWidth="1"/>
    <col min="7936" max="7936" width="8.5703125" style="47" customWidth="1"/>
    <col min="7937" max="7937" width="9.7109375" style="47" customWidth="1"/>
    <col min="7938" max="8171" width="11.42578125" style="47"/>
    <col min="8172" max="8172" width="27.140625" style="47" customWidth="1"/>
    <col min="8173" max="8173" width="18" style="47" customWidth="1"/>
    <col min="8174" max="8174" width="28.28515625" style="47" customWidth="1"/>
    <col min="8175" max="8175" width="17.85546875" style="47" customWidth="1"/>
    <col min="8176" max="8176" width="18.7109375" style="47" customWidth="1"/>
    <col min="8177" max="8177" width="23.7109375" style="47" customWidth="1"/>
    <col min="8178" max="8178" width="21.5703125" style="47" customWidth="1"/>
    <col min="8179" max="8179" width="20" style="47" customWidth="1"/>
    <col min="8180" max="8180" width="3.5703125" style="47" customWidth="1"/>
    <col min="8181" max="8181" width="4.140625" style="47" customWidth="1"/>
    <col min="8182" max="8182" width="7.28515625" style="47" customWidth="1"/>
    <col min="8183" max="8183" width="47.5703125" style="47" customWidth="1"/>
    <col min="8184" max="8184" width="9.85546875" style="47" customWidth="1"/>
    <col min="8185" max="8185" width="7.140625" style="47" customWidth="1"/>
    <col min="8186" max="8186" width="40" style="47" customWidth="1"/>
    <col min="8187" max="8187" width="22.28515625" style="47" customWidth="1"/>
    <col min="8188" max="8189" width="13" style="47" customWidth="1"/>
    <col min="8190" max="8190" width="38.140625" style="47" customWidth="1"/>
    <col min="8191" max="8191" width="9.42578125" style="47" customWidth="1"/>
    <col min="8192" max="8192" width="8.5703125" style="47" customWidth="1"/>
    <col min="8193" max="8193" width="9.7109375" style="47" customWidth="1"/>
    <col min="8194" max="8427" width="11.42578125" style="47"/>
    <col min="8428" max="8428" width="27.140625" style="47" customWidth="1"/>
    <col min="8429" max="8429" width="18" style="47" customWidth="1"/>
    <col min="8430" max="8430" width="28.28515625" style="47" customWidth="1"/>
    <col min="8431" max="8431" width="17.85546875" style="47" customWidth="1"/>
    <col min="8432" max="8432" width="18.7109375" style="47" customWidth="1"/>
    <col min="8433" max="8433" width="23.7109375" style="47" customWidth="1"/>
    <col min="8434" max="8434" width="21.5703125" style="47" customWidth="1"/>
    <col min="8435" max="8435" width="20" style="47" customWidth="1"/>
    <col min="8436" max="8436" width="3.5703125" style="47" customWidth="1"/>
    <col min="8437" max="8437" width="4.140625" style="47" customWidth="1"/>
    <col min="8438" max="8438" width="7.28515625" style="47" customWidth="1"/>
    <col min="8439" max="8439" width="47.5703125" style="47" customWidth="1"/>
    <col min="8440" max="8440" width="9.85546875" style="47" customWidth="1"/>
    <col min="8441" max="8441" width="7.140625" style="47" customWidth="1"/>
    <col min="8442" max="8442" width="40" style="47" customWidth="1"/>
    <col min="8443" max="8443" width="22.28515625" style="47" customWidth="1"/>
    <col min="8444" max="8445" width="13" style="47" customWidth="1"/>
    <col min="8446" max="8446" width="38.140625" style="47" customWidth="1"/>
    <col min="8447" max="8447" width="9.42578125" style="47" customWidth="1"/>
    <col min="8448" max="8448" width="8.5703125" style="47" customWidth="1"/>
    <col min="8449" max="8449" width="9.7109375" style="47" customWidth="1"/>
    <col min="8450" max="8683" width="11.42578125" style="47"/>
    <col min="8684" max="8684" width="27.140625" style="47" customWidth="1"/>
    <col min="8685" max="8685" width="18" style="47" customWidth="1"/>
    <col min="8686" max="8686" width="28.28515625" style="47" customWidth="1"/>
    <col min="8687" max="8687" width="17.85546875" style="47" customWidth="1"/>
    <col min="8688" max="8688" width="18.7109375" style="47" customWidth="1"/>
    <col min="8689" max="8689" width="23.7109375" style="47" customWidth="1"/>
    <col min="8690" max="8690" width="21.5703125" style="47" customWidth="1"/>
    <col min="8691" max="8691" width="20" style="47" customWidth="1"/>
    <col min="8692" max="8692" width="3.5703125" style="47" customWidth="1"/>
    <col min="8693" max="8693" width="4.140625" style="47" customWidth="1"/>
    <col min="8694" max="8694" width="7.28515625" style="47" customWidth="1"/>
    <col min="8695" max="8695" width="47.5703125" style="47" customWidth="1"/>
    <col min="8696" max="8696" width="9.85546875" style="47" customWidth="1"/>
    <col min="8697" max="8697" width="7.140625" style="47" customWidth="1"/>
    <col min="8698" max="8698" width="40" style="47" customWidth="1"/>
    <col min="8699" max="8699" width="22.28515625" style="47" customWidth="1"/>
    <col min="8700" max="8701" width="13" style="47" customWidth="1"/>
    <col min="8702" max="8702" width="38.140625" style="47" customWidth="1"/>
    <col min="8703" max="8703" width="9.42578125" style="47" customWidth="1"/>
    <col min="8704" max="8704" width="8.5703125" style="47" customWidth="1"/>
    <col min="8705" max="8705" width="9.7109375" style="47" customWidth="1"/>
    <col min="8706" max="8939" width="11.42578125" style="47"/>
    <col min="8940" max="8940" width="27.140625" style="47" customWidth="1"/>
    <col min="8941" max="8941" width="18" style="47" customWidth="1"/>
    <col min="8942" max="8942" width="28.28515625" style="47" customWidth="1"/>
    <col min="8943" max="8943" width="17.85546875" style="47" customWidth="1"/>
    <col min="8944" max="8944" width="18.7109375" style="47" customWidth="1"/>
    <col min="8945" max="8945" width="23.7109375" style="47" customWidth="1"/>
    <col min="8946" max="8946" width="21.5703125" style="47" customWidth="1"/>
    <col min="8947" max="8947" width="20" style="47" customWidth="1"/>
    <col min="8948" max="8948" width="3.5703125" style="47" customWidth="1"/>
    <col min="8949" max="8949" width="4.140625" style="47" customWidth="1"/>
    <col min="8950" max="8950" width="7.28515625" style="47" customWidth="1"/>
    <col min="8951" max="8951" width="47.5703125" style="47" customWidth="1"/>
    <col min="8952" max="8952" width="9.85546875" style="47" customWidth="1"/>
    <col min="8953" max="8953" width="7.140625" style="47" customWidth="1"/>
    <col min="8954" max="8954" width="40" style="47" customWidth="1"/>
    <col min="8955" max="8955" width="22.28515625" style="47" customWidth="1"/>
    <col min="8956" max="8957" width="13" style="47" customWidth="1"/>
    <col min="8958" max="8958" width="38.140625" style="47" customWidth="1"/>
    <col min="8959" max="8959" width="9.42578125" style="47" customWidth="1"/>
    <col min="8960" max="8960" width="8.5703125" style="47" customWidth="1"/>
    <col min="8961" max="8961" width="9.7109375" style="47" customWidth="1"/>
    <col min="8962" max="9195" width="11.42578125" style="47"/>
    <col min="9196" max="9196" width="27.140625" style="47" customWidth="1"/>
    <col min="9197" max="9197" width="18" style="47" customWidth="1"/>
    <col min="9198" max="9198" width="28.28515625" style="47" customWidth="1"/>
    <col min="9199" max="9199" width="17.85546875" style="47" customWidth="1"/>
    <col min="9200" max="9200" width="18.7109375" style="47" customWidth="1"/>
    <col min="9201" max="9201" width="23.7109375" style="47" customWidth="1"/>
    <col min="9202" max="9202" width="21.5703125" style="47" customWidth="1"/>
    <col min="9203" max="9203" width="20" style="47" customWidth="1"/>
    <col min="9204" max="9204" width="3.5703125" style="47" customWidth="1"/>
    <col min="9205" max="9205" width="4.140625" style="47" customWidth="1"/>
    <col min="9206" max="9206" width="7.28515625" style="47" customWidth="1"/>
    <col min="9207" max="9207" width="47.5703125" style="47" customWidth="1"/>
    <col min="9208" max="9208" width="9.85546875" style="47" customWidth="1"/>
    <col min="9209" max="9209" width="7.140625" style="47" customWidth="1"/>
    <col min="9210" max="9210" width="40" style="47" customWidth="1"/>
    <col min="9211" max="9211" width="22.28515625" style="47" customWidth="1"/>
    <col min="9212" max="9213" width="13" style="47" customWidth="1"/>
    <col min="9214" max="9214" width="38.140625" style="47" customWidth="1"/>
    <col min="9215" max="9215" width="9.42578125" style="47" customWidth="1"/>
    <col min="9216" max="9216" width="8.5703125" style="47" customWidth="1"/>
    <col min="9217" max="9217" width="9.7109375" style="47" customWidth="1"/>
    <col min="9218" max="9451" width="11.42578125" style="47"/>
    <col min="9452" max="9452" width="27.140625" style="47" customWidth="1"/>
    <col min="9453" max="9453" width="18" style="47" customWidth="1"/>
    <col min="9454" max="9454" width="28.28515625" style="47" customWidth="1"/>
    <col min="9455" max="9455" width="17.85546875" style="47" customWidth="1"/>
    <col min="9456" max="9456" width="18.7109375" style="47" customWidth="1"/>
    <col min="9457" max="9457" width="23.7109375" style="47" customWidth="1"/>
    <col min="9458" max="9458" width="21.5703125" style="47" customWidth="1"/>
    <col min="9459" max="9459" width="20" style="47" customWidth="1"/>
    <col min="9460" max="9460" width="3.5703125" style="47" customWidth="1"/>
    <col min="9461" max="9461" width="4.140625" style="47" customWidth="1"/>
    <col min="9462" max="9462" width="7.28515625" style="47" customWidth="1"/>
    <col min="9463" max="9463" width="47.5703125" style="47" customWidth="1"/>
    <col min="9464" max="9464" width="9.85546875" style="47" customWidth="1"/>
    <col min="9465" max="9465" width="7.140625" style="47" customWidth="1"/>
    <col min="9466" max="9466" width="40" style="47" customWidth="1"/>
    <col min="9467" max="9467" width="22.28515625" style="47" customWidth="1"/>
    <col min="9468" max="9469" width="13" style="47" customWidth="1"/>
    <col min="9470" max="9470" width="38.140625" style="47" customWidth="1"/>
    <col min="9471" max="9471" width="9.42578125" style="47" customWidth="1"/>
    <col min="9472" max="9472" width="8.5703125" style="47" customWidth="1"/>
    <col min="9473" max="9473" width="9.7109375" style="47" customWidth="1"/>
    <col min="9474" max="9707" width="11.42578125" style="47"/>
    <col min="9708" max="9708" width="27.140625" style="47" customWidth="1"/>
    <col min="9709" max="9709" width="18" style="47" customWidth="1"/>
    <col min="9710" max="9710" width="28.28515625" style="47" customWidth="1"/>
    <col min="9711" max="9711" width="17.85546875" style="47" customWidth="1"/>
    <col min="9712" max="9712" width="18.7109375" style="47" customWidth="1"/>
    <col min="9713" max="9713" width="23.7109375" style="47" customWidth="1"/>
    <col min="9714" max="9714" width="21.5703125" style="47" customWidth="1"/>
    <col min="9715" max="9715" width="20" style="47" customWidth="1"/>
    <col min="9716" max="9716" width="3.5703125" style="47" customWidth="1"/>
    <col min="9717" max="9717" width="4.140625" style="47" customWidth="1"/>
    <col min="9718" max="9718" width="7.28515625" style="47" customWidth="1"/>
    <col min="9719" max="9719" width="47.5703125" style="47" customWidth="1"/>
    <col min="9720" max="9720" width="9.85546875" style="47" customWidth="1"/>
    <col min="9721" max="9721" width="7.140625" style="47" customWidth="1"/>
    <col min="9722" max="9722" width="40" style="47" customWidth="1"/>
    <col min="9723" max="9723" width="22.28515625" style="47" customWidth="1"/>
    <col min="9724" max="9725" width="13" style="47" customWidth="1"/>
    <col min="9726" max="9726" width="38.140625" style="47" customWidth="1"/>
    <col min="9727" max="9727" width="9.42578125" style="47" customWidth="1"/>
    <col min="9728" max="9728" width="8.5703125" style="47" customWidth="1"/>
    <col min="9729" max="9729" width="9.7109375" style="47" customWidth="1"/>
    <col min="9730" max="9963" width="11.42578125" style="47"/>
    <col min="9964" max="9964" width="27.140625" style="47" customWidth="1"/>
    <col min="9965" max="9965" width="18" style="47" customWidth="1"/>
    <col min="9966" max="9966" width="28.28515625" style="47" customWidth="1"/>
    <col min="9967" max="9967" width="17.85546875" style="47" customWidth="1"/>
    <col min="9968" max="9968" width="18.7109375" style="47" customWidth="1"/>
    <col min="9969" max="9969" width="23.7109375" style="47" customWidth="1"/>
    <col min="9970" max="9970" width="21.5703125" style="47" customWidth="1"/>
    <col min="9971" max="9971" width="20" style="47" customWidth="1"/>
    <col min="9972" max="9972" width="3.5703125" style="47" customWidth="1"/>
    <col min="9973" max="9973" width="4.140625" style="47" customWidth="1"/>
    <col min="9974" max="9974" width="7.28515625" style="47" customWidth="1"/>
    <col min="9975" max="9975" width="47.5703125" style="47" customWidth="1"/>
    <col min="9976" max="9976" width="9.85546875" style="47" customWidth="1"/>
    <col min="9977" max="9977" width="7.140625" style="47" customWidth="1"/>
    <col min="9978" max="9978" width="40" style="47" customWidth="1"/>
    <col min="9979" max="9979" width="22.28515625" style="47" customWidth="1"/>
    <col min="9980" max="9981" width="13" style="47" customWidth="1"/>
    <col min="9982" max="9982" width="38.140625" style="47" customWidth="1"/>
    <col min="9983" max="9983" width="9.42578125" style="47" customWidth="1"/>
    <col min="9984" max="9984" width="8.5703125" style="47" customWidth="1"/>
    <col min="9985" max="9985" width="9.7109375" style="47" customWidth="1"/>
    <col min="9986" max="10219" width="11.42578125" style="47"/>
    <col min="10220" max="10220" width="27.140625" style="47" customWidth="1"/>
    <col min="10221" max="10221" width="18" style="47" customWidth="1"/>
    <col min="10222" max="10222" width="28.28515625" style="47" customWidth="1"/>
    <col min="10223" max="10223" width="17.85546875" style="47" customWidth="1"/>
    <col min="10224" max="10224" width="18.7109375" style="47" customWidth="1"/>
    <col min="10225" max="10225" width="23.7109375" style="47" customWidth="1"/>
    <col min="10226" max="10226" width="21.5703125" style="47" customWidth="1"/>
    <col min="10227" max="10227" width="20" style="47" customWidth="1"/>
    <col min="10228" max="10228" width="3.5703125" style="47" customWidth="1"/>
    <col min="10229" max="10229" width="4.140625" style="47" customWidth="1"/>
    <col min="10230" max="10230" width="7.28515625" style="47" customWidth="1"/>
    <col min="10231" max="10231" width="47.5703125" style="47" customWidth="1"/>
    <col min="10232" max="10232" width="9.85546875" style="47" customWidth="1"/>
    <col min="10233" max="10233" width="7.140625" style="47" customWidth="1"/>
    <col min="10234" max="10234" width="40" style="47" customWidth="1"/>
    <col min="10235" max="10235" width="22.28515625" style="47" customWidth="1"/>
    <col min="10236" max="10237" width="13" style="47" customWidth="1"/>
    <col min="10238" max="10238" width="38.140625" style="47" customWidth="1"/>
    <col min="10239" max="10239" width="9.42578125" style="47" customWidth="1"/>
    <col min="10240" max="10240" width="8.5703125" style="47" customWidth="1"/>
    <col min="10241" max="10241" width="9.7109375" style="47" customWidth="1"/>
    <col min="10242" max="10475" width="11.42578125" style="47"/>
    <col min="10476" max="10476" width="27.140625" style="47" customWidth="1"/>
    <col min="10477" max="10477" width="18" style="47" customWidth="1"/>
    <col min="10478" max="10478" width="28.28515625" style="47" customWidth="1"/>
    <col min="10479" max="10479" width="17.85546875" style="47" customWidth="1"/>
    <col min="10480" max="10480" width="18.7109375" style="47" customWidth="1"/>
    <col min="10481" max="10481" width="23.7109375" style="47" customWidth="1"/>
    <col min="10482" max="10482" width="21.5703125" style="47" customWidth="1"/>
    <col min="10483" max="10483" width="20" style="47" customWidth="1"/>
    <col min="10484" max="10484" width="3.5703125" style="47" customWidth="1"/>
    <col min="10485" max="10485" width="4.140625" style="47" customWidth="1"/>
    <col min="10486" max="10486" width="7.28515625" style="47" customWidth="1"/>
    <col min="10487" max="10487" width="47.5703125" style="47" customWidth="1"/>
    <col min="10488" max="10488" width="9.85546875" style="47" customWidth="1"/>
    <col min="10489" max="10489" width="7.140625" style="47" customWidth="1"/>
    <col min="10490" max="10490" width="40" style="47" customWidth="1"/>
    <col min="10491" max="10491" width="22.28515625" style="47" customWidth="1"/>
    <col min="10492" max="10493" width="13" style="47" customWidth="1"/>
    <col min="10494" max="10494" width="38.140625" style="47" customWidth="1"/>
    <col min="10495" max="10495" width="9.42578125" style="47" customWidth="1"/>
    <col min="10496" max="10496" width="8.5703125" style="47" customWidth="1"/>
    <col min="10497" max="10497" width="9.7109375" style="47" customWidth="1"/>
    <col min="10498" max="10731" width="11.42578125" style="47"/>
    <col min="10732" max="10732" width="27.140625" style="47" customWidth="1"/>
    <col min="10733" max="10733" width="18" style="47" customWidth="1"/>
    <col min="10734" max="10734" width="28.28515625" style="47" customWidth="1"/>
    <col min="10735" max="10735" width="17.85546875" style="47" customWidth="1"/>
    <col min="10736" max="10736" width="18.7109375" style="47" customWidth="1"/>
    <col min="10737" max="10737" width="23.7109375" style="47" customWidth="1"/>
    <col min="10738" max="10738" width="21.5703125" style="47" customWidth="1"/>
    <col min="10739" max="10739" width="20" style="47" customWidth="1"/>
    <col min="10740" max="10740" width="3.5703125" style="47" customWidth="1"/>
    <col min="10741" max="10741" width="4.140625" style="47" customWidth="1"/>
    <col min="10742" max="10742" width="7.28515625" style="47" customWidth="1"/>
    <col min="10743" max="10743" width="47.5703125" style="47" customWidth="1"/>
    <col min="10744" max="10744" width="9.85546875" style="47" customWidth="1"/>
    <col min="10745" max="10745" width="7.140625" style="47" customWidth="1"/>
    <col min="10746" max="10746" width="40" style="47" customWidth="1"/>
    <col min="10747" max="10747" width="22.28515625" style="47" customWidth="1"/>
    <col min="10748" max="10749" width="13" style="47" customWidth="1"/>
    <col min="10750" max="10750" width="38.140625" style="47" customWidth="1"/>
    <col min="10751" max="10751" width="9.42578125" style="47" customWidth="1"/>
    <col min="10752" max="10752" width="8.5703125" style="47" customWidth="1"/>
    <col min="10753" max="10753" width="9.7109375" style="47" customWidth="1"/>
    <col min="10754" max="10987" width="11.42578125" style="47"/>
    <col min="10988" max="10988" width="27.140625" style="47" customWidth="1"/>
    <col min="10989" max="10989" width="18" style="47" customWidth="1"/>
    <col min="10990" max="10990" width="28.28515625" style="47" customWidth="1"/>
    <col min="10991" max="10991" width="17.85546875" style="47" customWidth="1"/>
    <col min="10992" max="10992" width="18.7109375" style="47" customWidth="1"/>
    <col min="10993" max="10993" width="23.7109375" style="47" customWidth="1"/>
    <col min="10994" max="10994" width="21.5703125" style="47" customWidth="1"/>
    <col min="10995" max="10995" width="20" style="47" customWidth="1"/>
    <col min="10996" max="10996" width="3.5703125" style="47" customWidth="1"/>
    <col min="10997" max="10997" width="4.140625" style="47" customWidth="1"/>
    <col min="10998" max="10998" width="7.28515625" style="47" customWidth="1"/>
    <col min="10999" max="10999" width="47.5703125" style="47" customWidth="1"/>
    <col min="11000" max="11000" width="9.85546875" style="47" customWidth="1"/>
    <col min="11001" max="11001" width="7.140625" style="47" customWidth="1"/>
    <col min="11002" max="11002" width="40" style="47" customWidth="1"/>
    <col min="11003" max="11003" width="22.28515625" style="47" customWidth="1"/>
    <col min="11004" max="11005" width="13" style="47" customWidth="1"/>
    <col min="11006" max="11006" width="38.140625" style="47" customWidth="1"/>
    <col min="11007" max="11007" width="9.42578125" style="47" customWidth="1"/>
    <col min="11008" max="11008" width="8.5703125" style="47" customWidth="1"/>
    <col min="11009" max="11009" width="9.7109375" style="47" customWidth="1"/>
    <col min="11010" max="11243" width="11.42578125" style="47"/>
    <col min="11244" max="11244" width="27.140625" style="47" customWidth="1"/>
    <col min="11245" max="11245" width="18" style="47" customWidth="1"/>
    <col min="11246" max="11246" width="28.28515625" style="47" customWidth="1"/>
    <col min="11247" max="11247" width="17.85546875" style="47" customWidth="1"/>
    <col min="11248" max="11248" width="18.7109375" style="47" customWidth="1"/>
    <col min="11249" max="11249" width="23.7109375" style="47" customWidth="1"/>
    <col min="11250" max="11250" width="21.5703125" style="47" customWidth="1"/>
    <col min="11251" max="11251" width="20" style="47" customWidth="1"/>
    <col min="11252" max="11252" width="3.5703125" style="47" customWidth="1"/>
    <col min="11253" max="11253" width="4.140625" style="47" customWidth="1"/>
    <col min="11254" max="11254" width="7.28515625" style="47" customWidth="1"/>
    <col min="11255" max="11255" width="47.5703125" style="47" customWidth="1"/>
    <col min="11256" max="11256" width="9.85546875" style="47" customWidth="1"/>
    <col min="11257" max="11257" width="7.140625" style="47" customWidth="1"/>
    <col min="11258" max="11258" width="40" style="47" customWidth="1"/>
    <col min="11259" max="11259" width="22.28515625" style="47" customWidth="1"/>
    <col min="11260" max="11261" width="13" style="47" customWidth="1"/>
    <col min="11262" max="11262" width="38.140625" style="47" customWidth="1"/>
    <col min="11263" max="11263" width="9.42578125" style="47" customWidth="1"/>
    <col min="11264" max="11264" width="8.5703125" style="47" customWidth="1"/>
    <col min="11265" max="11265" width="9.7109375" style="47" customWidth="1"/>
    <col min="11266" max="11499" width="11.42578125" style="47"/>
    <col min="11500" max="11500" width="27.140625" style="47" customWidth="1"/>
    <col min="11501" max="11501" width="18" style="47" customWidth="1"/>
    <col min="11502" max="11502" width="28.28515625" style="47" customWidth="1"/>
    <col min="11503" max="11503" width="17.85546875" style="47" customWidth="1"/>
    <col min="11504" max="11504" width="18.7109375" style="47" customWidth="1"/>
    <col min="11505" max="11505" width="23.7109375" style="47" customWidth="1"/>
    <col min="11506" max="11506" width="21.5703125" style="47" customWidth="1"/>
    <col min="11507" max="11507" width="20" style="47" customWidth="1"/>
    <col min="11508" max="11508" width="3.5703125" style="47" customWidth="1"/>
    <col min="11509" max="11509" width="4.140625" style="47" customWidth="1"/>
    <col min="11510" max="11510" width="7.28515625" style="47" customWidth="1"/>
    <col min="11511" max="11511" width="47.5703125" style="47" customWidth="1"/>
    <col min="11512" max="11512" width="9.85546875" style="47" customWidth="1"/>
    <col min="11513" max="11513" width="7.140625" style="47" customWidth="1"/>
    <col min="11514" max="11514" width="40" style="47" customWidth="1"/>
    <col min="11515" max="11515" width="22.28515625" style="47" customWidth="1"/>
    <col min="11516" max="11517" width="13" style="47" customWidth="1"/>
    <col min="11518" max="11518" width="38.140625" style="47" customWidth="1"/>
    <col min="11519" max="11519" width="9.42578125" style="47" customWidth="1"/>
    <col min="11520" max="11520" width="8.5703125" style="47" customWidth="1"/>
    <col min="11521" max="11521" width="9.7109375" style="47" customWidth="1"/>
    <col min="11522" max="11755" width="11.42578125" style="47"/>
    <col min="11756" max="11756" width="27.140625" style="47" customWidth="1"/>
    <col min="11757" max="11757" width="18" style="47" customWidth="1"/>
    <col min="11758" max="11758" width="28.28515625" style="47" customWidth="1"/>
    <col min="11759" max="11759" width="17.85546875" style="47" customWidth="1"/>
    <col min="11760" max="11760" width="18.7109375" style="47" customWidth="1"/>
    <col min="11761" max="11761" width="23.7109375" style="47" customWidth="1"/>
    <col min="11762" max="11762" width="21.5703125" style="47" customWidth="1"/>
    <col min="11763" max="11763" width="20" style="47" customWidth="1"/>
    <col min="11764" max="11764" width="3.5703125" style="47" customWidth="1"/>
    <col min="11765" max="11765" width="4.140625" style="47" customWidth="1"/>
    <col min="11766" max="11766" width="7.28515625" style="47" customWidth="1"/>
    <col min="11767" max="11767" width="47.5703125" style="47" customWidth="1"/>
    <col min="11768" max="11768" width="9.85546875" style="47" customWidth="1"/>
    <col min="11769" max="11769" width="7.140625" style="47" customWidth="1"/>
    <col min="11770" max="11770" width="40" style="47" customWidth="1"/>
    <col min="11771" max="11771" width="22.28515625" style="47" customWidth="1"/>
    <col min="11772" max="11773" width="13" style="47" customWidth="1"/>
    <col min="11774" max="11774" width="38.140625" style="47" customWidth="1"/>
    <col min="11775" max="11775" width="9.42578125" style="47" customWidth="1"/>
    <col min="11776" max="11776" width="8.5703125" style="47" customWidth="1"/>
    <col min="11777" max="11777" width="9.7109375" style="47" customWidth="1"/>
    <col min="11778" max="12011" width="11.42578125" style="47"/>
    <col min="12012" max="12012" width="27.140625" style="47" customWidth="1"/>
    <col min="12013" max="12013" width="18" style="47" customWidth="1"/>
    <col min="12014" max="12014" width="28.28515625" style="47" customWidth="1"/>
    <col min="12015" max="12015" width="17.85546875" style="47" customWidth="1"/>
    <col min="12016" max="12016" width="18.7109375" style="47" customWidth="1"/>
    <col min="12017" max="12017" width="23.7109375" style="47" customWidth="1"/>
    <col min="12018" max="12018" width="21.5703125" style="47" customWidth="1"/>
    <col min="12019" max="12019" width="20" style="47" customWidth="1"/>
    <col min="12020" max="12020" width="3.5703125" style="47" customWidth="1"/>
    <col min="12021" max="12021" width="4.140625" style="47" customWidth="1"/>
    <col min="12022" max="12022" width="7.28515625" style="47" customWidth="1"/>
    <col min="12023" max="12023" width="47.5703125" style="47" customWidth="1"/>
    <col min="12024" max="12024" width="9.85546875" style="47" customWidth="1"/>
    <col min="12025" max="12025" width="7.140625" style="47" customWidth="1"/>
    <col min="12026" max="12026" width="40" style="47" customWidth="1"/>
    <col min="12027" max="12027" width="22.28515625" style="47" customWidth="1"/>
    <col min="12028" max="12029" width="13" style="47" customWidth="1"/>
    <col min="12030" max="12030" width="38.140625" style="47" customWidth="1"/>
    <col min="12031" max="12031" width="9.42578125" style="47" customWidth="1"/>
    <col min="12032" max="12032" width="8.5703125" style="47" customWidth="1"/>
    <col min="12033" max="12033" width="9.7109375" style="47" customWidth="1"/>
    <col min="12034" max="12267" width="11.42578125" style="47"/>
    <col min="12268" max="12268" width="27.140625" style="47" customWidth="1"/>
    <col min="12269" max="12269" width="18" style="47" customWidth="1"/>
    <col min="12270" max="12270" width="28.28515625" style="47" customWidth="1"/>
    <col min="12271" max="12271" width="17.85546875" style="47" customWidth="1"/>
    <col min="12272" max="12272" width="18.7109375" style="47" customWidth="1"/>
    <col min="12273" max="12273" width="23.7109375" style="47" customWidth="1"/>
    <col min="12274" max="12274" width="21.5703125" style="47" customWidth="1"/>
    <col min="12275" max="12275" width="20" style="47" customWidth="1"/>
    <col min="12276" max="12276" width="3.5703125" style="47" customWidth="1"/>
    <col min="12277" max="12277" width="4.140625" style="47" customWidth="1"/>
    <col min="12278" max="12278" width="7.28515625" style="47" customWidth="1"/>
    <col min="12279" max="12279" width="47.5703125" style="47" customWidth="1"/>
    <col min="12280" max="12280" width="9.85546875" style="47" customWidth="1"/>
    <col min="12281" max="12281" width="7.140625" style="47" customWidth="1"/>
    <col min="12282" max="12282" width="40" style="47" customWidth="1"/>
    <col min="12283" max="12283" width="22.28515625" style="47" customWidth="1"/>
    <col min="12284" max="12285" width="13" style="47" customWidth="1"/>
    <col min="12286" max="12286" width="38.140625" style="47" customWidth="1"/>
    <col min="12287" max="12287" width="9.42578125" style="47" customWidth="1"/>
    <col min="12288" max="12288" width="8.5703125" style="47" customWidth="1"/>
    <col min="12289" max="12289" width="9.7109375" style="47" customWidth="1"/>
    <col min="12290" max="12523" width="11.42578125" style="47"/>
    <col min="12524" max="12524" width="27.140625" style="47" customWidth="1"/>
    <col min="12525" max="12525" width="18" style="47" customWidth="1"/>
    <col min="12526" max="12526" width="28.28515625" style="47" customWidth="1"/>
    <col min="12527" max="12527" width="17.85546875" style="47" customWidth="1"/>
    <col min="12528" max="12528" width="18.7109375" style="47" customWidth="1"/>
    <col min="12529" max="12529" width="23.7109375" style="47" customWidth="1"/>
    <col min="12530" max="12530" width="21.5703125" style="47" customWidth="1"/>
    <col min="12531" max="12531" width="20" style="47" customWidth="1"/>
    <col min="12532" max="12532" width="3.5703125" style="47" customWidth="1"/>
    <col min="12533" max="12533" width="4.140625" style="47" customWidth="1"/>
    <col min="12534" max="12534" width="7.28515625" style="47" customWidth="1"/>
    <col min="12535" max="12535" width="47.5703125" style="47" customWidth="1"/>
    <col min="12536" max="12536" width="9.85546875" style="47" customWidth="1"/>
    <col min="12537" max="12537" width="7.140625" style="47" customWidth="1"/>
    <col min="12538" max="12538" width="40" style="47" customWidth="1"/>
    <col min="12539" max="12539" width="22.28515625" style="47" customWidth="1"/>
    <col min="12540" max="12541" width="13" style="47" customWidth="1"/>
    <col min="12542" max="12542" width="38.140625" style="47" customWidth="1"/>
    <col min="12543" max="12543" width="9.42578125" style="47" customWidth="1"/>
    <col min="12544" max="12544" width="8.5703125" style="47" customWidth="1"/>
    <col min="12545" max="12545" width="9.7109375" style="47" customWidth="1"/>
    <col min="12546" max="12779" width="11.42578125" style="47"/>
    <col min="12780" max="12780" width="27.140625" style="47" customWidth="1"/>
    <col min="12781" max="12781" width="18" style="47" customWidth="1"/>
    <col min="12782" max="12782" width="28.28515625" style="47" customWidth="1"/>
    <col min="12783" max="12783" width="17.85546875" style="47" customWidth="1"/>
    <col min="12784" max="12784" width="18.7109375" style="47" customWidth="1"/>
    <col min="12785" max="12785" width="23.7109375" style="47" customWidth="1"/>
    <col min="12786" max="12786" width="21.5703125" style="47" customWidth="1"/>
    <col min="12787" max="12787" width="20" style="47" customWidth="1"/>
    <col min="12788" max="12788" width="3.5703125" style="47" customWidth="1"/>
    <col min="12789" max="12789" width="4.140625" style="47" customWidth="1"/>
    <col min="12790" max="12790" width="7.28515625" style="47" customWidth="1"/>
    <col min="12791" max="12791" width="47.5703125" style="47" customWidth="1"/>
    <col min="12792" max="12792" width="9.85546875" style="47" customWidth="1"/>
    <col min="12793" max="12793" width="7.140625" style="47" customWidth="1"/>
    <col min="12794" max="12794" width="40" style="47" customWidth="1"/>
    <col min="12795" max="12795" width="22.28515625" style="47" customWidth="1"/>
    <col min="12796" max="12797" width="13" style="47" customWidth="1"/>
    <col min="12798" max="12798" width="38.140625" style="47" customWidth="1"/>
    <col min="12799" max="12799" width="9.42578125" style="47" customWidth="1"/>
    <col min="12800" max="12800" width="8.5703125" style="47" customWidth="1"/>
    <col min="12801" max="12801" width="9.7109375" style="47" customWidth="1"/>
    <col min="12802" max="13035" width="11.42578125" style="47"/>
    <col min="13036" max="13036" width="27.140625" style="47" customWidth="1"/>
    <col min="13037" max="13037" width="18" style="47" customWidth="1"/>
    <col min="13038" max="13038" width="28.28515625" style="47" customWidth="1"/>
    <col min="13039" max="13039" width="17.85546875" style="47" customWidth="1"/>
    <col min="13040" max="13040" width="18.7109375" style="47" customWidth="1"/>
    <col min="13041" max="13041" width="23.7109375" style="47" customWidth="1"/>
    <col min="13042" max="13042" width="21.5703125" style="47" customWidth="1"/>
    <col min="13043" max="13043" width="20" style="47" customWidth="1"/>
    <col min="13044" max="13044" width="3.5703125" style="47" customWidth="1"/>
    <col min="13045" max="13045" width="4.140625" style="47" customWidth="1"/>
    <col min="13046" max="13046" width="7.28515625" style="47" customWidth="1"/>
    <col min="13047" max="13047" width="47.5703125" style="47" customWidth="1"/>
    <col min="13048" max="13048" width="9.85546875" style="47" customWidth="1"/>
    <col min="13049" max="13049" width="7.140625" style="47" customWidth="1"/>
    <col min="13050" max="13050" width="40" style="47" customWidth="1"/>
    <col min="13051" max="13051" width="22.28515625" style="47" customWidth="1"/>
    <col min="13052" max="13053" width="13" style="47" customWidth="1"/>
    <col min="13054" max="13054" width="38.140625" style="47" customWidth="1"/>
    <col min="13055" max="13055" width="9.42578125" style="47" customWidth="1"/>
    <col min="13056" max="13056" width="8.5703125" style="47" customWidth="1"/>
    <col min="13057" max="13057" width="9.7109375" style="47" customWidth="1"/>
    <col min="13058" max="13291" width="11.42578125" style="47"/>
    <col min="13292" max="13292" width="27.140625" style="47" customWidth="1"/>
    <col min="13293" max="13293" width="18" style="47" customWidth="1"/>
    <col min="13294" max="13294" width="28.28515625" style="47" customWidth="1"/>
    <col min="13295" max="13295" width="17.85546875" style="47" customWidth="1"/>
    <col min="13296" max="13296" width="18.7109375" style="47" customWidth="1"/>
    <col min="13297" max="13297" width="23.7109375" style="47" customWidth="1"/>
    <col min="13298" max="13298" width="21.5703125" style="47" customWidth="1"/>
    <col min="13299" max="13299" width="20" style="47" customWidth="1"/>
    <col min="13300" max="13300" width="3.5703125" style="47" customWidth="1"/>
    <col min="13301" max="13301" width="4.140625" style="47" customWidth="1"/>
    <col min="13302" max="13302" width="7.28515625" style="47" customWidth="1"/>
    <col min="13303" max="13303" width="47.5703125" style="47" customWidth="1"/>
    <col min="13304" max="13304" width="9.85546875" style="47" customWidth="1"/>
    <col min="13305" max="13305" width="7.140625" style="47" customWidth="1"/>
    <col min="13306" max="13306" width="40" style="47" customWidth="1"/>
    <col min="13307" max="13307" width="22.28515625" style="47" customWidth="1"/>
    <col min="13308" max="13309" width="13" style="47" customWidth="1"/>
    <col min="13310" max="13310" width="38.140625" style="47" customWidth="1"/>
    <col min="13311" max="13311" width="9.42578125" style="47" customWidth="1"/>
    <col min="13312" max="13312" width="8.5703125" style="47" customWidth="1"/>
    <col min="13313" max="13313" width="9.7109375" style="47" customWidth="1"/>
    <col min="13314" max="13547" width="11.42578125" style="47"/>
    <col min="13548" max="13548" width="27.140625" style="47" customWidth="1"/>
    <col min="13549" max="13549" width="18" style="47" customWidth="1"/>
    <col min="13550" max="13550" width="28.28515625" style="47" customWidth="1"/>
    <col min="13551" max="13551" width="17.85546875" style="47" customWidth="1"/>
    <col min="13552" max="13552" width="18.7109375" style="47" customWidth="1"/>
    <col min="13553" max="13553" width="23.7109375" style="47" customWidth="1"/>
    <col min="13554" max="13554" width="21.5703125" style="47" customWidth="1"/>
    <col min="13555" max="13555" width="20" style="47" customWidth="1"/>
    <col min="13556" max="13556" width="3.5703125" style="47" customWidth="1"/>
    <col min="13557" max="13557" width="4.140625" style="47" customWidth="1"/>
    <col min="13558" max="13558" width="7.28515625" style="47" customWidth="1"/>
    <col min="13559" max="13559" width="47.5703125" style="47" customWidth="1"/>
    <col min="13560" max="13560" width="9.85546875" style="47" customWidth="1"/>
    <col min="13561" max="13561" width="7.140625" style="47" customWidth="1"/>
    <col min="13562" max="13562" width="40" style="47" customWidth="1"/>
    <col min="13563" max="13563" width="22.28515625" style="47" customWidth="1"/>
    <col min="13564" max="13565" width="13" style="47" customWidth="1"/>
    <col min="13566" max="13566" width="38.140625" style="47" customWidth="1"/>
    <col min="13567" max="13567" width="9.42578125" style="47" customWidth="1"/>
    <col min="13568" max="13568" width="8.5703125" style="47" customWidth="1"/>
    <col min="13569" max="13569" width="9.7109375" style="47" customWidth="1"/>
    <col min="13570" max="13803" width="11.42578125" style="47"/>
    <col min="13804" max="13804" width="27.140625" style="47" customWidth="1"/>
    <col min="13805" max="13805" width="18" style="47" customWidth="1"/>
    <col min="13806" max="13806" width="28.28515625" style="47" customWidth="1"/>
    <col min="13807" max="13807" width="17.85546875" style="47" customWidth="1"/>
    <col min="13808" max="13808" width="18.7109375" style="47" customWidth="1"/>
    <col min="13809" max="13809" width="23.7109375" style="47" customWidth="1"/>
    <col min="13810" max="13810" width="21.5703125" style="47" customWidth="1"/>
    <col min="13811" max="13811" width="20" style="47" customWidth="1"/>
    <col min="13812" max="13812" width="3.5703125" style="47" customWidth="1"/>
    <col min="13813" max="13813" width="4.140625" style="47" customWidth="1"/>
    <col min="13814" max="13814" width="7.28515625" style="47" customWidth="1"/>
    <col min="13815" max="13815" width="47.5703125" style="47" customWidth="1"/>
    <col min="13816" max="13816" width="9.85546875" style="47" customWidth="1"/>
    <col min="13817" max="13817" width="7.140625" style="47" customWidth="1"/>
    <col min="13818" max="13818" width="40" style="47" customWidth="1"/>
    <col min="13819" max="13819" width="22.28515625" style="47" customWidth="1"/>
    <col min="13820" max="13821" width="13" style="47" customWidth="1"/>
    <col min="13822" max="13822" width="38.140625" style="47" customWidth="1"/>
    <col min="13823" max="13823" width="9.42578125" style="47" customWidth="1"/>
    <col min="13824" max="13824" width="8.5703125" style="47" customWidth="1"/>
    <col min="13825" max="13825" width="9.7109375" style="47" customWidth="1"/>
    <col min="13826" max="14059" width="11.42578125" style="47"/>
    <col min="14060" max="14060" width="27.140625" style="47" customWidth="1"/>
    <col min="14061" max="14061" width="18" style="47" customWidth="1"/>
    <col min="14062" max="14062" width="28.28515625" style="47" customWidth="1"/>
    <col min="14063" max="14063" width="17.85546875" style="47" customWidth="1"/>
    <col min="14064" max="14064" width="18.7109375" style="47" customWidth="1"/>
    <col min="14065" max="14065" width="23.7109375" style="47" customWidth="1"/>
    <col min="14066" max="14066" width="21.5703125" style="47" customWidth="1"/>
    <col min="14067" max="14067" width="20" style="47" customWidth="1"/>
    <col min="14068" max="14068" width="3.5703125" style="47" customWidth="1"/>
    <col min="14069" max="14069" width="4.140625" style="47" customWidth="1"/>
    <col min="14070" max="14070" width="7.28515625" style="47" customWidth="1"/>
    <col min="14071" max="14071" width="47.5703125" style="47" customWidth="1"/>
    <col min="14072" max="14072" width="9.85546875" style="47" customWidth="1"/>
    <col min="14073" max="14073" width="7.140625" style="47" customWidth="1"/>
    <col min="14074" max="14074" width="40" style="47" customWidth="1"/>
    <col min="14075" max="14075" width="22.28515625" style="47" customWidth="1"/>
    <col min="14076" max="14077" width="13" style="47" customWidth="1"/>
    <col min="14078" max="14078" width="38.140625" style="47" customWidth="1"/>
    <col min="14079" max="14079" width="9.42578125" style="47" customWidth="1"/>
    <col min="14080" max="14080" width="8.5703125" style="47" customWidth="1"/>
    <col min="14081" max="14081" width="9.7109375" style="47" customWidth="1"/>
    <col min="14082" max="14315" width="11.42578125" style="47"/>
    <col min="14316" max="14316" width="27.140625" style="47" customWidth="1"/>
    <col min="14317" max="14317" width="18" style="47" customWidth="1"/>
    <col min="14318" max="14318" width="28.28515625" style="47" customWidth="1"/>
    <col min="14319" max="14319" width="17.85546875" style="47" customWidth="1"/>
    <col min="14320" max="14320" width="18.7109375" style="47" customWidth="1"/>
    <col min="14321" max="14321" width="23.7109375" style="47" customWidth="1"/>
    <col min="14322" max="14322" width="21.5703125" style="47" customWidth="1"/>
    <col min="14323" max="14323" width="20" style="47" customWidth="1"/>
    <col min="14324" max="14324" width="3.5703125" style="47" customWidth="1"/>
    <col min="14325" max="14325" width="4.140625" style="47" customWidth="1"/>
    <col min="14326" max="14326" width="7.28515625" style="47" customWidth="1"/>
    <col min="14327" max="14327" width="47.5703125" style="47" customWidth="1"/>
    <col min="14328" max="14328" width="9.85546875" style="47" customWidth="1"/>
    <col min="14329" max="14329" width="7.140625" style="47" customWidth="1"/>
    <col min="14330" max="14330" width="40" style="47" customWidth="1"/>
    <col min="14331" max="14331" width="22.28515625" style="47" customWidth="1"/>
    <col min="14332" max="14333" width="13" style="47" customWidth="1"/>
    <col min="14334" max="14334" width="38.140625" style="47" customWidth="1"/>
    <col min="14335" max="14335" width="9.42578125" style="47" customWidth="1"/>
    <col min="14336" max="14336" width="8.5703125" style="47" customWidth="1"/>
    <col min="14337" max="14337" width="9.7109375" style="47" customWidth="1"/>
    <col min="14338" max="14571" width="11.42578125" style="47"/>
    <col min="14572" max="14572" width="27.140625" style="47" customWidth="1"/>
    <col min="14573" max="14573" width="18" style="47" customWidth="1"/>
    <col min="14574" max="14574" width="28.28515625" style="47" customWidth="1"/>
    <col min="14575" max="14575" width="17.85546875" style="47" customWidth="1"/>
    <col min="14576" max="14576" width="18.7109375" style="47" customWidth="1"/>
    <col min="14577" max="14577" width="23.7109375" style="47" customWidth="1"/>
    <col min="14578" max="14578" width="21.5703125" style="47" customWidth="1"/>
    <col min="14579" max="14579" width="20" style="47" customWidth="1"/>
    <col min="14580" max="14580" width="3.5703125" style="47" customWidth="1"/>
    <col min="14581" max="14581" width="4.140625" style="47" customWidth="1"/>
    <col min="14582" max="14582" width="7.28515625" style="47" customWidth="1"/>
    <col min="14583" max="14583" width="47.5703125" style="47" customWidth="1"/>
    <col min="14584" max="14584" width="9.85546875" style="47" customWidth="1"/>
    <col min="14585" max="14585" width="7.140625" style="47" customWidth="1"/>
    <col min="14586" max="14586" width="40" style="47" customWidth="1"/>
    <col min="14587" max="14587" width="22.28515625" style="47" customWidth="1"/>
    <col min="14588" max="14589" width="13" style="47" customWidth="1"/>
    <col min="14590" max="14590" width="38.140625" style="47" customWidth="1"/>
    <col min="14591" max="14591" width="9.42578125" style="47" customWidth="1"/>
    <col min="14592" max="14592" width="8.5703125" style="47" customWidth="1"/>
    <col min="14593" max="14593" width="9.7109375" style="47" customWidth="1"/>
    <col min="14594" max="14827" width="11.42578125" style="47"/>
    <col min="14828" max="14828" width="27.140625" style="47" customWidth="1"/>
    <col min="14829" max="14829" width="18" style="47" customWidth="1"/>
    <col min="14830" max="14830" width="28.28515625" style="47" customWidth="1"/>
    <col min="14831" max="14831" width="17.85546875" style="47" customWidth="1"/>
    <col min="14832" max="14832" width="18.7109375" style="47" customWidth="1"/>
    <col min="14833" max="14833" width="23.7109375" style="47" customWidth="1"/>
    <col min="14834" max="14834" width="21.5703125" style="47" customWidth="1"/>
    <col min="14835" max="14835" width="20" style="47" customWidth="1"/>
    <col min="14836" max="14836" width="3.5703125" style="47" customWidth="1"/>
    <col min="14837" max="14837" width="4.140625" style="47" customWidth="1"/>
    <col min="14838" max="14838" width="7.28515625" style="47" customWidth="1"/>
    <col min="14839" max="14839" width="47.5703125" style="47" customWidth="1"/>
    <col min="14840" max="14840" width="9.85546875" style="47" customWidth="1"/>
    <col min="14841" max="14841" width="7.140625" style="47" customWidth="1"/>
    <col min="14842" max="14842" width="40" style="47" customWidth="1"/>
    <col min="14843" max="14843" width="22.28515625" style="47" customWidth="1"/>
    <col min="14844" max="14845" width="13" style="47" customWidth="1"/>
    <col min="14846" max="14846" width="38.140625" style="47" customWidth="1"/>
    <col min="14847" max="14847" width="9.42578125" style="47" customWidth="1"/>
    <col min="14848" max="14848" width="8.5703125" style="47" customWidth="1"/>
    <col min="14849" max="14849" width="9.7109375" style="47" customWidth="1"/>
    <col min="14850" max="15083" width="11.42578125" style="47"/>
    <col min="15084" max="15084" width="27.140625" style="47" customWidth="1"/>
    <col min="15085" max="15085" width="18" style="47" customWidth="1"/>
    <col min="15086" max="15086" width="28.28515625" style="47" customWidth="1"/>
    <col min="15087" max="15087" width="17.85546875" style="47" customWidth="1"/>
    <col min="15088" max="15088" width="18.7109375" style="47" customWidth="1"/>
    <col min="15089" max="15089" width="23.7109375" style="47" customWidth="1"/>
    <col min="15090" max="15090" width="21.5703125" style="47" customWidth="1"/>
    <col min="15091" max="15091" width="20" style="47" customWidth="1"/>
    <col min="15092" max="15092" width="3.5703125" style="47" customWidth="1"/>
    <col min="15093" max="15093" width="4.140625" style="47" customWidth="1"/>
    <col min="15094" max="15094" width="7.28515625" style="47" customWidth="1"/>
    <col min="15095" max="15095" width="47.5703125" style="47" customWidth="1"/>
    <col min="15096" max="15096" width="9.85546875" style="47" customWidth="1"/>
    <col min="15097" max="15097" width="7.140625" style="47" customWidth="1"/>
    <col min="15098" max="15098" width="40" style="47" customWidth="1"/>
    <col min="15099" max="15099" width="22.28515625" style="47" customWidth="1"/>
    <col min="15100" max="15101" width="13" style="47" customWidth="1"/>
    <col min="15102" max="15102" width="38.140625" style="47" customWidth="1"/>
    <col min="15103" max="15103" width="9.42578125" style="47" customWidth="1"/>
    <col min="15104" max="15104" width="8.5703125" style="47" customWidth="1"/>
    <col min="15105" max="15105" width="9.7109375" style="47" customWidth="1"/>
    <col min="15106" max="15339" width="11.42578125" style="47"/>
    <col min="15340" max="15340" width="27.140625" style="47" customWidth="1"/>
    <col min="15341" max="15341" width="18" style="47" customWidth="1"/>
    <col min="15342" max="15342" width="28.28515625" style="47" customWidth="1"/>
    <col min="15343" max="15343" width="17.85546875" style="47" customWidth="1"/>
    <col min="15344" max="15344" width="18.7109375" style="47" customWidth="1"/>
    <col min="15345" max="15345" width="23.7109375" style="47" customWidth="1"/>
    <col min="15346" max="15346" width="21.5703125" style="47" customWidth="1"/>
    <col min="15347" max="15347" width="20" style="47" customWidth="1"/>
    <col min="15348" max="15348" width="3.5703125" style="47" customWidth="1"/>
    <col min="15349" max="15349" width="4.140625" style="47" customWidth="1"/>
    <col min="15350" max="15350" width="7.28515625" style="47" customWidth="1"/>
    <col min="15351" max="15351" width="47.5703125" style="47" customWidth="1"/>
    <col min="15352" max="15352" width="9.85546875" style="47" customWidth="1"/>
    <col min="15353" max="15353" width="7.140625" style="47" customWidth="1"/>
    <col min="15354" max="15354" width="40" style="47" customWidth="1"/>
    <col min="15355" max="15355" width="22.28515625" style="47" customWidth="1"/>
    <col min="15356" max="15357" width="13" style="47" customWidth="1"/>
    <col min="15358" max="15358" width="38.140625" style="47" customWidth="1"/>
    <col min="15359" max="15359" width="9.42578125" style="47" customWidth="1"/>
    <col min="15360" max="15360" width="8.5703125" style="47" customWidth="1"/>
    <col min="15361" max="15361" width="9.7109375" style="47" customWidth="1"/>
    <col min="15362" max="15595" width="11.42578125" style="47"/>
    <col min="15596" max="15596" width="27.140625" style="47" customWidth="1"/>
    <col min="15597" max="15597" width="18" style="47" customWidth="1"/>
    <col min="15598" max="15598" width="28.28515625" style="47" customWidth="1"/>
    <col min="15599" max="15599" width="17.85546875" style="47" customWidth="1"/>
    <col min="15600" max="15600" width="18.7109375" style="47" customWidth="1"/>
    <col min="15601" max="15601" width="23.7109375" style="47" customWidth="1"/>
    <col min="15602" max="15602" width="21.5703125" style="47" customWidth="1"/>
    <col min="15603" max="15603" width="20" style="47" customWidth="1"/>
    <col min="15604" max="15604" width="3.5703125" style="47" customWidth="1"/>
    <col min="15605" max="15605" width="4.140625" style="47" customWidth="1"/>
    <col min="15606" max="15606" width="7.28515625" style="47" customWidth="1"/>
    <col min="15607" max="15607" width="47.5703125" style="47" customWidth="1"/>
    <col min="15608" max="15608" width="9.85546875" style="47" customWidth="1"/>
    <col min="15609" max="15609" width="7.140625" style="47" customWidth="1"/>
    <col min="15610" max="15610" width="40" style="47" customWidth="1"/>
    <col min="15611" max="15611" width="22.28515625" style="47" customWidth="1"/>
    <col min="15612" max="15613" width="13" style="47" customWidth="1"/>
    <col min="15614" max="15614" width="38.140625" style="47" customWidth="1"/>
    <col min="15615" max="15615" width="9.42578125" style="47" customWidth="1"/>
    <col min="15616" max="15616" width="8.5703125" style="47" customWidth="1"/>
    <col min="15617" max="15617" width="9.7109375" style="47" customWidth="1"/>
    <col min="15618" max="15851" width="11.42578125" style="47"/>
    <col min="15852" max="15852" width="27.140625" style="47" customWidth="1"/>
    <col min="15853" max="15853" width="18" style="47" customWidth="1"/>
    <col min="15854" max="15854" width="28.28515625" style="47" customWidth="1"/>
    <col min="15855" max="15855" width="17.85546875" style="47" customWidth="1"/>
    <col min="15856" max="15856" width="18.7109375" style="47" customWidth="1"/>
    <col min="15857" max="15857" width="23.7109375" style="47" customWidth="1"/>
    <col min="15858" max="15858" width="21.5703125" style="47" customWidth="1"/>
    <col min="15859" max="15859" width="20" style="47" customWidth="1"/>
    <col min="15860" max="15860" width="3.5703125" style="47" customWidth="1"/>
    <col min="15861" max="15861" width="4.140625" style="47" customWidth="1"/>
    <col min="15862" max="15862" width="7.28515625" style="47" customWidth="1"/>
    <col min="15863" max="15863" width="47.5703125" style="47" customWidth="1"/>
    <col min="15864" max="15864" width="9.85546875" style="47" customWidth="1"/>
    <col min="15865" max="15865" width="7.140625" style="47" customWidth="1"/>
    <col min="15866" max="15866" width="40" style="47" customWidth="1"/>
    <col min="15867" max="15867" width="22.28515625" style="47" customWidth="1"/>
    <col min="15868" max="15869" width="13" style="47" customWidth="1"/>
    <col min="15870" max="15870" width="38.140625" style="47" customWidth="1"/>
    <col min="15871" max="15871" width="9.42578125" style="47" customWidth="1"/>
    <col min="15872" max="15872" width="8.5703125" style="47" customWidth="1"/>
    <col min="15873" max="15873" width="9.7109375" style="47" customWidth="1"/>
    <col min="15874" max="16107" width="11.42578125" style="47"/>
    <col min="16108" max="16108" width="27.140625" style="47" customWidth="1"/>
    <col min="16109" max="16109" width="18" style="47" customWidth="1"/>
    <col min="16110" max="16110" width="28.28515625" style="47" customWidth="1"/>
    <col min="16111" max="16111" width="17.85546875" style="47" customWidth="1"/>
    <col min="16112" max="16112" width="18.7109375" style="47" customWidth="1"/>
    <col min="16113" max="16113" width="23.7109375" style="47" customWidth="1"/>
    <col min="16114" max="16114" width="21.5703125" style="47" customWidth="1"/>
    <col min="16115" max="16115" width="20" style="47" customWidth="1"/>
    <col min="16116" max="16116" width="3.5703125" style="47" customWidth="1"/>
    <col min="16117" max="16117" width="4.140625" style="47" customWidth="1"/>
    <col min="16118" max="16118" width="7.28515625" style="47" customWidth="1"/>
    <col min="16119" max="16119" width="47.5703125" style="47" customWidth="1"/>
    <col min="16120" max="16120" width="9.85546875" style="47" customWidth="1"/>
    <col min="16121" max="16121" width="7.140625" style="47" customWidth="1"/>
    <col min="16122" max="16122" width="40" style="47" customWidth="1"/>
    <col min="16123" max="16123" width="22.28515625" style="47" customWidth="1"/>
    <col min="16124" max="16125" width="13" style="47" customWidth="1"/>
    <col min="16126" max="16126" width="38.140625" style="47" customWidth="1"/>
    <col min="16127" max="16127" width="9.42578125" style="47" customWidth="1"/>
    <col min="16128" max="16128" width="8.5703125" style="47" customWidth="1"/>
    <col min="16129" max="16129" width="9.7109375" style="47" customWidth="1"/>
    <col min="16130" max="16384" width="11.42578125" style="47"/>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3" spans="1:14" ht="15">
      <c r="A3" s="12"/>
      <c r="B3" s="234"/>
      <c r="C3" s="12"/>
      <c r="D3" s="234"/>
      <c r="E3" s="235"/>
      <c r="F3" s="12"/>
      <c r="G3" s="12"/>
      <c r="H3" s="236"/>
      <c r="I3" s="236"/>
      <c r="J3" s="12"/>
      <c r="K3" s="12"/>
      <c r="L3" s="236"/>
      <c r="M3" s="237"/>
      <c r="N3" s="237"/>
    </row>
    <row r="4" spans="1:14" ht="15">
      <c r="A4" s="12"/>
      <c r="B4" s="234"/>
      <c r="C4" s="12"/>
      <c r="D4" s="234"/>
      <c r="E4" s="235"/>
      <c r="F4" s="12"/>
      <c r="G4" s="12"/>
      <c r="H4" s="236"/>
      <c r="I4" s="236"/>
      <c r="J4" s="12"/>
      <c r="K4" s="12"/>
      <c r="L4" s="236"/>
      <c r="M4" s="237"/>
      <c r="N4" s="237"/>
    </row>
    <row r="5" spans="1:14" ht="39" customHeight="1">
      <c r="A5" s="1157" t="s">
        <v>3072</v>
      </c>
      <c r="B5" s="1157"/>
      <c r="C5" s="1158" t="s">
        <v>3101</v>
      </c>
      <c r="D5" s="1158"/>
      <c r="E5" s="1158"/>
      <c r="F5" s="1158"/>
      <c r="G5" s="12"/>
      <c r="H5" s="236"/>
      <c r="I5" s="236"/>
      <c r="J5" s="12"/>
      <c r="K5" s="12"/>
      <c r="L5" s="236"/>
      <c r="M5" s="237"/>
      <c r="N5" s="237"/>
    </row>
    <row r="6" spans="1:14" ht="28.5" customHeight="1">
      <c r="A6" s="12"/>
      <c r="B6" s="234"/>
      <c r="C6" s="12"/>
      <c r="D6" s="234"/>
      <c r="E6" s="235"/>
      <c r="F6" s="12"/>
      <c r="G6" s="12"/>
      <c r="H6" s="236"/>
      <c r="I6" s="236"/>
      <c r="J6" s="12"/>
      <c r="K6" s="12"/>
      <c r="L6" s="236"/>
      <c r="M6" s="237"/>
      <c r="N6" s="237"/>
    </row>
    <row r="7" spans="1:14" ht="61.5" customHeight="1">
      <c r="A7" s="70"/>
      <c r="B7" s="70"/>
      <c r="C7" s="1220" t="s">
        <v>2803</v>
      </c>
      <c r="D7" s="1220"/>
      <c r="E7" s="1220"/>
      <c r="F7" s="1220"/>
      <c r="G7" s="1167" t="s">
        <v>2804</v>
      </c>
      <c r="H7" s="1167"/>
      <c r="I7" s="1167"/>
      <c r="J7" s="1167"/>
      <c r="K7" s="1168" t="s">
        <v>2805</v>
      </c>
      <c r="L7" s="1168"/>
      <c r="M7" s="1168"/>
      <c r="N7" s="1168"/>
    </row>
    <row r="8" spans="1:14" ht="48" customHeight="1">
      <c r="A8" s="1305" t="s">
        <v>2641</v>
      </c>
      <c r="B8" s="1162" t="s">
        <v>2806</v>
      </c>
      <c r="C8" s="1155" t="s">
        <v>2807</v>
      </c>
      <c r="D8" s="1155"/>
      <c r="E8" s="1164" t="s">
        <v>2808</v>
      </c>
      <c r="F8" s="1155" t="s">
        <v>2809</v>
      </c>
      <c r="G8" s="1148" t="s">
        <v>3102</v>
      </c>
      <c r="H8" s="1148" t="s">
        <v>2811</v>
      </c>
      <c r="I8" s="1148"/>
      <c r="J8" s="1148" t="s">
        <v>3103</v>
      </c>
      <c r="K8" s="77" t="s">
        <v>2813</v>
      </c>
      <c r="L8" s="1150" t="s">
        <v>2814</v>
      </c>
      <c r="M8" s="1148" t="s">
        <v>3104</v>
      </c>
      <c r="N8" s="1150" t="s">
        <v>2816</v>
      </c>
    </row>
    <row r="9" spans="1:14" ht="32.450000000000003" customHeight="1">
      <c r="A9" s="1306"/>
      <c r="B9" s="1163"/>
      <c r="C9" s="78" t="s">
        <v>2817</v>
      </c>
      <c r="D9" s="78" t="s">
        <v>2818</v>
      </c>
      <c r="E9" s="1164"/>
      <c r="F9" s="1156"/>
      <c r="G9" s="1149"/>
      <c r="H9" s="79" t="s">
        <v>2817</v>
      </c>
      <c r="I9" s="79" t="s">
        <v>2818</v>
      </c>
      <c r="J9" s="1149"/>
      <c r="K9" s="77" t="s">
        <v>3105</v>
      </c>
      <c r="L9" s="1150"/>
      <c r="M9" s="1148"/>
      <c r="N9" s="1150"/>
    </row>
    <row r="10" spans="1:14" ht="135">
      <c r="A10" s="1318">
        <v>1</v>
      </c>
      <c r="B10" s="990" t="s">
        <v>3106</v>
      </c>
      <c r="C10" s="1142"/>
      <c r="D10" s="1142" t="s">
        <v>77</v>
      </c>
      <c r="E10" s="1129" t="s">
        <v>3107</v>
      </c>
      <c r="F10" s="1129"/>
      <c r="G10" s="103" t="s">
        <v>3108</v>
      </c>
      <c r="H10" s="70" t="s">
        <v>77</v>
      </c>
      <c r="I10" s="70"/>
      <c r="J10" s="71" t="s">
        <v>3109</v>
      </c>
      <c r="K10" s="103" t="s">
        <v>3110</v>
      </c>
      <c r="L10" s="441">
        <v>1</v>
      </c>
      <c r="M10" s="71" t="s">
        <v>3111</v>
      </c>
      <c r="N10" s="71" t="s">
        <v>3112</v>
      </c>
    </row>
    <row r="11" spans="1:14" ht="75" customHeight="1">
      <c r="A11" s="1319"/>
      <c r="B11" s="1193"/>
      <c r="C11" s="1143"/>
      <c r="D11" s="1143"/>
      <c r="E11" s="1130"/>
      <c r="F11" s="1130"/>
      <c r="G11" s="28" t="s">
        <v>3113</v>
      </c>
      <c r="H11" s="70" t="s">
        <v>77</v>
      </c>
      <c r="I11" s="70"/>
      <c r="J11" s="71" t="s">
        <v>3114</v>
      </c>
      <c r="K11" s="28" t="s">
        <v>3115</v>
      </c>
      <c r="L11" s="441">
        <v>1</v>
      </c>
      <c r="M11" s="118" t="s">
        <v>3116</v>
      </c>
      <c r="N11" s="71" t="s">
        <v>3117</v>
      </c>
    </row>
    <row r="12" spans="1:14" ht="176.25" customHeight="1">
      <c r="A12" s="1319"/>
      <c r="B12" s="1193"/>
      <c r="C12" s="1143"/>
      <c r="D12" s="1143"/>
      <c r="E12" s="1130"/>
      <c r="F12" s="1130"/>
      <c r="G12" s="28" t="s">
        <v>3118</v>
      </c>
      <c r="H12" s="70" t="s">
        <v>77</v>
      </c>
      <c r="I12" s="70"/>
      <c r="J12" s="71" t="s">
        <v>3119</v>
      </c>
      <c r="K12" s="28" t="s">
        <v>3120</v>
      </c>
      <c r="L12" s="441">
        <v>1</v>
      </c>
      <c r="M12" s="71" t="s">
        <v>3121</v>
      </c>
      <c r="N12" s="71" t="s">
        <v>3122</v>
      </c>
    </row>
    <row r="13" spans="1:14" ht="60">
      <c r="A13" s="1319"/>
      <c r="B13" s="1193"/>
      <c r="C13" s="1143"/>
      <c r="D13" s="1143"/>
      <c r="E13" s="1130"/>
      <c r="F13" s="1130"/>
      <c r="G13" s="28" t="s">
        <v>3123</v>
      </c>
      <c r="H13" s="633" t="s">
        <v>77</v>
      </c>
      <c r="I13" s="70"/>
      <c r="J13" s="71" t="s">
        <v>3124</v>
      </c>
      <c r="K13" s="28" t="s">
        <v>3125</v>
      </c>
      <c r="L13" s="441">
        <v>1</v>
      </c>
      <c r="M13" s="71" t="s">
        <v>3126</v>
      </c>
      <c r="N13" s="71" t="s">
        <v>3127</v>
      </c>
    </row>
    <row r="14" spans="1:14" ht="174.75" customHeight="1">
      <c r="A14" s="1320"/>
      <c r="B14" s="1304"/>
      <c r="C14" s="1300"/>
      <c r="D14" s="1300"/>
      <c r="E14" s="1302"/>
      <c r="F14" s="1302"/>
      <c r="G14" s="646" t="s">
        <v>3128</v>
      </c>
      <c r="H14" s="642" t="s">
        <v>77</v>
      </c>
      <c r="I14" s="642"/>
      <c r="J14" s="647" t="s">
        <v>3129</v>
      </c>
      <c r="K14" s="648" t="s">
        <v>3130</v>
      </c>
      <c r="L14" s="643">
        <v>1</v>
      </c>
      <c r="M14" s="647" t="s">
        <v>3131</v>
      </c>
      <c r="N14" s="647" t="s">
        <v>3132</v>
      </c>
    </row>
    <row r="15" spans="1:14" ht="66.75" customHeight="1">
      <c r="A15" s="1314">
        <v>2</v>
      </c>
      <c r="B15" s="1301" t="s">
        <v>3133</v>
      </c>
      <c r="C15" s="1299"/>
      <c r="D15" s="1299" t="s">
        <v>77</v>
      </c>
      <c r="E15" s="1301" t="s">
        <v>3134</v>
      </c>
      <c r="F15" s="1301"/>
      <c r="G15" s="649" t="s">
        <v>3135</v>
      </c>
      <c r="H15" s="644" t="s">
        <v>77</v>
      </c>
      <c r="I15" s="644"/>
      <c r="J15" s="650" t="s">
        <v>3136</v>
      </c>
      <c r="K15" s="649" t="s">
        <v>3137</v>
      </c>
      <c r="L15" s="645">
        <v>1</v>
      </c>
      <c r="M15" s="651" t="s">
        <v>3138</v>
      </c>
      <c r="N15" s="650" t="s">
        <v>3139</v>
      </c>
    </row>
    <row r="16" spans="1:14" ht="61.5" customHeight="1">
      <c r="A16" s="1314"/>
      <c r="B16" s="1130"/>
      <c r="C16" s="1143"/>
      <c r="D16" s="1143"/>
      <c r="E16" s="1130"/>
      <c r="F16" s="1130"/>
      <c r="G16" s="28" t="s">
        <v>3140</v>
      </c>
      <c r="H16" s="70" t="s">
        <v>77</v>
      </c>
      <c r="I16" s="70"/>
      <c r="J16" s="71" t="s">
        <v>3141</v>
      </c>
      <c r="K16" s="28" t="s">
        <v>3142</v>
      </c>
      <c r="L16" s="441">
        <v>1</v>
      </c>
      <c r="M16" s="652" t="s">
        <v>3143</v>
      </c>
      <c r="N16" s="71" t="s">
        <v>3144</v>
      </c>
    </row>
    <row r="17" spans="1:16129" ht="61.5" customHeight="1">
      <c r="A17" s="1314"/>
      <c r="B17" s="1130"/>
      <c r="C17" s="1143"/>
      <c r="D17" s="1143"/>
      <c r="E17" s="1130"/>
      <c r="F17" s="1130"/>
      <c r="G17" s="28" t="s">
        <v>3145</v>
      </c>
      <c r="H17" s="70" t="s">
        <v>77</v>
      </c>
      <c r="I17" s="70"/>
      <c r="J17" s="71" t="s">
        <v>3146</v>
      </c>
      <c r="K17" s="28" t="s">
        <v>3147</v>
      </c>
      <c r="L17" s="441">
        <v>1</v>
      </c>
      <c r="M17" s="652" t="s">
        <v>3148</v>
      </c>
      <c r="N17" s="71" t="s">
        <v>3149</v>
      </c>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row>
    <row r="18" spans="1:16129" ht="120">
      <c r="A18" s="1314"/>
      <c r="B18" s="1302"/>
      <c r="C18" s="1300"/>
      <c r="D18" s="1300"/>
      <c r="E18" s="1302"/>
      <c r="F18" s="1302"/>
      <c r="G18" s="648" t="s">
        <v>3150</v>
      </c>
      <c r="H18" s="642" t="s">
        <v>77</v>
      </c>
      <c r="I18" s="642"/>
      <c r="J18" s="648" t="s">
        <v>3151</v>
      </c>
      <c r="K18" s="648" t="s">
        <v>3152</v>
      </c>
      <c r="L18" s="643">
        <v>1</v>
      </c>
      <c r="M18" s="648" t="s">
        <v>3153</v>
      </c>
      <c r="N18" s="647" t="s">
        <v>3154</v>
      </c>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row>
    <row r="19" spans="1:16129" ht="75">
      <c r="A19" s="1313">
        <v>3</v>
      </c>
      <c r="B19" s="1316" t="s">
        <v>3155</v>
      </c>
      <c r="C19" s="1299"/>
      <c r="D19" s="1299"/>
      <c r="E19" s="1301" t="s">
        <v>3156</v>
      </c>
      <c r="F19" s="1303"/>
      <c r="G19" s="649" t="s">
        <v>3157</v>
      </c>
      <c r="H19" s="644" t="s">
        <v>77</v>
      </c>
      <c r="I19" s="644"/>
      <c r="J19" s="649" t="s">
        <v>3158</v>
      </c>
      <c r="K19" s="649" t="s">
        <v>3159</v>
      </c>
      <c r="L19" s="645">
        <v>1</v>
      </c>
      <c r="M19" s="649" t="s">
        <v>3160</v>
      </c>
      <c r="N19" s="650" t="s">
        <v>3161</v>
      </c>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row>
    <row r="20" spans="1:16129" ht="122.25" customHeight="1">
      <c r="A20" s="1314"/>
      <c r="B20" s="1308"/>
      <c r="C20" s="1143"/>
      <c r="D20" s="1143"/>
      <c r="E20" s="1130"/>
      <c r="F20" s="1193"/>
      <c r="G20" s="28" t="s">
        <v>3162</v>
      </c>
      <c r="H20" s="70" t="s">
        <v>77</v>
      </c>
      <c r="I20" s="70"/>
      <c r="J20" s="28" t="s">
        <v>3163</v>
      </c>
      <c r="K20" s="28" t="s">
        <v>3164</v>
      </c>
      <c r="L20" s="441">
        <v>1</v>
      </c>
      <c r="M20" s="28" t="s">
        <v>3165</v>
      </c>
      <c r="N20" s="71" t="s">
        <v>3166</v>
      </c>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row>
    <row r="21" spans="1:16129" ht="133.5" customHeight="1">
      <c r="A21" s="1315"/>
      <c r="B21" s="1312"/>
      <c r="C21" s="1300"/>
      <c r="D21" s="1300"/>
      <c r="E21" s="1302"/>
      <c r="F21" s="1304"/>
      <c r="G21" s="648" t="s">
        <v>3167</v>
      </c>
      <c r="H21" s="642" t="s">
        <v>77</v>
      </c>
      <c r="I21" s="642"/>
      <c r="J21" s="648" t="s">
        <v>3168</v>
      </c>
      <c r="K21" s="648" t="s">
        <v>3169</v>
      </c>
      <c r="L21" s="643">
        <v>1</v>
      </c>
      <c r="M21" s="648" t="s">
        <v>3170</v>
      </c>
      <c r="N21" s="647" t="s">
        <v>3171</v>
      </c>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row>
    <row r="22" spans="1:16129" ht="150.75" customHeight="1">
      <c r="A22" s="1313">
        <v>4</v>
      </c>
      <c r="B22" s="1130" t="s">
        <v>3172</v>
      </c>
      <c r="C22" s="1309"/>
      <c r="D22" s="1309" t="s">
        <v>77</v>
      </c>
      <c r="E22" s="1309" t="s">
        <v>3173</v>
      </c>
      <c r="F22" s="1193"/>
      <c r="G22" s="23" t="s">
        <v>3174</v>
      </c>
      <c r="H22" s="634" t="s">
        <v>77</v>
      </c>
      <c r="I22" s="634"/>
      <c r="J22" s="23" t="s">
        <v>3175</v>
      </c>
      <c r="K22" s="23" t="s">
        <v>3176</v>
      </c>
      <c r="L22" s="632">
        <v>1</v>
      </c>
      <c r="M22" s="653" t="s">
        <v>3177</v>
      </c>
      <c r="N22" s="631" t="s">
        <v>3178</v>
      </c>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row>
    <row r="23" spans="1:16129" ht="222" customHeight="1">
      <c r="A23" s="1314"/>
      <c r="B23" s="1130"/>
      <c r="C23" s="1309"/>
      <c r="D23" s="1309"/>
      <c r="E23" s="1309"/>
      <c r="F23" s="1193"/>
      <c r="G23" s="28" t="s">
        <v>3179</v>
      </c>
      <c r="H23" s="70" t="s">
        <v>77</v>
      </c>
      <c r="I23" s="70"/>
      <c r="J23" s="28" t="s">
        <v>3180</v>
      </c>
      <c r="K23" s="28" t="s">
        <v>3181</v>
      </c>
      <c r="L23" s="441">
        <v>1</v>
      </c>
      <c r="M23" s="652" t="s">
        <v>3182</v>
      </c>
      <c r="N23" s="71" t="s">
        <v>3183</v>
      </c>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row>
    <row r="24" spans="1:16129" ht="122.25" customHeight="1">
      <c r="A24" s="1314"/>
      <c r="B24" s="1130"/>
      <c r="C24" s="1309"/>
      <c r="D24" s="1309"/>
      <c r="E24" s="1309"/>
      <c r="F24" s="1193"/>
      <c r="G24" s="22" t="s">
        <v>3184</v>
      </c>
      <c r="H24" s="70" t="s">
        <v>2820</v>
      </c>
      <c r="I24" s="70"/>
      <c r="J24" s="28" t="s">
        <v>3185</v>
      </c>
      <c r="K24" s="28" t="s">
        <v>3186</v>
      </c>
      <c r="L24" s="441">
        <v>1</v>
      </c>
      <c r="M24" s="652" t="s">
        <v>3187</v>
      </c>
      <c r="N24" s="71" t="s">
        <v>3188</v>
      </c>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row>
    <row r="25" spans="1:16129" ht="75">
      <c r="A25" s="1314"/>
      <c r="B25" s="1130"/>
      <c r="C25" s="1309"/>
      <c r="D25" s="1309"/>
      <c r="E25" s="1309"/>
      <c r="F25" s="1193"/>
      <c r="G25" s="28" t="s">
        <v>3189</v>
      </c>
      <c r="H25" s="70" t="s">
        <v>77</v>
      </c>
      <c r="I25" s="70"/>
      <c r="J25" s="28" t="s">
        <v>3190</v>
      </c>
      <c r="K25" s="28" t="s">
        <v>3191</v>
      </c>
      <c r="L25" s="441">
        <v>1</v>
      </c>
      <c r="M25" s="654" t="s">
        <v>3192</v>
      </c>
      <c r="N25" s="71" t="s">
        <v>3193</v>
      </c>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row>
    <row r="26" spans="1:16129" ht="45">
      <c r="A26" s="1317"/>
      <c r="B26" s="1302"/>
      <c r="C26" s="1310"/>
      <c r="D26" s="1310"/>
      <c r="E26" s="1310"/>
      <c r="F26" s="1304"/>
      <c r="G26" s="648" t="s">
        <v>3194</v>
      </c>
      <c r="H26" s="642" t="s">
        <v>77</v>
      </c>
      <c r="I26" s="642"/>
      <c r="J26" s="648" t="s">
        <v>3195</v>
      </c>
      <c r="K26" s="648" t="s">
        <v>3196</v>
      </c>
      <c r="L26" s="643">
        <v>1</v>
      </c>
      <c r="M26" s="655" t="s">
        <v>3197</v>
      </c>
      <c r="N26" s="655" t="s">
        <v>3198</v>
      </c>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row>
    <row r="27" spans="1:16129" ht="117" customHeight="1">
      <c r="A27" s="1144">
        <v>5</v>
      </c>
      <c r="B27" s="1307" t="s">
        <v>3199</v>
      </c>
      <c r="C27" s="1144"/>
      <c r="D27" s="1144"/>
      <c r="E27" s="1307" t="s">
        <v>3200</v>
      </c>
      <c r="F27" s="1307"/>
      <c r="G27" s="23" t="s">
        <v>3201</v>
      </c>
      <c r="H27" s="634" t="s">
        <v>77</v>
      </c>
      <c r="I27" s="634"/>
      <c r="J27" s="23" t="s">
        <v>3202</v>
      </c>
      <c r="K27" s="23" t="s">
        <v>3203</v>
      </c>
      <c r="L27" s="632">
        <v>1</v>
      </c>
      <c r="M27" s="23" t="s">
        <v>3204</v>
      </c>
      <c r="N27" s="631" t="s">
        <v>3205</v>
      </c>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row>
    <row r="28" spans="1:16129" ht="61.5" customHeight="1">
      <c r="A28" s="1127"/>
      <c r="B28" s="1308"/>
      <c r="C28" s="1127"/>
      <c r="D28" s="1127"/>
      <c r="E28" s="1308"/>
      <c r="F28" s="1308"/>
      <c r="G28" s="28" t="s">
        <v>3206</v>
      </c>
      <c r="H28" s="70" t="s">
        <v>77</v>
      </c>
      <c r="I28" s="70"/>
      <c r="J28" s="28" t="s">
        <v>3207</v>
      </c>
      <c r="K28" s="28" t="s">
        <v>3208</v>
      </c>
      <c r="L28" s="441">
        <v>1</v>
      </c>
      <c r="M28" s="28" t="s">
        <v>3209</v>
      </c>
      <c r="N28" s="71" t="s">
        <v>3210</v>
      </c>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row>
    <row r="29" spans="1:16129" ht="165">
      <c r="A29" s="1127"/>
      <c r="B29" s="1308"/>
      <c r="C29" s="1127"/>
      <c r="D29" s="1127"/>
      <c r="E29" s="28" t="s">
        <v>3211</v>
      </c>
      <c r="F29" s="28"/>
      <c r="G29" s="28" t="s">
        <v>3212</v>
      </c>
      <c r="H29" s="70" t="s">
        <v>77</v>
      </c>
      <c r="I29" s="70"/>
      <c r="J29" s="28" t="s">
        <v>3213</v>
      </c>
      <c r="K29" s="28" t="s">
        <v>3214</v>
      </c>
      <c r="L29" s="441">
        <v>1</v>
      </c>
      <c r="M29" s="28" t="s">
        <v>3215</v>
      </c>
      <c r="N29" s="71" t="s">
        <v>3216</v>
      </c>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c r="WUY29" s="12"/>
      <c r="WUZ29" s="12"/>
      <c r="WVA29" s="12"/>
      <c r="WVB29" s="12"/>
      <c r="WVC29" s="12"/>
      <c r="WVD29" s="12"/>
      <c r="WVE29" s="12"/>
      <c r="WVF29" s="12"/>
      <c r="WVG29" s="12"/>
      <c r="WVH29" s="12"/>
      <c r="WVI29" s="12"/>
    </row>
    <row r="30" spans="1:16129" ht="150">
      <c r="A30" s="1311"/>
      <c r="B30" s="1312"/>
      <c r="C30" s="1311"/>
      <c r="D30" s="1311"/>
      <c r="E30" s="648" t="s">
        <v>3217</v>
      </c>
      <c r="F30" s="648"/>
      <c r="G30" s="648" t="s">
        <v>3218</v>
      </c>
      <c r="H30" s="642" t="s">
        <v>77</v>
      </c>
      <c r="I30" s="642"/>
      <c r="J30" s="648" t="s">
        <v>3219</v>
      </c>
      <c r="K30" s="648" t="s">
        <v>3220</v>
      </c>
      <c r="L30" s="643">
        <v>1</v>
      </c>
      <c r="M30" s="648" t="s">
        <v>3221</v>
      </c>
      <c r="N30" s="647" t="s">
        <v>3222</v>
      </c>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c r="DWP30" s="12"/>
      <c r="DWQ30" s="12"/>
      <c r="DWR30" s="12"/>
      <c r="DWS30" s="12"/>
      <c r="DWT30" s="12"/>
      <c r="DWU30" s="12"/>
      <c r="DWV30" s="12"/>
      <c r="DWW30" s="12"/>
      <c r="DWX30" s="12"/>
      <c r="DWY30" s="12"/>
      <c r="DWZ30" s="12"/>
      <c r="DXA30" s="12"/>
      <c r="DXB30" s="12"/>
      <c r="DXC30" s="12"/>
      <c r="DXD30" s="12"/>
      <c r="DXE30" s="12"/>
      <c r="DXF30" s="12"/>
      <c r="DXG30" s="12"/>
      <c r="DXH30" s="12"/>
      <c r="DXI30" s="12"/>
      <c r="DXJ30" s="12"/>
      <c r="DXK30" s="12"/>
      <c r="DXL30" s="12"/>
      <c r="DXM30" s="12"/>
      <c r="DXN30" s="12"/>
      <c r="DXO30" s="12"/>
      <c r="DXP30" s="12"/>
      <c r="DXQ30" s="12"/>
      <c r="DXR30" s="12"/>
      <c r="DXS30" s="12"/>
      <c r="DXT30" s="12"/>
      <c r="DXU30" s="12"/>
      <c r="DXV30" s="12"/>
      <c r="DXW30" s="12"/>
      <c r="DXX30" s="12"/>
      <c r="DXY30" s="12"/>
      <c r="DXZ30" s="12"/>
      <c r="DYA30" s="12"/>
      <c r="DYB30" s="12"/>
      <c r="DYC30" s="12"/>
      <c r="DYD30" s="12"/>
      <c r="DYE30" s="12"/>
      <c r="DYF30" s="12"/>
      <c r="DYG30" s="12"/>
      <c r="DYH30" s="12"/>
      <c r="DYI30" s="12"/>
      <c r="DYJ30" s="12"/>
      <c r="DYK30" s="12"/>
      <c r="DYL30" s="12"/>
      <c r="DYM30" s="12"/>
      <c r="DYN30" s="12"/>
      <c r="DYO30" s="12"/>
      <c r="DYP30" s="12"/>
      <c r="DYQ30" s="12"/>
      <c r="DYR30" s="12"/>
      <c r="DYS30" s="12"/>
      <c r="DYT30" s="12"/>
      <c r="DYU30" s="12"/>
      <c r="DYV30" s="12"/>
      <c r="DYW30" s="12"/>
      <c r="DYX30" s="12"/>
      <c r="DYY30" s="12"/>
      <c r="DYZ30" s="12"/>
      <c r="DZA30" s="12"/>
      <c r="DZB30" s="12"/>
      <c r="DZC30" s="12"/>
      <c r="DZD30" s="12"/>
      <c r="DZE30" s="12"/>
      <c r="DZF30" s="12"/>
      <c r="DZG30" s="12"/>
      <c r="DZH30" s="12"/>
      <c r="DZI30" s="12"/>
      <c r="DZJ30" s="12"/>
      <c r="DZK30" s="12"/>
      <c r="DZL30" s="12"/>
      <c r="DZM30" s="12"/>
      <c r="DZN30" s="12"/>
      <c r="DZO30" s="12"/>
      <c r="DZP30" s="12"/>
      <c r="DZQ30" s="12"/>
      <c r="DZR30" s="12"/>
      <c r="DZS30" s="12"/>
      <c r="DZT30" s="12"/>
      <c r="DZU30" s="12"/>
      <c r="DZV30" s="12"/>
      <c r="DZW30" s="12"/>
      <c r="DZX30" s="12"/>
      <c r="DZY30" s="12"/>
      <c r="DZZ30" s="12"/>
      <c r="EAA30" s="12"/>
      <c r="EAB30" s="12"/>
      <c r="EAC30" s="12"/>
      <c r="EAD30" s="12"/>
      <c r="EAE30" s="12"/>
      <c r="EAF30" s="12"/>
      <c r="EAG30" s="12"/>
      <c r="EAH30" s="12"/>
      <c r="EAI30" s="12"/>
      <c r="EAJ30" s="12"/>
      <c r="EAK30" s="12"/>
      <c r="EAL30" s="12"/>
      <c r="EAM30" s="12"/>
      <c r="EAN30" s="12"/>
      <c r="EAO30" s="12"/>
      <c r="EAP30" s="12"/>
      <c r="EAQ30" s="12"/>
      <c r="EAR30" s="12"/>
      <c r="EAS30" s="12"/>
      <c r="EAT30" s="12"/>
      <c r="EAU30" s="12"/>
      <c r="EAV30" s="12"/>
      <c r="EAW30" s="12"/>
      <c r="EAX30" s="12"/>
      <c r="EAY30" s="12"/>
      <c r="EAZ30" s="12"/>
      <c r="EBA30" s="12"/>
      <c r="EBB30" s="12"/>
      <c r="EBC30" s="12"/>
      <c r="EBD30" s="12"/>
      <c r="EBE30" s="12"/>
      <c r="EBF30" s="12"/>
      <c r="EBG30" s="12"/>
      <c r="EBH30" s="12"/>
      <c r="EBI30" s="12"/>
      <c r="EBJ30" s="12"/>
      <c r="EBK30" s="12"/>
      <c r="EBL30" s="12"/>
      <c r="EBM30" s="12"/>
      <c r="EBN30" s="12"/>
      <c r="EBO30" s="12"/>
      <c r="EBP30" s="12"/>
      <c r="EBQ30" s="12"/>
      <c r="EBR30" s="12"/>
      <c r="EBS30" s="12"/>
      <c r="EBT30" s="12"/>
      <c r="EBU30" s="12"/>
      <c r="EBV30" s="12"/>
      <c r="EBW30" s="12"/>
      <c r="EBX30" s="12"/>
      <c r="EBY30" s="12"/>
      <c r="EBZ30" s="12"/>
      <c r="ECA30" s="12"/>
      <c r="ECB30" s="12"/>
      <c r="ECC30" s="12"/>
      <c r="ECD30" s="12"/>
      <c r="ECE30" s="12"/>
      <c r="ECF30" s="12"/>
      <c r="ECG30" s="12"/>
      <c r="ECH30" s="12"/>
      <c r="ECI30" s="12"/>
      <c r="ECJ30" s="12"/>
      <c r="ECK30" s="12"/>
      <c r="ECL30" s="12"/>
      <c r="ECM30" s="12"/>
      <c r="ECN30" s="12"/>
      <c r="ECO30" s="12"/>
      <c r="ECP30" s="12"/>
      <c r="ECQ30" s="12"/>
      <c r="ECR30" s="12"/>
      <c r="ECS30" s="12"/>
      <c r="ECT30" s="12"/>
      <c r="ECU30" s="12"/>
      <c r="ECV30" s="12"/>
      <c r="ECW30" s="12"/>
      <c r="ECX30" s="12"/>
      <c r="ECY30" s="12"/>
      <c r="ECZ30" s="12"/>
      <c r="EDA30" s="12"/>
      <c r="EDB30" s="12"/>
      <c r="EDC30" s="12"/>
      <c r="EDD30" s="12"/>
      <c r="EDE30" s="12"/>
      <c r="EDF30" s="12"/>
      <c r="EDG30" s="12"/>
      <c r="EDH30" s="12"/>
      <c r="EDI30" s="12"/>
      <c r="EDJ30" s="12"/>
      <c r="EDK30" s="12"/>
      <c r="EDL30" s="12"/>
      <c r="EDM30" s="12"/>
      <c r="EDN30" s="12"/>
      <c r="EDO30" s="12"/>
      <c r="EDP30" s="12"/>
      <c r="EDQ30" s="12"/>
      <c r="EDR30" s="12"/>
      <c r="EDS30" s="12"/>
      <c r="EDT30" s="12"/>
      <c r="EDU30" s="12"/>
      <c r="EDV30" s="12"/>
      <c r="EDW30" s="12"/>
      <c r="EDX30" s="12"/>
      <c r="EDY30" s="12"/>
      <c r="EDZ30" s="12"/>
      <c r="EEA30" s="12"/>
      <c r="EEB30" s="12"/>
      <c r="EEC30" s="12"/>
      <c r="EED30" s="12"/>
      <c r="EEE30" s="12"/>
      <c r="EEF30" s="12"/>
      <c r="EEG30" s="12"/>
      <c r="EEH30" s="12"/>
      <c r="EEI30" s="12"/>
      <c r="EEJ30" s="12"/>
      <c r="EEK30" s="12"/>
      <c r="EEL30" s="12"/>
      <c r="EEM30" s="12"/>
      <c r="EEN30" s="12"/>
      <c r="EEO30" s="12"/>
      <c r="EEP30" s="12"/>
      <c r="EEQ30" s="12"/>
      <c r="EER30" s="12"/>
      <c r="EES30" s="12"/>
      <c r="EET30" s="12"/>
      <c r="EEU30" s="12"/>
      <c r="EEV30" s="12"/>
      <c r="EEW30" s="12"/>
      <c r="EEX30" s="12"/>
      <c r="EEY30" s="12"/>
      <c r="EEZ30" s="12"/>
      <c r="EFA30" s="12"/>
      <c r="EFB30" s="12"/>
      <c r="EFC30" s="12"/>
      <c r="EFD30" s="12"/>
      <c r="EFE30" s="12"/>
      <c r="EFF30" s="12"/>
      <c r="EFG30" s="12"/>
      <c r="EFH30" s="12"/>
      <c r="EFI30" s="12"/>
      <c r="EFJ30" s="12"/>
      <c r="EFK30" s="12"/>
      <c r="EFL30" s="12"/>
      <c r="EFM30" s="12"/>
      <c r="EFN30" s="12"/>
      <c r="EFO30" s="12"/>
      <c r="EFP30" s="12"/>
      <c r="EFQ30" s="12"/>
      <c r="EFR30" s="12"/>
      <c r="EFS30" s="12"/>
      <c r="EFT30" s="12"/>
      <c r="EFU30" s="12"/>
      <c r="EFV30" s="12"/>
      <c r="EFW30" s="12"/>
      <c r="EFX30" s="12"/>
      <c r="EFY30" s="12"/>
      <c r="EFZ30" s="12"/>
      <c r="EGA30" s="12"/>
      <c r="EGB30" s="12"/>
      <c r="EGC30" s="12"/>
      <c r="EGD30" s="12"/>
      <c r="EGE30" s="12"/>
      <c r="EGF30" s="12"/>
      <c r="EGG30" s="12"/>
      <c r="EGH30" s="12"/>
      <c r="EGI30" s="12"/>
      <c r="EGJ30" s="12"/>
      <c r="EGK30" s="12"/>
      <c r="EGL30" s="12"/>
      <c r="EGM30" s="12"/>
      <c r="EGN30" s="12"/>
      <c r="EGO30" s="12"/>
      <c r="EGP30" s="12"/>
      <c r="EGQ30" s="12"/>
      <c r="EGR30" s="12"/>
      <c r="EGS30" s="12"/>
      <c r="EGT30" s="12"/>
      <c r="EGU30" s="12"/>
      <c r="EGV30" s="12"/>
      <c r="EGW30" s="12"/>
      <c r="EGX30" s="12"/>
      <c r="EGY30" s="12"/>
      <c r="EGZ30" s="12"/>
      <c r="EHA30" s="12"/>
      <c r="EHB30" s="12"/>
      <c r="EHC30" s="12"/>
      <c r="EHD30" s="12"/>
      <c r="EHE30" s="12"/>
      <c r="EHF30" s="12"/>
      <c r="EHG30" s="12"/>
      <c r="EHH30" s="12"/>
      <c r="EHI30" s="12"/>
      <c r="EHJ30" s="12"/>
      <c r="EHK30" s="12"/>
      <c r="EHL30" s="12"/>
      <c r="EHM30" s="12"/>
      <c r="EHN30" s="12"/>
      <c r="EHO30" s="12"/>
      <c r="EHP30" s="12"/>
      <c r="EHQ30" s="12"/>
      <c r="EHR30" s="12"/>
      <c r="EHS30" s="12"/>
      <c r="EHT30" s="12"/>
      <c r="EHU30" s="12"/>
      <c r="EHV30" s="12"/>
      <c r="EHW30" s="12"/>
      <c r="EHX30" s="12"/>
      <c r="EHY30" s="12"/>
      <c r="EHZ30" s="12"/>
      <c r="EIA30" s="12"/>
      <c r="EIB30" s="12"/>
      <c r="EIC30" s="12"/>
      <c r="EID30" s="12"/>
      <c r="EIE30" s="12"/>
      <c r="EIF30" s="12"/>
      <c r="EIG30" s="12"/>
      <c r="EIH30" s="12"/>
      <c r="EII30" s="12"/>
      <c r="EIJ30" s="12"/>
      <c r="EIK30" s="12"/>
      <c r="EIL30" s="12"/>
      <c r="EIM30" s="12"/>
      <c r="EIN30" s="12"/>
      <c r="EIO30" s="12"/>
      <c r="EIP30" s="12"/>
      <c r="EIQ30" s="12"/>
      <c r="EIR30" s="12"/>
      <c r="EIS30" s="12"/>
      <c r="EIT30" s="12"/>
      <c r="EIU30" s="12"/>
      <c r="EIV30" s="12"/>
      <c r="EIW30" s="12"/>
      <c r="EIX30" s="12"/>
      <c r="EIY30" s="12"/>
      <c r="EIZ30" s="12"/>
      <c r="EJA30" s="12"/>
      <c r="EJB30" s="12"/>
      <c r="EJC30" s="12"/>
      <c r="EJD30" s="12"/>
      <c r="EJE30" s="12"/>
      <c r="EJF30" s="12"/>
      <c r="EJG30" s="12"/>
      <c r="EJH30" s="12"/>
      <c r="EJI30" s="12"/>
      <c r="EJJ30" s="12"/>
      <c r="EJK30" s="12"/>
      <c r="EJL30" s="12"/>
      <c r="EJM30" s="12"/>
      <c r="EJN30" s="12"/>
      <c r="EJO30" s="12"/>
      <c r="EJP30" s="12"/>
      <c r="EJQ30" s="12"/>
      <c r="EJR30" s="12"/>
      <c r="EJS30" s="12"/>
      <c r="EJT30" s="12"/>
      <c r="EJU30" s="12"/>
      <c r="EJV30" s="12"/>
      <c r="EJW30" s="12"/>
      <c r="EJX30" s="12"/>
      <c r="EJY30" s="12"/>
      <c r="EJZ30" s="12"/>
      <c r="EKA30" s="12"/>
      <c r="EKB30" s="12"/>
      <c r="EKC30" s="12"/>
      <c r="EKD30" s="12"/>
      <c r="EKE30" s="12"/>
      <c r="EKF30" s="12"/>
      <c r="EKG30" s="12"/>
      <c r="EKH30" s="12"/>
      <c r="EKI30" s="12"/>
      <c r="EKJ30" s="12"/>
      <c r="EKK30" s="12"/>
      <c r="EKL30" s="12"/>
      <c r="EKM30" s="12"/>
      <c r="EKN30" s="12"/>
      <c r="EKO30" s="12"/>
      <c r="EKP30" s="12"/>
      <c r="EKQ30" s="12"/>
      <c r="EKR30" s="12"/>
      <c r="EKS30" s="12"/>
      <c r="EKT30" s="12"/>
      <c r="EKU30" s="12"/>
      <c r="EKV30" s="12"/>
      <c r="EKW30" s="12"/>
      <c r="EKX30" s="12"/>
      <c r="EKY30" s="12"/>
      <c r="EKZ30" s="12"/>
      <c r="ELA30" s="12"/>
      <c r="ELB30" s="12"/>
      <c r="ELC30" s="12"/>
      <c r="ELD30" s="12"/>
      <c r="ELE30" s="12"/>
      <c r="ELF30" s="12"/>
      <c r="ELG30" s="12"/>
      <c r="ELH30" s="12"/>
      <c r="ELI30" s="12"/>
      <c r="ELJ30" s="12"/>
      <c r="ELK30" s="12"/>
      <c r="ELL30" s="12"/>
      <c r="ELM30" s="12"/>
      <c r="ELN30" s="12"/>
      <c r="ELO30" s="12"/>
      <c r="ELP30" s="12"/>
      <c r="ELQ30" s="12"/>
      <c r="ELR30" s="12"/>
      <c r="ELS30" s="12"/>
      <c r="ELT30" s="12"/>
      <c r="ELU30" s="12"/>
      <c r="ELV30" s="12"/>
      <c r="ELW30" s="12"/>
      <c r="ELX30" s="12"/>
      <c r="ELY30" s="12"/>
      <c r="ELZ30" s="12"/>
      <c r="EMA30" s="12"/>
      <c r="EMB30" s="12"/>
      <c r="EMC30" s="12"/>
      <c r="EMD30" s="12"/>
      <c r="EME30" s="12"/>
      <c r="EMF30" s="12"/>
      <c r="EMG30" s="12"/>
      <c r="EMH30" s="12"/>
      <c r="EMI30" s="12"/>
      <c r="EMJ30" s="12"/>
      <c r="EMK30" s="12"/>
      <c r="EML30" s="12"/>
      <c r="EMM30" s="12"/>
      <c r="EMN30" s="12"/>
      <c r="EMO30" s="12"/>
      <c r="EMP30" s="12"/>
      <c r="EMQ30" s="12"/>
      <c r="EMR30" s="12"/>
      <c r="EMS30" s="12"/>
      <c r="EMT30" s="12"/>
      <c r="EMU30" s="12"/>
      <c r="EMV30" s="12"/>
      <c r="EMW30" s="12"/>
      <c r="EMX30" s="12"/>
      <c r="EMY30" s="12"/>
      <c r="EMZ30" s="12"/>
      <c r="ENA30" s="12"/>
      <c r="ENB30" s="12"/>
      <c r="ENC30" s="12"/>
      <c r="END30" s="12"/>
      <c r="ENE30" s="12"/>
      <c r="ENF30" s="12"/>
      <c r="ENG30" s="12"/>
      <c r="ENH30" s="12"/>
      <c r="ENI30" s="12"/>
      <c r="ENJ30" s="12"/>
      <c r="ENK30" s="12"/>
      <c r="ENL30" s="12"/>
      <c r="ENM30" s="12"/>
      <c r="ENN30" s="12"/>
      <c r="ENO30" s="12"/>
      <c r="ENP30" s="12"/>
      <c r="ENQ30" s="12"/>
      <c r="ENR30" s="12"/>
      <c r="ENS30" s="12"/>
      <c r="ENT30" s="12"/>
      <c r="ENU30" s="12"/>
      <c r="ENV30" s="12"/>
      <c r="ENW30" s="12"/>
      <c r="ENX30" s="12"/>
      <c r="ENY30" s="12"/>
      <c r="ENZ30" s="12"/>
      <c r="EOA30" s="12"/>
      <c r="EOB30" s="12"/>
      <c r="EOC30" s="12"/>
      <c r="EOD30" s="12"/>
      <c r="EOE30" s="12"/>
      <c r="EOF30" s="12"/>
      <c r="EOG30" s="12"/>
      <c r="EOH30" s="12"/>
      <c r="EOI30" s="12"/>
      <c r="EOJ30" s="12"/>
      <c r="EOK30" s="12"/>
      <c r="EOL30" s="12"/>
      <c r="EOM30" s="12"/>
      <c r="EON30" s="12"/>
      <c r="EOO30" s="12"/>
      <c r="EOP30" s="12"/>
      <c r="EOQ30" s="12"/>
      <c r="EOR30" s="12"/>
      <c r="EOS30" s="12"/>
      <c r="EOT30" s="12"/>
      <c r="EOU30" s="12"/>
      <c r="EOV30" s="12"/>
      <c r="EOW30" s="12"/>
      <c r="EOX30" s="12"/>
      <c r="EOY30" s="12"/>
      <c r="EOZ30" s="12"/>
      <c r="EPA30" s="12"/>
      <c r="EPB30" s="12"/>
      <c r="EPC30" s="12"/>
      <c r="EPD30" s="12"/>
      <c r="EPE30" s="12"/>
      <c r="EPF30" s="12"/>
      <c r="EPG30" s="12"/>
      <c r="EPH30" s="12"/>
      <c r="EPI30" s="12"/>
      <c r="EPJ30" s="12"/>
      <c r="EPK30" s="12"/>
      <c r="EPL30" s="12"/>
      <c r="EPM30" s="12"/>
      <c r="EPN30" s="12"/>
      <c r="EPO30" s="12"/>
      <c r="EPP30" s="12"/>
      <c r="EPQ30" s="12"/>
      <c r="EPR30" s="12"/>
      <c r="EPS30" s="12"/>
      <c r="EPT30" s="12"/>
      <c r="EPU30" s="12"/>
      <c r="EPV30" s="12"/>
      <c r="EPW30" s="12"/>
      <c r="EPX30" s="12"/>
      <c r="EPY30" s="12"/>
      <c r="EPZ30" s="12"/>
      <c r="EQA30" s="12"/>
      <c r="EQB30" s="12"/>
      <c r="EQC30" s="12"/>
      <c r="EQD30" s="12"/>
      <c r="EQE30" s="12"/>
      <c r="EQF30" s="12"/>
      <c r="EQG30" s="12"/>
      <c r="EQH30" s="12"/>
      <c r="EQI30" s="12"/>
      <c r="EQJ30" s="12"/>
      <c r="EQK30" s="12"/>
      <c r="EQL30" s="12"/>
      <c r="EQM30" s="12"/>
      <c r="EQN30" s="12"/>
      <c r="EQO30" s="12"/>
      <c r="EQP30" s="12"/>
      <c r="EQQ30" s="12"/>
      <c r="EQR30" s="12"/>
      <c r="EQS30" s="12"/>
      <c r="EQT30" s="12"/>
      <c r="EQU30" s="12"/>
      <c r="EQV30" s="12"/>
      <c r="EQW30" s="12"/>
      <c r="EQX30" s="12"/>
      <c r="EQY30" s="12"/>
      <c r="EQZ30" s="12"/>
      <c r="ERA30" s="12"/>
      <c r="ERB30" s="12"/>
      <c r="ERC30" s="12"/>
      <c r="ERD30" s="12"/>
      <c r="ERE30" s="12"/>
      <c r="ERF30" s="12"/>
      <c r="ERG30" s="12"/>
      <c r="ERH30" s="12"/>
      <c r="ERI30" s="12"/>
      <c r="ERJ30" s="12"/>
      <c r="ERK30" s="12"/>
      <c r="ERL30" s="12"/>
      <c r="ERM30" s="12"/>
      <c r="ERN30" s="12"/>
      <c r="ERO30" s="12"/>
      <c r="ERP30" s="12"/>
      <c r="ERQ30" s="12"/>
      <c r="ERR30" s="12"/>
      <c r="ERS30" s="12"/>
      <c r="ERT30" s="12"/>
      <c r="ERU30" s="12"/>
      <c r="ERV30" s="12"/>
      <c r="ERW30" s="12"/>
      <c r="ERX30" s="12"/>
      <c r="ERY30" s="12"/>
      <c r="ERZ30" s="12"/>
      <c r="ESA30" s="12"/>
      <c r="ESB30" s="12"/>
      <c r="ESC30" s="12"/>
      <c r="ESD30" s="12"/>
      <c r="ESE30" s="12"/>
      <c r="ESF30" s="12"/>
      <c r="ESG30" s="12"/>
      <c r="ESH30" s="12"/>
      <c r="ESI30" s="12"/>
      <c r="ESJ30" s="12"/>
      <c r="ESK30" s="12"/>
      <c r="ESL30" s="12"/>
      <c r="ESM30" s="12"/>
      <c r="ESN30" s="12"/>
      <c r="ESO30" s="12"/>
      <c r="ESP30" s="12"/>
      <c r="ESQ30" s="12"/>
      <c r="ESR30" s="12"/>
      <c r="ESS30" s="12"/>
      <c r="EST30" s="12"/>
      <c r="ESU30" s="12"/>
      <c r="ESV30" s="12"/>
      <c r="ESW30" s="12"/>
      <c r="ESX30" s="12"/>
      <c r="ESY30" s="12"/>
      <c r="ESZ30" s="12"/>
      <c r="ETA30" s="12"/>
      <c r="ETB30" s="12"/>
      <c r="ETC30" s="12"/>
      <c r="ETD30" s="12"/>
      <c r="ETE30" s="12"/>
      <c r="ETF30" s="12"/>
      <c r="ETG30" s="12"/>
      <c r="ETH30" s="12"/>
      <c r="ETI30" s="12"/>
      <c r="ETJ30" s="12"/>
      <c r="ETK30" s="12"/>
      <c r="ETL30" s="12"/>
      <c r="ETM30" s="12"/>
      <c r="ETN30" s="12"/>
      <c r="ETO30" s="12"/>
      <c r="ETP30" s="12"/>
      <c r="ETQ30" s="12"/>
      <c r="ETR30" s="12"/>
      <c r="ETS30" s="12"/>
      <c r="ETT30" s="12"/>
      <c r="ETU30" s="12"/>
      <c r="ETV30" s="12"/>
      <c r="ETW30" s="12"/>
      <c r="ETX30" s="12"/>
      <c r="ETY30" s="12"/>
      <c r="ETZ30" s="12"/>
      <c r="EUA30" s="12"/>
      <c r="EUB30" s="12"/>
      <c r="EUC30" s="12"/>
      <c r="EUD30" s="12"/>
      <c r="EUE30" s="12"/>
      <c r="EUF30" s="12"/>
      <c r="EUG30" s="12"/>
      <c r="EUH30" s="12"/>
      <c r="EUI30" s="12"/>
      <c r="EUJ30" s="12"/>
      <c r="EUK30" s="12"/>
      <c r="EUL30" s="12"/>
      <c r="EUM30" s="12"/>
      <c r="EUN30" s="12"/>
      <c r="EUO30" s="12"/>
      <c r="EUP30" s="12"/>
      <c r="EUQ30" s="12"/>
      <c r="EUR30" s="12"/>
      <c r="EUS30" s="12"/>
      <c r="EUT30" s="12"/>
      <c r="EUU30" s="12"/>
      <c r="EUV30" s="12"/>
      <c r="EUW30" s="12"/>
      <c r="EUX30" s="12"/>
      <c r="EUY30" s="12"/>
      <c r="EUZ30" s="12"/>
      <c r="EVA30" s="12"/>
      <c r="EVB30" s="12"/>
      <c r="EVC30" s="12"/>
      <c r="EVD30" s="12"/>
      <c r="EVE30" s="12"/>
      <c r="EVF30" s="12"/>
      <c r="EVG30" s="12"/>
      <c r="EVH30" s="12"/>
      <c r="EVI30" s="12"/>
      <c r="EVJ30" s="12"/>
      <c r="EVK30" s="12"/>
      <c r="EVL30" s="12"/>
      <c r="EVM30" s="12"/>
      <c r="EVN30" s="12"/>
      <c r="EVO30" s="12"/>
      <c r="EVP30" s="12"/>
      <c r="EVQ30" s="12"/>
      <c r="EVR30" s="12"/>
      <c r="EVS30" s="12"/>
      <c r="EVT30" s="12"/>
      <c r="EVU30" s="12"/>
      <c r="EVV30" s="12"/>
      <c r="EVW30" s="12"/>
      <c r="EVX30" s="12"/>
      <c r="EVY30" s="12"/>
      <c r="EVZ30" s="12"/>
      <c r="EWA30" s="12"/>
      <c r="EWB30" s="12"/>
      <c r="EWC30" s="12"/>
      <c r="EWD30" s="12"/>
      <c r="EWE30" s="12"/>
      <c r="EWF30" s="12"/>
      <c r="EWG30" s="12"/>
      <c r="EWH30" s="12"/>
      <c r="EWI30" s="12"/>
      <c r="EWJ30" s="12"/>
      <c r="EWK30" s="12"/>
      <c r="EWL30" s="12"/>
      <c r="EWM30" s="12"/>
      <c r="EWN30" s="12"/>
      <c r="EWO30" s="12"/>
      <c r="EWP30" s="12"/>
      <c r="EWQ30" s="12"/>
      <c r="EWR30" s="12"/>
      <c r="EWS30" s="12"/>
      <c r="EWT30" s="12"/>
      <c r="EWU30" s="12"/>
      <c r="EWV30" s="12"/>
      <c r="EWW30" s="12"/>
      <c r="EWX30" s="12"/>
      <c r="EWY30" s="12"/>
      <c r="EWZ30" s="12"/>
      <c r="EXA30" s="12"/>
      <c r="EXB30" s="12"/>
      <c r="EXC30" s="12"/>
      <c r="EXD30" s="12"/>
      <c r="EXE30" s="12"/>
      <c r="EXF30" s="12"/>
      <c r="EXG30" s="12"/>
      <c r="EXH30" s="12"/>
      <c r="EXI30" s="12"/>
      <c r="EXJ30" s="12"/>
      <c r="EXK30" s="12"/>
      <c r="EXL30" s="12"/>
      <c r="EXM30" s="12"/>
      <c r="EXN30" s="12"/>
      <c r="EXO30" s="12"/>
      <c r="EXP30" s="12"/>
      <c r="EXQ30" s="12"/>
      <c r="EXR30" s="12"/>
      <c r="EXS30" s="12"/>
      <c r="EXT30" s="12"/>
      <c r="EXU30" s="12"/>
      <c r="EXV30" s="12"/>
      <c r="EXW30" s="12"/>
      <c r="EXX30" s="12"/>
      <c r="EXY30" s="12"/>
      <c r="EXZ30" s="12"/>
      <c r="EYA30" s="12"/>
      <c r="EYB30" s="12"/>
      <c r="EYC30" s="12"/>
      <c r="EYD30" s="12"/>
      <c r="EYE30" s="12"/>
      <c r="EYF30" s="12"/>
      <c r="EYG30" s="12"/>
      <c r="EYH30" s="12"/>
      <c r="EYI30" s="12"/>
      <c r="EYJ30" s="12"/>
      <c r="EYK30" s="12"/>
      <c r="EYL30" s="12"/>
      <c r="EYM30" s="12"/>
      <c r="EYN30" s="12"/>
      <c r="EYO30" s="12"/>
      <c r="EYP30" s="12"/>
      <c r="EYQ30" s="12"/>
      <c r="EYR30" s="12"/>
      <c r="EYS30" s="12"/>
      <c r="EYT30" s="12"/>
      <c r="EYU30" s="12"/>
      <c r="EYV30" s="12"/>
      <c r="EYW30" s="12"/>
      <c r="EYX30" s="12"/>
      <c r="EYY30" s="12"/>
      <c r="EYZ30" s="12"/>
      <c r="EZA30" s="12"/>
      <c r="EZB30" s="12"/>
      <c r="EZC30" s="12"/>
      <c r="EZD30" s="12"/>
      <c r="EZE30" s="12"/>
      <c r="EZF30" s="12"/>
      <c r="EZG30" s="12"/>
      <c r="EZH30" s="12"/>
      <c r="EZI30" s="12"/>
      <c r="EZJ30" s="12"/>
      <c r="EZK30" s="12"/>
      <c r="EZL30" s="12"/>
      <c r="EZM30" s="12"/>
      <c r="EZN30" s="12"/>
      <c r="EZO30" s="12"/>
      <c r="EZP30" s="12"/>
      <c r="EZQ30" s="12"/>
      <c r="EZR30" s="12"/>
      <c r="EZS30" s="12"/>
      <c r="EZT30" s="12"/>
      <c r="EZU30" s="12"/>
      <c r="EZV30" s="12"/>
      <c r="EZW30" s="12"/>
      <c r="EZX30" s="12"/>
      <c r="EZY30" s="12"/>
      <c r="EZZ30" s="12"/>
      <c r="FAA30" s="12"/>
      <c r="FAB30" s="12"/>
      <c r="FAC30" s="12"/>
      <c r="FAD30" s="12"/>
      <c r="FAE30" s="12"/>
      <c r="FAF30" s="12"/>
      <c r="FAG30" s="12"/>
      <c r="FAH30" s="12"/>
      <c r="FAI30" s="12"/>
      <c r="FAJ30" s="12"/>
      <c r="FAK30" s="12"/>
      <c r="FAL30" s="12"/>
      <c r="FAM30" s="12"/>
      <c r="FAN30" s="12"/>
      <c r="FAO30" s="12"/>
      <c r="FAP30" s="12"/>
      <c r="FAQ30" s="12"/>
      <c r="FAR30" s="12"/>
      <c r="FAS30" s="12"/>
      <c r="FAT30" s="12"/>
      <c r="FAU30" s="12"/>
      <c r="FAV30" s="12"/>
      <c r="FAW30" s="12"/>
      <c r="FAX30" s="12"/>
      <c r="FAY30" s="12"/>
      <c r="FAZ30" s="12"/>
      <c r="FBA30" s="12"/>
      <c r="FBB30" s="12"/>
      <c r="FBC30" s="12"/>
      <c r="FBD30" s="12"/>
      <c r="FBE30" s="12"/>
      <c r="FBF30" s="12"/>
      <c r="FBG30" s="12"/>
      <c r="FBH30" s="12"/>
      <c r="FBI30" s="12"/>
      <c r="FBJ30" s="12"/>
      <c r="FBK30" s="12"/>
      <c r="FBL30" s="12"/>
      <c r="FBM30" s="12"/>
      <c r="FBN30" s="12"/>
      <c r="FBO30" s="12"/>
      <c r="FBP30" s="12"/>
      <c r="FBQ30" s="12"/>
      <c r="FBR30" s="12"/>
      <c r="FBS30" s="12"/>
      <c r="FBT30" s="12"/>
      <c r="FBU30" s="12"/>
      <c r="FBV30" s="12"/>
      <c r="FBW30" s="12"/>
      <c r="FBX30" s="12"/>
      <c r="FBY30" s="12"/>
      <c r="FBZ30" s="12"/>
      <c r="FCA30" s="12"/>
      <c r="FCB30" s="12"/>
      <c r="FCC30" s="12"/>
      <c r="FCD30" s="12"/>
      <c r="FCE30" s="12"/>
      <c r="FCF30" s="12"/>
      <c r="FCG30" s="12"/>
      <c r="FCH30" s="12"/>
      <c r="FCI30" s="12"/>
      <c r="FCJ30" s="12"/>
      <c r="FCK30" s="12"/>
      <c r="FCL30" s="12"/>
      <c r="FCM30" s="12"/>
      <c r="FCN30" s="12"/>
      <c r="FCO30" s="12"/>
      <c r="FCP30" s="12"/>
      <c r="FCQ30" s="12"/>
      <c r="FCR30" s="12"/>
      <c r="FCS30" s="12"/>
      <c r="FCT30" s="12"/>
      <c r="FCU30" s="12"/>
      <c r="FCV30" s="12"/>
      <c r="FCW30" s="12"/>
      <c r="FCX30" s="12"/>
      <c r="FCY30" s="12"/>
      <c r="FCZ30" s="12"/>
      <c r="FDA30" s="12"/>
      <c r="FDB30" s="12"/>
      <c r="FDC30" s="12"/>
      <c r="FDD30" s="12"/>
      <c r="FDE30" s="12"/>
      <c r="FDF30" s="12"/>
      <c r="FDG30" s="12"/>
      <c r="FDH30" s="12"/>
      <c r="FDI30" s="12"/>
      <c r="FDJ30" s="12"/>
      <c r="FDK30" s="12"/>
      <c r="FDL30" s="12"/>
      <c r="FDM30" s="12"/>
      <c r="FDN30" s="12"/>
      <c r="FDO30" s="12"/>
      <c r="FDP30" s="12"/>
      <c r="FDQ30" s="12"/>
      <c r="FDR30" s="12"/>
      <c r="FDS30" s="12"/>
      <c r="FDT30" s="12"/>
      <c r="FDU30" s="12"/>
      <c r="FDV30" s="12"/>
      <c r="FDW30" s="12"/>
      <c r="FDX30" s="12"/>
      <c r="FDY30" s="12"/>
      <c r="FDZ30" s="12"/>
      <c r="FEA30" s="12"/>
      <c r="FEB30" s="12"/>
      <c r="FEC30" s="12"/>
      <c r="FED30" s="12"/>
      <c r="FEE30" s="12"/>
      <c r="FEF30" s="12"/>
      <c r="FEG30" s="12"/>
      <c r="FEH30" s="12"/>
      <c r="FEI30" s="12"/>
      <c r="FEJ30" s="12"/>
      <c r="FEK30" s="12"/>
      <c r="FEL30" s="12"/>
      <c r="FEM30" s="12"/>
      <c r="FEN30" s="12"/>
      <c r="FEO30" s="12"/>
      <c r="FEP30" s="12"/>
      <c r="FEQ30" s="12"/>
      <c r="FER30" s="12"/>
      <c r="FES30" s="12"/>
      <c r="FET30" s="12"/>
      <c r="FEU30" s="12"/>
      <c r="FEV30" s="12"/>
      <c r="FEW30" s="12"/>
      <c r="FEX30" s="12"/>
      <c r="FEY30" s="12"/>
      <c r="FEZ30" s="12"/>
      <c r="FFA30" s="12"/>
      <c r="FFB30" s="12"/>
      <c r="FFC30" s="12"/>
      <c r="FFD30" s="12"/>
      <c r="FFE30" s="12"/>
      <c r="FFF30" s="12"/>
      <c r="FFG30" s="12"/>
      <c r="FFH30" s="12"/>
      <c r="FFI30" s="12"/>
      <c r="FFJ30" s="12"/>
      <c r="FFK30" s="12"/>
      <c r="FFL30" s="12"/>
      <c r="FFM30" s="12"/>
      <c r="FFN30" s="12"/>
      <c r="FFO30" s="12"/>
      <c r="FFP30" s="12"/>
      <c r="FFQ30" s="12"/>
      <c r="FFR30" s="12"/>
      <c r="FFS30" s="12"/>
      <c r="FFT30" s="12"/>
      <c r="FFU30" s="12"/>
      <c r="FFV30" s="12"/>
      <c r="FFW30" s="12"/>
      <c r="FFX30" s="12"/>
      <c r="FFY30" s="12"/>
      <c r="FFZ30" s="12"/>
      <c r="FGA30" s="12"/>
      <c r="FGB30" s="12"/>
      <c r="FGC30" s="12"/>
      <c r="FGD30" s="12"/>
      <c r="FGE30" s="12"/>
      <c r="FGF30" s="12"/>
      <c r="FGG30" s="12"/>
      <c r="FGH30" s="12"/>
      <c r="FGI30" s="12"/>
      <c r="FGJ30" s="12"/>
      <c r="FGK30" s="12"/>
      <c r="FGL30" s="12"/>
      <c r="FGM30" s="12"/>
      <c r="FGN30" s="12"/>
      <c r="FGO30" s="12"/>
      <c r="FGP30" s="12"/>
      <c r="FGQ30" s="12"/>
      <c r="FGR30" s="12"/>
      <c r="FGS30" s="12"/>
      <c r="FGT30" s="12"/>
      <c r="FGU30" s="12"/>
      <c r="FGV30" s="12"/>
      <c r="FGW30" s="12"/>
      <c r="FGX30" s="12"/>
      <c r="FGY30" s="12"/>
      <c r="FGZ30" s="12"/>
      <c r="FHA30" s="12"/>
      <c r="FHB30" s="12"/>
      <c r="FHC30" s="12"/>
      <c r="FHD30" s="12"/>
      <c r="FHE30" s="12"/>
      <c r="FHF30" s="12"/>
      <c r="FHG30" s="12"/>
      <c r="FHH30" s="12"/>
      <c r="FHI30" s="12"/>
      <c r="FHJ30" s="12"/>
      <c r="FHK30" s="12"/>
      <c r="FHL30" s="12"/>
      <c r="FHM30" s="12"/>
      <c r="FHN30" s="12"/>
      <c r="FHO30" s="12"/>
      <c r="FHP30" s="12"/>
      <c r="FHQ30" s="12"/>
      <c r="FHR30" s="12"/>
      <c r="FHS30" s="12"/>
      <c r="FHT30" s="12"/>
      <c r="FHU30" s="12"/>
      <c r="FHV30" s="12"/>
      <c r="FHW30" s="12"/>
      <c r="FHX30" s="12"/>
      <c r="FHY30" s="12"/>
      <c r="FHZ30" s="12"/>
      <c r="FIA30" s="12"/>
      <c r="FIB30" s="12"/>
      <c r="FIC30" s="12"/>
      <c r="FID30" s="12"/>
      <c r="FIE30" s="12"/>
      <c r="FIF30" s="12"/>
      <c r="FIG30" s="12"/>
      <c r="FIH30" s="12"/>
      <c r="FII30" s="12"/>
      <c r="FIJ30" s="12"/>
      <c r="FIK30" s="12"/>
      <c r="FIL30" s="12"/>
      <c r="FIM30" s="12"/>
      <c r="FIN30" s="12"/>
      <c r="FIO30" s="12"/>
      <c r="FIP30" s="12"/>
      <c r="FIQ30" s="12"/>
      <c r="FIR30" s="12"/>
      <c r="FIS30" s="12"/>
      <c r="FIT30" s="12"/>
      <c r="FIU30" s="12"/>
      <c r="FIV30" s="12"/>
      <c r="FIW30" s="12"/>
      <c r="FIX30" s="12"/>
      <c r="FIY30" s="12"/>
      <c r="FIZ30" s="12"/>
      <c r="FJA30" s="12"/>
      <c r="FJB30" s="12"/>
      <c r="FJC30" s="12"/>
      <c r="FJD30" s="12"/>
      <c r="FJE30" s="12"/>
      <c r="FJF30" s="12"/>
      <c r="FJG30" s="12"/>
      <c r="FJH30" s="12"/>
      <c r="FJI30" s="12"/>
      <c r="FJJ30" s="12"/>
      <c r="FJK30" s="12"/>
      <c r="FJL30" s="12"/>
      <c r="FJM30" s="12"/>
      <c r="FJN30" s="12"/>
      <c r="FJO30" s="12"/>
      <c r="FJP30" s="12"/>
      <c r="FJQ30" s="12"/>
      <c r="FJR30" s="12"/>
      <c r="FJS30" s="12"/>
      <c r="FJT30" s="12"/>
      <c r="FJU30" s="12"/>
      <c r="FJV30" s="12"/>
      <c r="FJW30" s="12"/>
      <c r="FJX30" s="12"/>
      <c r="FJY30" s="12"/>
      <c r="FJZ30" s="12"/>
      <c r="FKA30" s="12"/>
      <c r="FKB30" s="12"/>
      <c r="FKC30" s="12"/>
      <c r="FKD30" s="12"/>
      <c r="FKE30" s="12"/>
      <c r="FKF30" s="12"/>
      <c r="FKG30" s="12"/>
      <c r="FKH30" s="12"/>
      <c r="FKI30" s="12"/>
      <c r="FKJ30" s="12"/>
      <c r="FKK30" s="12"/>
      <c r="FKL30" s="12"/>
      <c r="FKM30" s="12"/>
      <c r="FKN30" s="12"/>
      <c r="FKO30" s="12"/>
      <c r="FKP30" s="12"/>
      <c r="FKQ30" s="12"/>
      <c r="FKR30" s="12"/>
      <c r="FKS30" s="12"/>
      <c r="FKT30" s="12"/>
      <c r="FKU30" s="12"/>
      <c r="FKV30" s="12"/>
      <c r="FKW30" s="12"/>
      <c r="FKX30" s="12"/>
      <c r="FKY30" s="12"/>
      <c r="FKZ30" s="12"/>
      <c r="FLA30" s="12"/>
      <c r="FLB30" s="12"/>
      <c r="FLC30" s="12"/>
      <c r="FLD30" s="12"/>
      <c r="FLE30" s="12"/>
      <c r="FLF30" s="12"/>
      <c r="FLG30" s="12"/>
      <c r="FLH30" s="12"/>
      <c r="FLI30" s="12"/>
      <c r="FLJ30" s="12"/>
      <c r="FLK30" s="12"/>
      <c r="FLL30" s="12"/>
      <c r="FLM30" s="12"/>
      <c r="FLN30" s="12"/>
      <c r="FLO30" s="12"/>
      <c r="FLP30" s="12"/>
      <c r="FLQ30" s="12"/>
      <c r="FLR30" s="12"/>
      <c r="FLS30" s="12"/>
      <c r="FLT30" s="12"/>
      <c r="FLU30" s="12"/>
      <c r="FLV30" s="12"/>
      <c r="FLW30" s="12"/>
      <c r="FLX30" s="12"/>
      <c r="FLY30" s="12"/>
      <c r="FLZ30" s="12"/>
      <c r="FMA30" s="12"/>
      <c r="FMB30" s="12"/>
      <c r="FMC30" s="12"/>
      <c r="FMD30" s="12"/>
      <c r="FME30" s="12"/>
      <c r="FMF30" s="12"/>
      <c r="FMG30" s="12"/>
      <c r="FMH30" s="12"/>
      <c r="FMI30" s="12"/>
      <c r="FMJ30" s="12"/>
      <c r="FMK30" s="12"/>
      <c r="FML30" s="12"/>
      <c r="FMM30" s="12"/>
      <c r="FMN30" s="12"/>
      <c r="FMO30" s="12"/>
      <c r="FMP30" s="12"/>
      <c r="FMQ30" s="12"/>
      <c r="FMR30" s="12"/>
      <c r="FMS30" s="12"/>
      <c r="FMT30" s="12"/>
      <c r="FMU30" s="12"/>
      <c r="FMV30" s="12"/>
      <c r="FMW30" s="12"/>
      <c r="FMX30" s="12"/>
      <c r="FMY30" s="12"/>
      <c r="FMZ30" s="12"/>
      <c r="FNA30" s="12"/>
      <c r="FNB30" s="12"/>
      <c r="FNC30" s="12"/>
      <c r="FND30" s="12"/>
      <c r="FNE30" s="12"/>
      <c r="FNF30" s="12"/>
      <c r="FNG30" s="12"/>
      <c r="FNH30" s="12"/>
      <c r="FNI30" s="12"/>
      <c r="FNJ30" s="12"/>
      <c r="FNK30" s="12"/>
      <c r="FNL30" s="12"/>
      <c r="FNM30" s="12"/>
      <c r="FNN30" s="12"/>
      <c r="FNO30" s="12"/>
      <c r="FNP30" s="12"/>
      <c r="FNQ30" s="12"/>
      <c r="FNR30" s="12"/>
      <c r="FNS30" s="12"/>
      <c r="FNT30" s="12"/>
      <c r="FNU30" s="12"/>
      <c r="FNV30" s="12"/>
      <c r="FNW30" s="12"/>
      <c r="FNX30" s="12"/>
      <c r="FNY30" s="12"/>
      <c r="FNZ30" s="12"/>
      <c r="FOA30" s="12"/>
      <c r="FOB30" s="12"/>
      <c r="FOC30" s="12"/>
      <c r="FOD30" s="12"/>
      <c r="FOE30" s="12"/>
      <c r="FOF30" s="12"/>
      <c r="FOG30" s="12"/>
      <c r="FOH30" s="12"/>
      <c r="FOI30" s="12"/>
      <c r="FOJ30" s="12"/>
      <c r="FOK30" s="12"/>
      <c r="FOL30" s="12"/>
      <c r="FOM30" s="12"/>
      <c r="FON30" s="12"/>
      <c r="FOO30" s="12"/>
      <c r="FOP30" s="12"/>
      <c r="FOQ30" s="12"/>
      <c r="FOR30" s="12"/>
      <c r="FOS30" s="12"/>
      <c r="FOT30" s="12"/>
      <c r="FOU30" s="12"/>
      <c r="FOV30" s="12"/>
      <c r="FOW30" s="12"/>
      <c r="FOX30" s="12"/>
      <c r="FOY30" s="12"/>
      <c r="FOZ30" s="12"/>
      <c r="FPA30" s="12"/>
      <c r="FPB30" s="12"/>
      <c r="FPC30" s="12"/>
      <c r="FPD30" s="12"/>
      <c r="FPE30" s="12"/>
      <c r="FPF30" s="12"/>
      <c r="FPG30" s="12"/>
      <c r="FPH30" s="12"/>
      <c r="FPI30" s="12"/>
      <c r="FPJ30" s="12"/>
      <c r="FPK30" s="12"/>
      <c r="FPL30" s="12"/>
      <c r="FPM30" s="12"/>
      <c r="FPN30" s="12"/>
      <c r="FPO30" s="12"/>
      <c r="FPP30" s="12"/>
      <c r="FPQ30" s="12"/>
      <c r="FPR30" s="12"/>
      <c r="FPS30" s="12"/>
      <c r="FPT30" s="12"/>
      <c r="FPU30" s="12"/>
      <c r="FPV30" s="12"/>
      <c r="FPW30" s="12"/>
      <c r="FPX30" s="12"/>
      <c r="FPY30" s="12"/>
      <c r="FPZ30" s="12"/>
      <c r="FQA30" s="12"/>
      <c r="FQB30" s="12"/>
      <c r="FQC30" s="12"/>
      <c r="FQD30" s="12"/>
      <c r="FQE30" s="12"/>
      <c r="FQF30" s="12"/>
      <c r="FQG30" s="12"/>
      <c r="FQH30" s="12"/>
      <c r="FQI30" s="12"/>
      <c r="FQJ30" s="12"/>
      <c r="FQK30" s="12"/>
      <c r="FQL30" s="12"/>
      <c r="FQM30" s="12"/>
      <c r="FQN30" s="12"/>
      <c r="FQO30" s="12"/>
      <c r="FQP30" s="12"/>
      <c r="FQQ30" s="12"/>
      <c r="FQR30" s="12"/>
      <c r="FQS30" s="12"/>
      <c r="FQT30" s="12"/>
      <c r="FQU30" s="12"/>
      <c r="FQV30" s="12"/>
      <c r="FQW30" s="12"/>
      <c r="FQX30" s="12"/>
      <c r="FQY30" s="12"/>
      <c r="FQZ30" s="12"/>
      <c r="FRA30" s="12"/>
      <c r="FRB30" s="12"/>
      <c r="FRC30" s="12"/>
      <c r="FRD30" s="12"/>
      <c r="FRE30" s="12"/>
      <c r="FRF30" s="12"/>
      <c r="FRG30" s="12"/>
      <c r="FRH30" s="12"/>
      <c r="FRI30" s="12"/>
      <c r="FRJ30" s="12"/>
      <c r="FRK30" s="12"/>
      <c r="FRL30" s="12"/>
      <c r="FRM30" s="12"/>
      <c r="FRN30" s="12"/>
      <c r="FRO30" s="12"/>
      <c r="FRP30" s="12"/>
      <c r="FRQ30" s="12"/>
      <c r="FRR30" s="12"/>
      <c r="FRS30" s="12"/>
      <c r="FRT30" s="12"/>
      <c r="FRU30" s="12"/>
      <c r="FRV30" s="12"/>
      <c r="FRW30" s="12"/>
      <c r="FRX30" s="12"/>
      <c r="FRY30" s="12"/>
      <c r="FRZ30" s="12"/>
      <c r="FSA30" s="12"/>
      <c r="FSB30" s="12"/>
      <c r="FSC30" s="12"/>
      <c r="FSD30" s="12"/>
      <c r="FSE30" s="12"/>
      <c r="FSF30" s="12"/>
      <c r="FSG30" s="12"/>
      <c r="FSH30" s="12"/>
      <c r="FSI30" s="12"/>
      <c r="FSJ30" s="12"/>
      <c r="FSK30" s="12"/>
      <c r="FSL30" s="12"/>
      <c r="FSM30" s="12"/>
      <c r="FSN30" s="12"/>
      <c r="FSO30" s="12"/>
      <c r="FSP30" s="12"/>
      <c r="FSQ30" s="12"/>
      <c r="FSR30" s="12"/>
      <c r="FSS30" s="12"/>
      <c r="FST30" s="12"/>
      <c r="FSU30" s="12"/>
      <c r="FSV30" s="12"/>
      <c r="FSW30" s="12"/>
      <c r="FSX30" s="12"/>
      <c r="FSY30" s="12"/>
      <c r="FSZ30" s="12"/>
      <c r="FTA30" s="12"/>
      <c r="FTB30" s="12"/>
      <c r="FTC30" s="12"/>
      <c r="FTD30" s="12"/>
      <c r="FTE30" s="12"/>
      <c r="FTF30" s="12"/>
      <c r="FTG30" s="12"/>
      <c r="FTH30" s="12"/>
      <c r="FTI30" s="12"/>
      <c r="FTJ30" s="12"/>
      <c r="FTK30" s="12"/>
      <c r="FTL30" s="12"/>
      <c r="FTM30" s="12"/>
      <c r="FTN30" s="12"/>
      <c r="FTO30" s="12"/>
      <c r="FTP30" s="12"/>
      <c r="FTQ30" s="12"/>
      <c r="FTR30" s="12"/>
      <c r="FTS30" s="12"/>
      <c r="FTT30" s="12"/>
      <c r="FTU30" s="12"/>
      <c r="FTV30" s="12"/>
      <c r="FTW30" s="12"/>
      <c r="FTX30" s="12"/>
      <c r="FTY30" s="12"/>
      <c r="FTZ30" s="12"/>
      <c r="FUA30" s="12"/>
      <c r="FUB30" s="12"/>
      <c r="FUC30" s="12"/>
      <c r="FUD30" s="12"/>
      <c r="FUE30" s="12"/>
      <c r="FUF30" s="12"/>
      <c r="FUG30" s="12"/>
      <c r="FUH30" s="12"/>
      <c r="FUI30" s="12"/>
      <c r="FUJ30" s="12"/>
      <c r="FUK30" s="12"/>
      <c r="FUL30" s="12"/>
      <c r="FUM30" s="12"/>
      <c r="FUN30" s="12"/>
      <c r="FUO30" s="12"/>
      <c r="FUP30" s="12"/>
      <c r="FUQ30" s="12"/>
      <c r="FUR30" s="12"/>
      <c r="FUS30" s="12"/>
      <c r="FUT30" s="12"/>
      <c r="FUU30" s="12"/>
      <c r="FUV30" s="12"/>
      <c r="FUW30" s="12"/>
      <c r="FUX30" s="12"/>
      <c r="FUY30" s="12"/>
      <c r="FUZ30" s="12"/>
      <c r="FVA30" s="12"/>
      <c r="FVB30" s="12"/>
      <c r="FVC30" s="12"/>
      <c r="FVD30" s="12"/>
      <c r="FVE30" s="12"/>
      <c r="FVF30" s="12"/>
      <c r="FVG30" s="12"/>
      <c r="FVH30" s="12"/>
      <c r="FVI30" s="12"/>
      <c r="FVJ30" s="12"/>
      <c r="FVK30" s="12"/>
      <c r="FVL30" s="12"/>
      <c r="FVM30" s="12"/>
      <c r="FVN30" s="12"/>
      <c r="FVO30" s="12"/>
      <c r="FVP30" s="12"/>
      <c r="FVQ30" s="12"/>
      <c r="FVR30" s="12"/>
      <c r="FVS30" s="12"/>
      <c r="FVT30" s="12"/>
      <c r="FVU30" s="12"/>
      <c r="FVV30" s="12"/>
      <c r="FVW30" s="12"/>
      <c r="FVX30" s="12"/>
      <c r="FVY30" s="12"/>
      <c r="FVZ30" s="12"/>
      <c r="FWA30" s="12"/>
      <c r="FWB30" s="12"/>
      <c r="FWC30" s="12"/>
      <c r="FWD30" s="12"/>
      <c r="FWE30" s="12"/>
      <c r="FWF30" s="12"/>
      <c r="FWG30" s="12"/>
      <c r="FWH30" s="12"/>
      <c r="FWI30" s="12"/>
      <c r="FWJ30" s="12"/>
      <c r="FWK30" s="12"/>
      <c r="FWL30" s="12"/>
      <c r="FWM30" s="12"/>
      <c r="FWN30" s="12"/>
      <c r="FWO30" s="12"/>
      <c r="FWP30" s="12"/>
      <c r="FWQ30" s="12"/>
      <c r="FWR30" s="12"/>
      <c r="FWS30" s="12"/>
      <c r="FWT30" s="12"/>
      <c r="FWU30" s="12"/>
      <c r="FWV30" s="12"/>
      <c r="FWW30" s="12"/>
      <c r="FWX30" s="12"/>
      <c r="FWY30" s="12"/>
      <c r="FWZ30" s="12"/>
      <c r="FXA30" s="12"/>
      <c r="FXB30" s="12"/>
      <c r="FXC30" s="12"/>
      <c r="FXD30" s="12"/>
      <c r="FXE30" s="12"/>
      <c r="FXF30" s="12"/>
      <c r="FXG30" s="12"/>
      <c r="FXH30" s="12"/>
      <c r="FXI30" s="12"/>
      <c r="FXJ30" s="12"/>
      <c r="FXK30" s="12"/>
      <c r="FXL30" s="12"/>
      <c r="FXM30" s="12"/>
      <c r="FXN30" s="12"/>
      <c r="FXO30" s="12"/>
      <c r="FXP30" s="12"/>
      <c r="FXQ30" s="12"/>
      <c r="FXR30" s="12"/>
      <c r="FXS30" s="12"/>
      <c r="FXT30" s="12"/>
      <c r="FXU30" s="12"/>
      <c r="FXV30" s="12"/>
      <c r="FXW30" s="12"/>
      <c r="FXX30" s="12"/>
      <c r="FXY30" s="12"/>
      <c r="FXZ30" s="12"/>
      <c r="FYA30" s="12"/>
      <c r="FYB30" s="12"/>
      <c r="FYC30" s="12"/>
      <c r="FYD30" s="12"/>
      <c r="FYE30" s="12"/>
      <c r="FYF30" s="12"/>
      <c r="FYG30" s="12"/>
      <c r="FYH30" s="12"/>
      <c r="FYI30" s="12"/>
      <c r="FYJ30" s="12"/>
      <c r="FYK30" s="12"/>
      <c r="FYL30" s="12"/>
      <c r="FYM30" s="12"/>
      <c r="FYN30" s="12"/>
      <c r="FYO30" s="12"/>
      <c r="FYP30" s="12"/>
      <c r="FYQ30" s="12"/>
      <c r="FYR30" s="12"/>
      <c r="FYS30" s="12"/>
      <c r="FYT30" s="12"/>
      <c r="FYU30" s="12"/>
      <c r="FYV30" s="12"/>
      <c r="FYW30" s="12"/>
      <c r="FYX30" s="12"/>
      <c r="FYY30" s="12"/>
      <c r="FYZ30" s="12"/>
      <c r="FZA30" s="12"/>
      <c r="FZB30" s="12"/>
      <c r="FZC30" s="12"/>
      <c r="FZD30" s="12"/>
      <c r="FZE30" s="12"/>
      <c r="FZF30" s="12"/>
      <c r="FZG30" s="12"/>
      <c r="FZH30" s="12"/>
      <c r="FZI30" s="12"/>
      <c r="FZJ30" s="12"/>
      <c r="FZK30" s="12"/>
      <c r="FZL30" s="12"/>
      <c r="FZM30" s="12"/>
      <c r="FZN30" s="12"/>
      <c r="FZO30" s="12"/>
      <c r="FZP30" s="12"/>
      <c r="FZQ30" s="12"/>
      <c r="FZR30" s="12"/>
      <c r="FZS30" s="12"/>
      <c r="FZT30" s="12"/>
      <c r="FZU30" s="12"/>
      <c r="FZV30" s="12"/>
      <c r="FZW30" s="12"/>
      <c r="FZX30" s="12"/>
      <c r="FZY30" s="12"/>
      <c r="FZZ30" s="12"/>
      <c r="GAA30" s="12"/>
      <c r="GAB30" s="12"/>
      <c r="GAC30" s="12"/>
      <c r="GAD30" s="12"/>
      <c r="GAE30" s="12"/>
      <c r="GAF30" s="12"/>
      <c r="GAG30" s="12"/>
      <c r="GAH30" s="12"/>
      <c r="GAI30" s="12"/>
      <c r="GAJ30" s="12"/>
      <c r="GAK30" s="12"/>
      <c r="GAL30" s="12"/>
      <c r="GAM30" s="12"/>
      <c r="GAN30" s="12"/>
      <c r="GAO30" s="12"/>
      <c r="GAP30" s="12"/>
      <c r="GAQ30" s="12"/>
      <c r="GAR30" s="12"/>
      <c r="GAS30" s="12"/>
      <c r="GAT30" s="12"/>
      <c r="GAU30" s="12"/>
      <c r="GAV30" s="12"/>
      <c r="GAW30" s="12"/>
      <c r="GAX30" s="12"/>
      <c r="GAY30" s="12"/>
      <c r="GAZ30" s="12"/>
      <c r="GBA30" s="12"/>
      <c r="GBB30" s="12"/>
      <c r="GBC30" s="12"/>
      <c r="GBD30" s="12"/>
      <c r="GBE30" s="12"/>
      <c r="GBF30" s="12"/>
      <c r="GBG30" s="12"/>
      <c r="GBH30" s="12"/>
      <c r="GBI30" s="12"/>
      <c r="GBJ30" s="12"/>
      <c r="GBK30" s="12"/>
      <c r="GBL30" s="12"/>
      <c r="GBM30" s="12"/>
      <c r="GBN30" s="12"/>
      <c r="GBO30" s="12"/>
      <c r="GBP30" s="12"/>
      <c r="GBQ30" s="12"/>
      <c r="GBR30" s="12"/>
      <c r="GBS30" s="12"/>
      <c r="GBT30" s="12"/>
      <c r="GBU30" s="12"/>
      <c r="GBV30" s="12"/>
      <c r="GBW30" s="12"/>
      <c r="GBX30" s="12"/>
      <c r="GBY30" s="12"/>
      <c r="GBZ30" s="12"/>
      <c r="GCA30" s="12"/>
      <c r="GCB30" s="12"/>
      <c r="GCC30" s="12"/>
      <c r="GCD30" s="12"/>
      <c r="GCE30" s="12"/>
      <c r="GCF30" s="12"/>
      <c r="GCG30" s="12"/>
      <c r="GCH30" s="12"/>
      <c r="GCI30" s="12"/>
      <c r="GCJ30" s="12"/>
      <c r="GCK30" s="12"/>
      <c r="GCL30" s="12"/>
      <c r="GCM30" s="12"/>
      <c r="GCN30" s="12"/>
      <c r="GCO30" s="12"/>
      <c r="GCP30" s="12"/>
      <c r="GCQ30" s="12"/>
      <c r="GCR30" s="12"/>
      <c r="GCS30" s="12"/>
      <c r="GCT30" s="12"/>
      <c r="GCU30" s="12"/>
      <c r="GCV30" s="12"/>
      <c r="GCW30" s="12"/>
      <c r="GCX30" s="12"/>
      <c r="GCY30" s="12"/>
      <c r="GCZ30" s="12"/>
      <c r="GDA30" s="12"/>
      <c r="GDB30" s="12"/>
      <c r="GDC30" s="12"/>
      <c r="GDD30" s="12"/>
      <c r="GDE30" s="12"/>
      <c r="GDF30" s="12"/>
      <c r="GDG30" s="12"/>
      <c r="GDH30" s="12"/>
      <c r="GDI30" s="12"/>
      <c r="GDJ30" s="12"/>
      <c r="GDK30" s="12"/>
      <c r="GDL30" s="12"/>
      <c r="GDM30" s="12"/>
      <c r="GDN30" s="12"/>
      <c r="GDO30" s="12"/>
      <c r="GDP30" s="12"/>
      <c r="GDQ30" s="12"/>
      <c r="GDR30" s="12"/>
      <c r="GDS30" s="12"/>
      <c r="GDT30" s="12"/>
      <c r="GDU30" s="12"/>
      <c r="GDV30" s="12"/>
      <c r="GDW30" s="12"/>
      <c r="GDX30" s="12"/>
      <c r="GDY30" s="12"/>
      <c r="GDZ30" s="12"/>
      <c r="GEA30" s="12"/>
      <c r="GEB30" s="12"/>
      <c r="GEC30" s="12"/>
      <c r="GED30" s="12"/>
      <c r="GEE30" s="12"/>
      <c r="GEF30" s="12"/>
      <c r="GEG30" s="12"/>
      <c r="GEH30" s="12"/>
      <c r="GEI30" s="12"/>
      <c r="GEJ30" s="12"/>
      <c r="GEK30" s="12"/>
      <c r="GEL30" s="12"/>
      <c r="GEM30" s="12"/>
      <c r="GEN30" s="12"/>
      <c r="GEO30" s="12"/>
      <c r="GEP30" s="12"/>
      <c r="GEQ30" s="12"/>
      <c r="GER30" s="12"/>
      <c r="GES30" s="12"/>
      <c r="GET30" s="12"/>
      <c r="GEU30" s="12"/>
      <c r="GEV30" s="12"/>
      <c r="GEW30" s="12"/>
      <c r="GEX30" s="12"/>
      <c r="GEY30" s="12"/>
      <c r="GEZ30" s="12"/>
      <c r="GFA30" s="12"/>
      <c r="GFB30" s="12"/>
      <c r="GFC30" s="12"/>
      <c r="GFD30" s="12"/>
      <c r="GFE30" s="12"/>
      <c r="GFF30" s="12"/>
      <c r="GFG30" s="12"/>
      <c r="GFH30" s="12"/>
      <c r="GFI30" s="12"/>
      <c r="GFJ30" s="12"/>
      <c r="GFK30" s="12"/>
      <c r="GFL30" s="12"/>
      <c r="GFM30" s="12"/>
      <c r="GFN30" s="12"/>
      <c r="GFO30" s="12"/>
      <c r="GFP30" s="12"/>
      <c r="GFQ30" s="12"/>
      <c r="GFR30" s="12"/>
      <c r="GFS30" s="12"/>
      <c r="GFT30" s="12"/>
      <c r="GFU30" s="12"/>
      <c r="GFV30" s="12"/>
      <c r="GFW30" s="12"/>
      <c r="GFX30" s="12"/>
      <c r="GFY30" s="12"/>
      <c r="GFZ30" s="12"/>
      <c r="GGA30" s="12"/>
      <c r="GGB30" s="12"/>
      <c r="GGC30" s="12"/>
      <c r="GGD30" s="12"/>
      <c r="GGE30" s="12"/>
      <c r="GGF30" s="12"/>
      <c r="GGG30" s="12"/>
      <c r="GGH30" s="12"/>
      <c r="GGI30" s="12"/>
      <c r="GGJ30" s="12"/>
      <c r="GGK30" s="12"/>
      <c r="GGL30" s="12"/>
      <c r="GGM30" s="12"/>
      <c r="GGN30" s="12"/>
      <c r="GGO30" s="12"/>
      <c r="GGP30" s="12"/>
      <c r="GGQ30" s="12"/>
      <c r="GGR30" s="12"/>
      <c r="GGS30" s="12"/>
      <c r="GGT30" s="12"/>
      <c r="GGU30" s="12"/>
      <c r="GGV30" s="12"/>
      <c r="GGW30" s="12"/>
      <c r="GGX30" s="12"/>
      <c r="GGY30" s="12"/>
      <c r="GGZ30" s="12"/>
      <c r="GHA30" s="12"/>
      <c r="GHB30" s="12"/>
      <c r="GHC30" s="12"/>
      <c r="GHD30" s="12"/>
      <c r="GHE30" s="12"/>
      <c r="GHF30" s="12"/>
      <c r="GHG30" s="12"/>
      <c r="GHH30" s="12"/>
      <c r="GHI30" s="12"/>
      <c r="GHJ30" s="12"/>
      <c r="GHK30" s="12"/>
      <c r="GHL30" s="12"/>
      <c r="GHM30" s="12"/>
      <c r="GHN30" s="12"/>
      <c r="GHO30" s="12"/>
      <c r="GHP30" s="12"/>
      <c r="GHQ30" s="12"/>
      <c r="GHR30" s="12"/>
      <c r="GHS30" s="12"/>
      <c r="GHT30" s="12"/>
      <c r="GHU30" s="12"/>
      <c r="GHV30" s="12"/>
      <c r="GHW30" s="12"/>
      <c r="GHX30" s="12"/>
      <c r="GHY30" s="12"/>
      <c r="GHZ30" s="12"/>
      <c r="GIA30" s="12"/>
      <c r="GIB30" s="12"/>
      <c r="GIC30" s="12"/>
      <c r="GID30" s="12"/>
      <c r="GIE30" s="12"/>
      <c r="GIF30" s="12"/>
      <c r="GIG30" s="12"/>
      <c r="GIH30" s="12"/>
      <c r="GII30" s="12"/>
      <c r="GIJ30" s="12"/>
      <c r="GIK30" s="12"/>
      <c r="GIL30" s="12"/>
      <c r="GIM30" s="12"/>
      <c r="GIN30" s="12"/>
      <c r="GIO30" s="12"/>
      <c r="GIP30" s="12"/>
      <c r="GIQ30" s="12"/>
      <c r="GIR30" s="12"/>
      <c r="GIS30" s="12"/>
      <c r="GIT30" s="12"/>
      <c r="GIU30" s="12"/>
      <c r="GIV30" s="12"/>
      <c r="GIW30" s="12"/>
      <c r="GIX30" s="12"/>
      <c r="GIY30" s="12"/>
      <c r="GIZ30" s="12"/>
      <c r="GJA30" s="12"/>
      <c r="GJB30" s="12"/>
      <c r="GJC30" s="12"/>
      <c r="GJD30" s="12"/>
      <c r="GJE30" s="12"/>
      <c r="GJF30" s="12"/>
      <c r="GJG30" s="12"/>
      <c r="GJH30" s="12"/>
      <c r="GJI30" s="12"/>
      <c r="GJJ30" s="12"/>
      <c r="GJK30" s="12"/>
      <c r="GJL30" s="12"/>
      <c r="GJM30" s="12"/>
      <c r="GJN30" s="12"/>
      <c r="GJO30" s="12"/>
      <c r="GJP30" s="12"/>
      <c r="GJQ30" s="12"/>
      <c r="GJR30" s="12"/>
      <c r="GJS30" s="12"/>
      <c r="GJT30" s="12"/>
      <c r="GJU30" s="12"/>
      <c r="GJV30" s="12"/>
      <c r="GJW30" s="12"/>
      <c r="GJX30" s="12"/>
      <c r="GJY30" s="12"/>
      <c r="GJZ30" s="12"/>
      <c r="GKA30" s="12"/>
      <c r="GKB30" s="12"/>
      <c r="GKC30" s="12"/>
      <c r="GKD30" s="12"/>
      <c r="GKE30" s="12"/>
      <c r="GKF30" s="12"/>
      <c r="GKG30" s="12"/>
      <c r="GKH30" s="12"/>
      <c r="GKI30" s="12"/>
      <c r="GKJ30" s="12"/>
      <c r="GKK30" s="12"/>
      <c r="GKL30" s="12"/>
      <c r="GKM30" s="12"/>
      <c r="GKN30" s="12"/>
      <c r="GKO30" s="12"/>
      <c r="GKP30" s="12"/>
      <c r="GKQ30" s="12"/>
      <c r="GKR30" s="12"/>
      <c r="GKS30" s="12"/>
      <c r="GKT30" s="12"/>
      <c r="GKU30" s="12"/>
      <c r="GKV30" s="12"/>
      <c r="GKW30" s="12"/>
      <c r="GKX30" s="12"/>
      <c r="GKY30" s="12"/>
      <c r="GKZ30" s="12"/>
      <c r="GLA30" s="12"/>
      <c r="GLB30" s="12"/>
      <c r="GLC30" s="12"/>
      <c r="GLD30" s="12"/>
      <c r="GLE30" s="12"/>
      <c r="GLF30" s="12"/>
      <c r="GLG30" s="12"/>
      <c r="GLH30" s="12"/>
      <c r="GLI30" s="12"/>
      <c r="GLJ30" s="12"/>
      <c r="GLK30" s="12"/>
      <c r="GLL30" s="12"/>
      <c r="GLM30" s="12"/>
      <c r="GLN30" s="12"/>
      <c r="GLO30" s="12"/>
      <c r="GLP30" s="12"/>
      <c r="GLQ30" s="12"/>
      <c r="GLR30" s="12"/>
      <c r="GLS30" s="12"/>
      <c r="GLT30" s="12"/>
      <c r="GLU30" s="12"/>
      <c r="GLV30" s="12"/>
      <c r="GLW30" s="12"/>
      <c r="GLX30" s="12"/>
      <c r="GLY30" s="12"/>
      <c r="GLZ30" s="12"/>
      <c r="GMA30" s="12"/>
      <c r="GMB30" s="12"/>
      <c r="GMC30" s="12"/>
      <c r="GMD30" s="12"/>
      <c r="GME30" s="12"/>
      <c r="GMF30" s="12"/>
      <c r="GMG30" s="12"/>
      <c r="GMH30" s="12"/>
      <c r="GMI30" s="12"/>
      <c r="GMJ30" s="12"/>
      <c r="GMK30" s="12"/>
      <c r="GML30" s="12"/>
      <c r="GMM30" s="12"/>
      <c r="GMN30" s="12"/>
      <c r="GMO30" s="12"/>
      <c r="GMP30" s="12"/>
      <c r="GMQ30" s="12"/>
      <c r="GMR30" s="12"/>
      <c r="GMS30" s="12"/>
      <c r="GMT30" s="12"/>
      <c r="GMU30" s="12"/>
      <c r="GMV30" s="12"/>
      <c r="GMW30" s="12"/>
      <c r="GMX30" s="12"/>
      <c r="GMY30" s="12"/>
      <c r="GMZ30" s="12"/>
      <c r="GNA30" s="12"/>
      <c r="GNB30" s="12"/>
      <c r="GNC30" s="12"/>
      <c r="GND30" s="12"/>
      <c r="GNE30" s="12"/>
      <c r="GNF30" s="12"/>
      <c r="GNG30" s="12"/>
      <c r="GNH30" s="12"/>
      <c r="GNI30" s="12"/>
      <c r="GNJ30" s="12"/>
      <c r="GNK30" s="12"/>
      <c r="GNL30" s="12"/>
      <c r="GNM30" s="12"/>
      <c r="GNN30" s="12"/>
      <c r="GNO30" s="12"/>
      <c r="GNP30" s="12"/>
      <c r="GNQ30" s="12"/>
      <c r="GNR30" s="12"/>
      <c r="GNS30" s="12"/>
      <c r="GNT30" s="12"/>
      <c r="GNU30" s="12"/>
      <c r="GNV30" s="12"/>
      <c r="GNW30" s="12"/>
      <c r="GNX30" s="12"/>
      <c r="GNY30" s="12"/>
      <c r="GNZ30" s="12"/>
      <c r="GOA30" s="12"/>
      <c r="GOB30" s="12"/>
      <c r="GOC30" s="12"/>
      <c r="GOD30" s="12"/>
      <c r="GOE30" s="12"/>
      <c r="GOF30" s="12"/>
      <c r="GOG30" s="12"/>
      <c r="GOH30" s="12"/>
      <c r="GOI30" s="12"/>
      <c r="GOJ30" s="12"/>
      <c r="GOK30" s="12"/>
      <c r="GOL30" s="12"/>
      <c r="GOM30" s="12"/>
      <c r="GON30" s="12"/>
      <c r="GOO30" s="12"/>
      <c r="GOP30" s="12"/>
      <c r="GOQ30" s="12"/>
      <c r="GOR30" s="12"/>
      <c r="GOS30" s="12"/>
      <c r="GOT30" s="12"/>
      <c r="GOU30" s="12"/>
      <c r="GOV30" s="12"/>
      <c r="GOW30" s="12"/>
      <c r="GOX30" s="12"/>
      <c r="GOY30" s="12"/>
      <c r="GOZ30" s="12"/>
      <c r="GPA30" s="12"/>
      <c r="GPB30" s="12"/>
      <c r="GPC30" s="12"/>
      <c r="GPD30" s="12"/>
      <c r="GPE30" s="12"/>
      <c r="GPF30" s="12"/>
      <c r="GPG30" s="12"/>
      <c r="GPH30" s="12"/>
      <c r="GPI30" s="12"/>
      <c r="GPJ30" s="12"/>
      <c r="GPK30" s="12"/>
      <c r="GPL30" s="12"/>
      <c r="GPM30" s="12"/>
      <c r="GPN30" s="12"/>
      <c r="GPO30" s="12"/>
      <c r="GPP30" s="12"/>
      <c r="GPQ30" s="12"/>
      <c r="GPR30" s="12"/>
      <c r="GPS30" s="12"/>
      <c r="GPT30" s="12"/>
      <c r="GPU30" s="12"/>
      <c r="GPV30" s="12"/>
      <c r="GPW30" s="12"/>
      <c r="GPX30" s="12"/>
      <c r="GPY30" s="12"/>
      <c r="GPZ30" s="12"/>
      <c r="GQA30" s="12"/>
      <c r="GQB30" s="12"/>
      <c r="GQC30" s="12"/>
      <c r="GQD30" s="12"/>
      <c r="GQE30" s="12"/>
      <c r="GQF30" s="12"/>
      <c r="GQG30" s="12"/>
      <c r="GQH30" s="12"/>
      <c r="GQI30" s="12"/>
      <c r="GQJ30" s="12"/>
      <c r="GQK30" s="12"/>
      <c r="GQL30" s="12"/>
      <c r="GQM30" s="12"/>
      <c r="GQN30" s="12"/>
      <c r="GQO30" s="12"/>
      <c r="GQP30" s="12"/>
      <c r="GQQ30" s="12"/>
      <c r="GQR30" s="12"/>
      <c r="GQS30" s="12"/>
      <c r="GQT30" s="12"/>
      <c r="GQU30" s="12"/>
      <c r="GQV30" s="12"/>
      <c r="GQW30" s="12"/>
      <c r="GQX30" s="12"/>
      <c r="GQY30" s="12"/>
      <c r="GQZ30" s="12"/>
      <c r="GRA30" s="12"/>
      <c r="GRB30" s="12"/>
      <c r="GRC30" s="12"/>
      <c r="GRD30" s="12"/>
      <c r="GRE30" s="12"/>
      <c r="GRF30" s="12"/>
      <c r="GRG30" s="12"/>
      <c r="GRH30" s="12"/>
      <c r="GRI30" s="12"/>
      <c r="GRJ30" s="12"/>
      <c r="GRK30" s="12"/>
      <c r="GRL30" s="12"/>
      <c r="GRM30" s="12"/>
      <c r="GRN30" s="12"/>
      <c r="GRO30" s="12"/>
      <c r="GRP30" s="12"/>
      <c r="GRQ30" s="12"/>
      <c r="GRR30" s="12"/>
      <c r="GRS30" s="12"/>
      <c r="GRT30" s="12"/>
      <c r="GRU30" s="12"/>
      <c r="GRV30" s="12"/>
      <c r="GRW30" s="12"/>
      <c r="GRX30" s="12"/>
      <c r="GRY30" s="12"/>
      <c r="GRZ30" s="12"/>
      <c r="GSA30" s="12"/>
      <c r="GSB30" s="12"/>
      <c r="GSC30" s="12"/>
      <c r="GSD30" s="12"/>
      <c r="GSE30" s="12"/>
      <c r="GSF30" s="12"/>
      <c r="GSG30" s="12"/>
      <c r="GSH30" s="12"/>
      <c r="GSI30" s="12"/>
      <c r="GSJ30" s="12"/>
      <c r="GSK30" s="12"/>
      <c r="GSL30" s="12"/>
      <c r="GSM30" s="12"/>
      <c r="GSN30" s="12"/>
      <c r="GSO30" s="12"/>
      <c r="GSP30" s="12"/>
      <c r="GSQ30" s="12"/>
      <c r="GSR30" s="12"/>
      <c r="GSS30" s="12"/>
      <c r="GST30" s="12"/>
      <c r="GSU30" s="12"/>
      <c r="GSV30" s="12"/>
      <c r="GSW30" s="12"/>
      <c r="GSX30" s="12"/>
      <c r="GSY30" s="12"/>
      <c r="GSZ30" s="12"/>
      <c r="GTA30" s="12"/>
      <c r="GTB30" s="12"/>
      <c r="GTC30" s="12"/>
      <c r="GTD30" s="12"/>
      <c r="GTE30" s="12"/>
      <c r="GTF30" s="12"/>
      <c r="GTG30" s="12"/>
      <c r="GTH30" s="12"/>
      <c r="GTI30" s="12"/>
      <c r="GTJ30" s="12"/>
      <c r="GTK30" s="12"/>
      <c r="GTL30" s="12"/>
      <c r="GTM30" s="12"/>
      <c r="GTN30" s="12"/>
      <c r="GTO30" s="12"/>
      <c r="GTP30" s="12"/>
      <c r="GTQ30" s="12"/>
      <c r="GTR30" s="12"/>
      <c r="GTS30" s="12"/>
      <c r="GTT30" s="12"/>
      <c r="GTU30" s="12"/>
      <c r="GTV30" s="12"/>
      <c r="GTW30" s="12"/>
      <c r="GTX30" s="12"/>
      <c r="GTY30" s="12"/>
      <c r="GTZ30" s="12"/>
      <c r="GUA30" s="12"/>
      <c r="GUB30" s="12"/>
      <c r="GUC30" s="12"/>
      <c r="GUD30" s="12"/>
      <c r="GUE30" s="12"/>
      <c r="GUF30" s="12"/>
      <c r="GUG30" s="12"/>
      <c r="GUH30" s="12"/>
      <c r="GUI30" s="12"/>
      <c r="GUJ30" s="12"/>
      <c r="GUK30" s="12"/>
      <c r="GUL30" s="12"/>
      <c r="GUM30" s="12"/>
      <c r="GUN30" s="12"/>
      <c r="GUO30" s="12"/>
      <c r="GUP30" s="12"/>
      <c r="GUQ30" s="12"/>
      <c r="GUR30" s="12"/>
      <c r="GUS30" s="12"/>
      <c r="GUT30" s="12"/>
      <c r="GUU30" s="12"/>
      <c r="GUV30" s="12"/>
      <c r="GUW30" s="12"/>
      <c r="GUX30" s="12"/>
      <c r="GUY30" s="12"/>
      <c r="GUZ30" s="12"/>
      <c r="GVA30" s="12"/>
      <c r="GVB30" s="12"/>
      <c r="GVC30" s="12"/>
      <c r="GVD30" s="12"/>
      <c r="GVE30" s="12"/>
      <c r="GVF30" s="12"/>
      <c r="GVG30" s="12"/>
      <c r="GVH30" s="12"/>
      <c r="GVI30" s="12"/>
      <c r="GVJ30" s="12"/>
      <c r="GVK30" s="12"/>
      <c r="GVL30" s="12"/>
      <c r="GVM30" s="12"/>
      <c r="GVN30" s="12"/>
      <c r="GVO30" s="12"/>
      <c r="GVP30" s="12"/>
      <c r="GVQ30" s="12"/>
      <c r="GVR30" s="12"/>
      <c r="GVS30" s="12"/>
      <c r="GVT30" s="12"/>
      <c r="GVU30" s="12"/>
      <c r="GVV30" s="12"/>
      <c r="GVW30" s="12"/>
      <c r="GVX30" s="12"/>
      <c r="GVY30" s="12"/>
      <c r="GVZ30" s="12"/>
      <c r="GWA30" s="12"/>
      <c r="GWB30" s="12"/>
      <c r="GWC30" s="12"/>
      <c r="GWD30" s="12"/>
      <c r="GWE30" s="12"/>
      <c r="GWF30" s="12"/>
      <c r="GWG30" s="12"/>
      <c r="GWH30" s="12"/>
      <c r="GWI30" s="12"/>
      <c r="GWJ30" s="12"/>
      <c r="GWK30" s="12"/>
      <c r="GWL30" s="12"/>
      <c r="GWM30" s="12"/>
      <c r="GWN30" s="12"/>
      <c r="GWO30" s="12"/>
      <c r="GWP30" s="12"/>
      <c r="GWQ30" s="12"/>
      <c r="GWR30" s="12"/>
      <c r="GWS30" s="12"/>
      <c r="GWT30" s="12"/>
      <c r="GWU30" s="12"/>
      <c r="GWV30" s="12"/>
      <c r="GWW30" s="12"/>
      <c r="GWX30" s="12"/>
      <c r="GWY30" s="12"/>
      <c r="GWZ30" s="12"/>
      <c r="GXA30" s="12"/>
      <c r="GXB30" s="12"/>
      <c r="GXC30" s="12"/>
      <c r="GXD30" s="12"/>
      <c r="GXE30" s="12"/>
      <c r="GXF30" s="12"/>
      <c r="GXG30" s="12"/>
      <c r="GXH30" s="12"/>
      <c r="GXI30" s="12"/>
      <c r="GXJ30" s="12"/>
      <c r="GXK30" s="12"/>
      <c r="GXL30" s="12"/>
      <c r="GXM30" s="12"/>
      <c r="GXN30" s="12"/>
      <c r="GXO30" s="12"/>
      <c r="GXP30" s="12"/>
      <c r="GXQ30" s="12"/>
      <c r="GXR30" s="12"/>
      <c r="GXS30" s="12"/>
      <c r="GXT30" s="12"/>
      <c r="GXU30" s="12"/>
      <c r="GXV30" s="12"/>
      <c r="GXW30" s="12"/>
      <c r="GXX30" s="12"/>
      <c r="GXY30" s="12"/>
      <c r="GXZ30" s="12"/>
      <c r="GYA30" s="12"/>
      <c r="GYB30" s="12"/>
      <c r="GYC30" s="12"/>
      <c r="GYD30" s="12"/>
      <c r="GYE30" s="12"/>
      <c r="GYF30" s="12"/>
      <c r="GYG30" s="12"/>
      <c r="GYH30" s="12"/>
      <c r="GYI30" s="12"/>
      <c r="GYJ30" s="12"/>
      <c r="GYK30" s="12"/>
      <c r="GYL30" s="12"/>
      <c r="GYM30" s="12"/>
      <c r="GYN30" s="12"/>
      <c r="GYO30" s="12"/>
      <c r="GYP30" s="12"/>
      <c r="GYQ30" s="12"/>
      <c r="GYR30" s="12"/>
      <c r="GYS30" s="12"/>
      <c r="GYT30" s="12"/>
      <c r="GYU30" s="12"/>
      <c r="GYV30" s="12"/>
      <c r="GYW30" s="12"/>
      <c r="GYX30" s="12"/>
      <c r="GYY30" s="12"/>
      <c r="GYZ30" s="12"/>
      <c r="GZA30" s="12"/>
      <c r="GZB30" s="12"/>
      <c r="GZC30" s="12"/>
      <c r="GZD30" s="12"/>
      <c r="GZE30" s="12"/>
      <c r="GZF30" s="12"/>
      <c r="GZG30" s="12"/>
      <c r="GZH30" s="12"/>
      <c r="GZI30" s="12"/>
      <c r="GZJ30" s="12"/>
      <c r="GZK30" s="12"/>
      <c r="GZL30" s="12"/>
      <c r="GZM30" s="12"/>
      <c r="GZN30" s="12"/>
      <c r="GZO30" s="12"/>
      <c r="GZP30" s="12"/>
      <c r="GZQ30" s="12"/>
      <c r="GZR30" s="12"/>
      <c r="GZS30" s="12"/>
      <c r="GZT30" s="12"/>
      <c r="GZU30" s="12"/>
      <c r="GZV30" s="12"/>
      <c r="GZW30" s="12"/>
      <c r="GZX30" s="12"/>
      <c r="GZY30" s="12"/>
      <c r="GZZ30" s="12"/>
      <c r="HAA30" s="12"/>
      <c r="HAB30" s="12"/>
      <c r="HAC30" s="12"/>
      <c r="HAD30" s="12"/>
      <c r="HAE30" s="12"/>
      <c r="HAF30" s="12"/>
      <c r="HAG30" s="12"/>
      <c r="HAH30" s="12"/>
      <c r="HAI30" s="12"/>
      <c r="HAJ30" s="12"/>
      <c r="HAK30" s="12"/>
      <c r="HAL30" s="12"/>
      <c r="HAM30" s="12"/>
      <c r="HAN30" s="12"/>
      <c r="HAO30" s="12"/>
      <c r="HAP30" s="12"/>
      <c r="HAQ30" s="12"/>
      <c r="HAR30" s="12"/>
      <c r="HAS30" s="12"/>
      <c r="HAT30" s="12"/>
      <c r="HAU30" s="12"/>
      <c r="HAV30" s="12"/>
      <c r="HAW30" s="12"/>
      <c r="HAX30" s="12"/>
      <c r="HAY30" s="12"/>
      <c r="HAZ30" s="12"/>
      <c r="HBA30" s="12"/>
      <c r="HBB30" s="12"/>
      <c r="HBC30" s="12"/>
      <c r="HBD30" s="12"/>
      <c r="HBE30" s="12"/>
      <c r="HBF30" s="12"/>
      <c r="HBG30" s="12"/>
      <c r="HBH30" s="12"/>
      <c r="HBI30" s="12"/>
      <c r="HBJ30" s="12"/>
      <c r="HBK30" s="12"/>
      <c r="HBL30" s="12"/>
      <c r="HBM30" s="12"/>
      <c r="HBN30" s="12"/>
      <c r="HBO30" s="12"/>
      <c r="HBP30" s="12"/>
      <c r="HBQ30" s="12"/>
      <c r="HBR30" s="12"/>
      <c r="HBS30" s="12"/>
      <c r="HBT30" s="12"/>
      <c r="HBU30" s="12"/>
      <c r="HBV30" s="12"/>
      <c r="HBW30" s="12"/>
      <c r="HBX30" s="12"/>
      <c r="HBY30" s="12"/>
      <c r="HBZ30" s="12"/>
      <c r="HCA30" s="12"/>
      <c r="HCB30" s="12"/>
      <c r="HCC30" s="12"/>
      <c r="HCD30" s="12"/>
      <c r="HCE30" s="12"/>
      <c r="HCF30" s="12"/>
      <c r="HCG30" s="12"/>
      <c r="HCH30" s="12"/>
      <c r="HCI30" s="12"/>
      <c r="HCJ30" s="12"/>
      <c r="HCK30" s="12"/>
      <c r="HCL30" s="12"/>
      <c r="HCM30" s="12"/>
      <c r="HCN30" s="12"/>
      <c r="HCO30" s="12"/>
      <c r="HCP30" s="12"/>
      <c r="HCQ30" s="12"/>
      <c r="HCR30" s="12"/>
      <c r="HCS30" s="12"/>
      <c r="HCT30" s="12"/>
      <c r="HCU30" s="12"/>
      <c r="HCV30" s="12"/>
      <c r="HCW30" s="12"/>
      <c r="HCX30" s="12"/>
      <c r="HCY30" s="12"/>
      <c r="HCZ30" s="12"/>
      <c r="HDA30" s="12"/>
      <c r="HDB30" s="12"/>
      <c r="HDC30" s="12"/>
      <c r="HDD30" s="12"/>
      <c r="HDE30" s="12"/>
      <c r="HDF30" s="12"/>
      <c r="HDG30" s="12"/>
      <c r="HDH30" s="12"/>
      <c r="HDI30" s="12"/>
      <c r="HDJ30" s="12"/>
      <c r="HDK30" s="12"/>
      <c r="HDL30" s="12"/>
      <c r="HDM30" s="12"/>
      <c r="HDN30" s="12"/>
      <c r="HDO30" s="12"/>
      <c r="HDP30" s="12"/>
      <c r="HDQ30" s="12"/>
      <c r="HDR30" s="12"/>
      <c r="HDS30" s="12"/>
      <c r="HDT30" s="12"/>
      <c r="HDU30" s="12"/>
      <c r="HDV30" s="12"/>
      <c r="HDW30" s="12"/>
      <c r="HDX30" s="12"/>
      <c r="HDY30" s="12"/>
      <c r="HDZ30" s="12"/>
      <c r="HEA30" s="12"/>
      <c r="HEB30" s="12"/>
      <c r="HEC30" s="12"/>
      <c r="HED30" s="12"/>
      <c r="HEE30" s="12"/>
      <c r="HEF30" s="12"/>
      <c r="HEG30" s="12"/>
      <c r="HEH30" s="12"/>
      <c r="HEI30" s="12"/>
      <c r="HEJ30" s="12"/>
      <c r="HEK30" s="12"/>
      <c r="HEL30" s="12"/>
      <c r="HEM30" s="12"/>
      <c r="HEN30" s="12"/>
      <c r="HEO30" s="12"/>
      <c r="HEP30" s="12"/>
      <c r="HEQ30" s="12"/>
      <c r="HER30" s="12"/>
      <c r="HES30" s="12"/>
      <c r="HET30" s="12"/>
      <c r="HEU30" s="12"/>
      <c r="HEV30" s="12"/>
      <c r="HEW30" s="12"/>
      <c r="HEX30" s="12"/>
      <c r="HEY30" s="12"/>
      <c r="HEZ30" s="12"/>
      <c r="HFA30" s="12"/>
      <c r="HFB30" s="12"/>
      <c r="HFC30" s="12"/>
      <c r="HFD30" s="12"/>
      <c r="HFE30" s="12"/>
      <c r="HFF30" s="12"/>
      <c r="HFG30" s="12"/>
      <c r="HFH30" s="12"/>
      <c r="HFI30" s="12"/>
      <c r="HFJ30" s="12"/>
      <c r="HFK30" s="12"/>
      <c r="HFL30" s="12"/>
      <c r="HFM30" s="12"/>
      <c r="HFN30" s="12"/>
      <c r="HFO30" s="12"/>
      <c r="HFP30" s="12"/>
      <c r="HFQ30" s="12"/>
      <c r="HFR30" s="12"/>
      <c r="HFS30" s="12"/>
      <c r="HFT30" s="12"/>
      <c r="HFU30" s="12"/>
      <c r="HFV30" s="12"/>
      <c r="HFW30" s="12"/>
      <c r="HFX30" s="12"/>
      <c r="HFY30" s="12"/>
      <c r="HFZ30" s="12"/>
      <c r="HGA30" s="12"/>
      <c r="HGB30" s="12"/>
      <c r="HGC30" s="12"/>
      <c r="HGD30" s="12"/>
      <c r="HGE30" s="12"/>
      <c r="HGF30" s="12"/>
      <c r="HGG30" s="12"/>
      <c r="HGH30" s="12"/>
      <c r="HGI30" s="12"/>
      <c r="HGJ30" s="12"/>
      <c r="HGK30" s="12"/>
      <c r="HGL30" s="12"/>
      <c r="HGM30" s="12"/>
      <c r="HGN30" s="12"/>
      <c r="HGO30" s="12"/>
      <c r="HGP30" s="12"/>
      <c r="HGQ30" s="12"/>
      <c r="HGR30" s="12"/>
      <c r="HGS30" s="12"/>
      <c r="HGT30" s="12"/>
      <c r="HGU30" s="12"/>
      <c r="HGV30" s="12"/>
      <c r="HGW30" s="12"/>
      <c r="HGX30" s="12"/>
      <c r="HGY30" s="12"/>
      <c r="HGZ30" s="12"/>
      <c r="HHA30" s="12"/>
      <c r="HHB30" s="12"/>
      <c r="HHC30" s="12"/>
      <c r="HHD30" s="12"/>
      <c r="HHE30" s="12"/>
      <c r="HHF30" s="12"/>
      <c r="HHG30" s="12"/>
      <c r="HHH30" s="12"/>
      <c r="HHI30" s="12"/>
      <c r="HHJ30" s="12"/>
      <c r="HHK30" s="12"/>
      <c r="HHL30" s="12"/>
      <c r="HHM30" s="12"/>
      <c r="HHN30" s="12"/>
      <c r="HHO30" s="12"/>
      <c r="HHP30" s="12"/>
      <c r="HHQ30" s="12"/>
      <c r="HHR30" s="12"/>
      <c r="HHS30" s="12"/>
      <c r="HHT30" s="12"/>
      <c r="HHU30" s="12"/>
      <c r="HHV30" s="12"/>
      <c r="HHW30" s="12"/>
      <c r="HHX30" s="12"/>
      <c r="HHY30" s="12"/>
      <c r="HHZ30" s="12"/>
      <c r="HIA30" s="12"/>
      <c r="HIB30" s="12"/>
      <c r="HIC30" s="12"/>
      <c r="HID30" s="12"/>
      <c r="HIE30" s="12"/>
      <c r="HIF30" s="12"/>
      <c r="HIG30" s="12"/>
      <c r="HIH30" s="12"/>
      <c r="HII30" s="12"/>
      <c r="HIJ30" s="12"/>
      <c r="HIK30" s="12"/>
      <c r="HIL30" s="12"/>
      <c r="HIM30" s="12"/>
      <c r="HIN30" s="12"/>
      <c r="HIO30" s="12"/>
      <c r="HIP30" s="12"/>
      <c r="HIQ30" s="12"/>
      <c r="HIR30" s="12"/>
      <c r="HIS30" s="12"/>
      <c r="HIT30" s="12"/>
      <c r="HIU30" s="12"/>
      <c r="HIV30" s="12"/>
      <c r="HIW30" s="12"/>
      <c r="HIX30" s="12"/>
      <c r="HIY30" s="12"/>
      <c r="HIZ30" s="12"/>
      <c r="HJA30" s="12"/>
      <c r="HJB30" s="12"/>
      <c r="HJC30" s="12"/>
      <c r="HJD30" s="12"/>
      <c r="HJE30" s="12"/>
      <c r="HJF30" s="12"/>
      <c r="HJG30" s="12"/>
      <c r="HJH30" s="12"/>
      <c r="HJI30" s="12"/>
      <c r="HJJ30" s="12"/>
      <c r="HJK30" s="12"/>
      <c r="HJL30" s="12"/>
      <c r="HJM30" s="12"/>
      <c r="HJN30" s="12"/>
      <c r="HJO30" s="12"/>
      <c r="HJP30" s="12"/>
      <c r="HJQ30" s="12"/>
      <c r="HJR30" s="12"/>
      <c r="HJS30" s="12"/>
      <c r="HJT30" s="12"/>
      <c r="HJU30" s="12"/>
      <c r="HJV30" s="12"/>
      <c r="HJW30" s="12"/>
      <c r="HJX30" s="12"/>
      <c r="HJY30" s="12"/>
      <c r="HJZ30" s="12"/>
      <c r="HKA30" s="12"/>
      <c r="HKB30" s="12"/>
      <c r="HKC30" s="12"/>
      <c r="HKD30" s="12"/>
      <c r="HKE30" s="12"/>
      <c r="HKF30" s="12"/>
      <c r="HKG30" s="12"/>
      <c r="HKH30" s="12"/>
      <c r="HKI30" s="12"/>
      <c r="HKJ30" s="12"/>
      <c r="HKK30" s="12"/>
      <c r="HKL30" s="12"/>
      <c r="HKM30" s="12"/>
      <c r="HKN30" s="12"/>
      <c r="HKO30" s="12"/>
      <c r="HKP30" s="12"/>
      <c r="HKQ30" s="12"/>
      <c r="HKR30" s="12"/>
      <c r="HKS30" s="12"/>
      <c r="HKT30" s="12"/>
      <c r="HKU30" s="12"/>
      <c r="HKV30" s="12"/>
      <c r="HKW30" s="12"/>
      <c r="HKX30" s="12"/>
      <c r="HKY30" s="12"/>
      <c r="HKZ30" s="12"/>
      <c r="HLA30" s="12"/>
      <c r="HLB30" s="12"/>
      <c r="HLC30" s="12"/>
      <c r="HLD30" s="12"/>
      <c r="HLE30" s="12"/>
      <c r="HLF30" s="12"/>
      <c r="HLG30" s="12"/>
      <c r="HLH30" s="12"/>
      <c r="HLI30" s="12"/>
      <c r="HLJ30" s="12"/>
      <c r="HLK30" s="12"/>
      <c r="HLL30" s="12"/>
      <c r="HLM30" s="12"/>
      <c r="HLN30" s="12"/>
      <c r="HLO30" s="12"/>
      <c r="HLP30" s="12"/>
      <c r="HLQ30" s="12"/>
      <c r="HLR30" s="12"/>
      <c r="HLS30" s="12"/>
      <c r="HLT30" s="12"/>
      <c r="HLU30" s="12"/>
      <c r="HLV30" s="12"/>
      <c r="HLW30" s="12"/>
      <c r="HLX30" s="12"/>
      <c r="HLY30" s="12"/>
      <c r="HLZ30" s="12"/>
      <c r="HMA30" s="12"/>
      <c r="HMB30" s="12"/>
      <c r="HMC30" s="12"/>
      <c r="HMD30" s="12"/>
      <c r="HME30" s="12"/>
      <c r="HMF30" s="12"/>
      <c r="HMG30" s="12"/>
      <c r="HMH30" s="12"/>
      <c r="HMI30" s="12"/>
      <c r="HMJ30" s="12"/>
      <c r="HMK30" s="12"/>
      <c r="HML30" s="12"/>
      <c r="HMM30" s="12"/>
      <c r="HMN30" s="12"/>
      <c r="HMO30" s="12"/>
      <c r="HMP30" s="12"/>
      <c r="HMQ30" s="12"/>
      <c r="HMR30" s="12"/>
      <c r="HMS30" s="12"/>
      <c r="HMT30" s="12"/>
      <c r="HMU30" s="12"/>
      <c r="HMV30" s="12"/>
      <c r="HMW30" s="12"/>
      <c r="HMX30" s="12"/>
      <c r="HMY30" s="12"/>
      <c r="HMZ30" s="12"/>
      <c r="HNA30" s="12"/>
      <c r="HNB30" s="12"/>
      <c r="HNC30" s="12"/>
      <c r="HND30" s="12"/>
      <c r="HNE30" s="12"/>
      <c r="HNF30" s="12"/>
      <c r="HNG30" s="12"/>
      <c r="HNH30" s="12"/>
      <c r="HNI30" s="12"/>
      <c r="HNJ30" s="12"/>
      <c r="HNK30" s="12"/>
      <c r="HNL30" s="12"/>
      <c r="HNM30" s="12"/>
      <c r="HNN30" s="12"/>
      <c r="HNO30" s="12"/>
      <c r="HNP30" s="12"/>
      <c r="HNQ30" s="12"/>
      <c r="HNR30" s="12"/>
      <c r="HNS30" s="12"/>
      <c r="HNT30" s="12"/>
      <c r="HNU30" s="12"/>
      <c r="HNV30" s="12"/>
      <c r="HNW30" s="12"/>
      <c r="HNX30" s="12"/>
      <c r="HNY30" s="12"/>
      <c r="HNZ30" s="12"/>
      <c r="HOA30" s="12"/>
      <c r="HOB30" s="12"/>
      <c r="HOC30" s="12"/>
      <c r="HOD30" s="12"/>
      <c r="HOE30" s="12"/>
      <c r="HOF30" s="12"/>
      <c r="HOG30" s="12"/>
      <c r="HOH30" s="12"/>
      <c r="HOI30" s="12"/>
      <c r="HOJ30" s="12"/>
      <c r="HOK30" s="12"/>
      <c r="HOL30" s="12"/>
      <c r="HOM30" s="12"/>
      <c r="HON30" s="12"/>
      <c r="HOO30" s="12"/>
      <c r="HOP30" s="12"/>
      <c r="HOQ30" s="12"/>
      <c r="HOR30" s="12"/>
      <c r="HOS30" s="12"/>
      <c r="HOT30" s="12"/>
      <c r="HOU30" s="12"/>
      <c r="HOV30" s="12"/>
      <c r="HOW30" s="12"/>
      <c r="HOX30" s="12"/>
      <c r="HOY30" s="12"/>
      <c r="HOZ30" s="12"/>
      <c r="HPA30" s="12"/>
      <c r="HPB30" s="12"/>
      <c r="HPC30" s="12"/>
      <c r="HPD30" s="12"/>
      <c r="HPE30" s="12"/>
      <c r="HPF30" s="12"/>
      <c r="HPG30" s="12"/>
      <c r="HPH30" s="12"/>
      <c r="HPI30" s="12"/>
      <c r="HPJ30" s="12"/>
      <c r="HPK30" s="12"/>
      <c r="HPL30" s="12"/>
      <c r="HPM30" s="12"/>
      <c r="HPN30" s="12"/>
      <c r="HPO30" s="12"/>
      <c r="HPP30" s="12"/>
      <c r="HPQ30" s="12"/>
      <c r="HPR30" s="12"/>
      <c r="HPS30" s="12"/>
      <c r="HPT30" s="12"/>
      <c r="HPU30" s="12"/>
      <c r="HPV30" s="12"/>
      <c r="HPW30" s="12"/>
      <c r="HPX30" s="12"/>
      <c r="HPY30" s="12"/>
      <c r="HPZ30" s="12"/>
      <c r="HQA30" s="12"/>
      <c r="HQB30" s="12"/>
      <c r="HQC30" s="12"/>
      <c r="HQD30" s="12"/>
      <c r="HQE30" s="12"/>
      <c r="HQF30" s="12"/>
      <c r="HQG30" s="12"/>
      <c r="HQH30" s="12"/>
      <c r="HQI30" s="12"/>
      <c r="HQJ30" s="12"/>
      <c r="HQK30" s="12"/>
      <c r="HQL30" s="12"/>
      <c r="HQM30" s="12"/>
      <c r="HQN30" s="12"/>
      <c r="HQO30" s="12"/>
      <c r="HQP30" s="12"/>
      <c r="HQQ30" s="12"/>
      <c r="HQR30" s="12"/>
      <c r="HQS30" s="12"/>
      <c r="HQT30" s="12"/>
      <c r="HQU30" s="12"/>
      <c r="HQV30" s="12"/>
      <c r="HQW30" s="12"/>
      <c r="HQX30" s="12"/>
      <c r="HQY30" s="12"/>
      <c r="HQZ30" s="12"/>
      <c r="HRA30" s="12"/>
      <c r="HRB30" s="12"/>
      <c r="HRC30" s="12"/>
      <c r="HRD30" s="12"/>
      <c r="HRE30" s="12"/>
      <c r="HRF30" s="12"/>
      <c r="HRG30" s="12"/>
      <c r="HRH30" s="12"/>
      <c r="HRI30" s="12"/>
      <c r="HRJ30" s="12"/>
      <c r="HRK30" s="12"/>
      <c r="HRL30" s="12"/>
      <c r="HRM30" s="12"/>
      <c r="HRN30" s="12"/>
      <c r="HRO30" s="12"/>
      <c r="HRP30" s="12"/>
      <c r="HRQ30" s="12"/>
      <c r="HRR30" s="12"/>
      <c r="HRS30" s="12"/>
      <c r="HRT30" s="12"/>
      <c r="HRU30" s="12"/>
      <c r="HRV30" s="12"/>
      <c r="HRW30" s="12"/>
      <c r="HRX30" s="12"/>
      <c r="HRY30" s="12"/>
      <c r="HRZ30" s="12"/>
      <c r="HSA30" s="12"/>
      <c r="HSB30" s="12"/>
      <c r="HSC30" s="12"/>
      <c r="HSD30" s="12"/>
      <c r="HSE30" s="12"/>
      <c r="HSF30" s="12"/>
      <c r="HSG30" s="12"/>
      <c r="HSH30" s="12"/>
      <c r="HSI30" s="12"/>
      <c r="HSJ30" s="12"/>
      <c r="HSK30" s="12"/>
      <c r="HSL30" s="12"/>
      <c r="HSM30" s="12"/>
      <c r="HSN30" s="12"/>
      <c r="HSO30" s="12"/>
      <c r="HSP30" s="12"/>
      <c r="HSQ30" s="12"/>
      <c r="HSR30" s="12"/>
      <c r="HSS30" s="12"/>
      <c r="HST30" s="12"/>
      <c r="HSU30" s="12"/>
      <c r="HSV30" s="12"/>
      <c r="HSW30" s="12"/>
      <c r="HSX30" s="12"/>
      <c r="HSY30" s="12"/>
      <c r="HSZ30" s="12"/>
      <c r="HTA30" s="12"/>
      <c r="HTB30" s="12"/>
      <c r="HTC30" s="12"/>
      <c r="HTD30" s="12"/>
      <c r="HTE30" s="12"/>
      <c r="HTF30" s="12"/>
      <c r="HTG30" s="12"/>
      <c r="HTH30" s="12"/>
      <c r="HTI30" s="12"/>
      <c r="HTJ30" s="12"/>
      <c r="HTK30" s="12"/>
      <c r="HTL30" s="12"/>
      <c r="HTM30" s="12"/>
      <c r="HTN30" s="12"/>
      <c r="HTO30" s="12"/>
      <c r="HTP30" s="12"/>
      <c r="HTQ30" s="12"/>
      <c r="HTR30" s="12"/>
      <c r="HTS30" s="12"/>
      <c r="HTT30" s="12"/>
      <c r="HTU30" s="12"/>
      <c r="HTV30" s="12"/>
      <c r="HTW30" s="12"/>
      <c r="HTX30" s="12"/>
      <c r="HTY30" s="12"/>
      <c r="HTZ30" s="12"/>
      <c r="HUA30" s="12"/>
      <c r="HUB30" s="12"/>
      <c r="HUC30" s="12"/>
      <c r="HUD30" s="12"/>
      <c r="HUE30" s="12"/>
      <c r="HUF30" s="12"/>
      <c r="HUG30" s="12"/>
      <c r="HUH30" s="12"/>
      <c r="HUI30" s="12"/>
      <c r="HUJ30" s="12"/>
      <c r="HUK30" s="12"/>
      <c r="HUL30" s="12"/>
      <c r="HUM30" s="12"/>
      <c r="HUN30" s="12"/>
      <c r="HUO30" s="12"/>
      <c r="HUP30" s="12"/>
      <c r="HUQ30" s="12"/>
      <c r="HUR30" s="12"/>
      <c r="HUS30" s="12"/>
      <c r="HUT30" s="12"/>
      <c r="HUU30" s="12"/>
      <c r="HUV30" s="12"/>
      <c r="HUW30" s="12"/>
      <c r="HUX30" s="12"/>
      <c r="HUY30" s="12"/>
      <c r="HUZ30" s="12"/>
      <c r="HVA30" s="12"/>
      <c r="HVB30" s="12"/>
      <c r="HVC30" s="12"/>
      <c r="HVD30" s="12"/>
      <c r="HVE30" s="12"/>
      <c r="HVF30" s="12"/>
      <c r="HVG30" s="12"/>
      <c r="HVH30" s="12"/>
      <c r="HVI30" s="12"/>
      <c r="HVJ30" s="12"/>
      <c r="HVK30" s="12"/>
      <c r="HVL30" s="12"/>
      <c r="HVM30" s="12"/>
      <c r="HVN30" s="12"/>
      <c r="HVO30" s="12"/>
      <c r="HVP30" s="12"/>
      <c r="HVQ30" s="12"/>
      <c r="HVR30" s="12"/>
      <c r="HVS30" s="12"/>
      <c r="HVT30" s="12"/>
      <c r="HVU30" s="12"/>
      <c r="HVV30" s="12"/>
      <c r="HVW30" s="12"/>
      <c r="HVX30" s="12"/>
      <c r="HVY30" s="12"/>
      <c r="HVZ30" s="12"/>
      <c r="HWA30" s="12"/>
      <c r="HWB30" s="12"/>
      <c r="HWC30" s="12"/>
      <c r="HWD30" s="12"/>
      <c r="HWE30" s="12"/>
      <c r="HWF30" s="12"/>
      <c r="HWG30" s="12"/>
      <c r="HWH30" s="12"/>
      <c r="HWI30" s="12"/>
      <c r="HWJ30" s="12"/>
      <c r="HWK30" s="12"/>
      <c r="HWL30" s="12"/>
      <c r="HWM30" s="12"/>
      <c r="HWN30" s="12"/>
      <c r="HWO30" s="12"/>
      <c r="HWP30" s="12"/>
      <c r="HWQ30" s="12"/>
      <c r="HWR30" s="12"/>
      <c r="HWS30" s="12"/>
      <c r="HWT30" s="12"/>
      <c r="HWU30" s="12"/>
      <c r="HWV30" s="12"/>
      <c r="HWW30" s="12"/>
      <c r="HWX30" s="12"/>
      <c r="HWY30" s="12"/>
      <c r="HWZ30" s="12"/>
      <c r="HXA30" s="12"/>
      <c r="HXB30" s="12"/>
      <c r="HXC30" s="12"/>
      <c r="HXD30" s="12"/>
      <c r="HXE30" s="12"/>
      <c r="HXF30" s="12"/>
      <c r="HXG30" s="12"/>
      <c r="HXH30" s="12"/>
      <c r="HXI30" s="12"/>
      <c r="HXJ30" s="12"/>
      <c r="HXK30" s="12"/>
      <c r="HXL30" s="12"/>
      <c r="HXM30" s="12"/>
      <c r="HXN30" s="12"/>
      <c r="HXO30" s="12"/>
      <c r="HXP30" s="12"/>
      <c r="HXQ30" s="12"/>
      <c r="HXR30" s="12"/>
      <c r="HXS30" s="12"/>
      <c r="HXT30" s="12"/>
      <c r="HXU30" s="12"/>
      <c r="HXV30" s="12"/>
      <c r="HXW30" s="12"/>
      <c r="HXX30" s="12"/>
      <c r="HXY30" s="12"/>
      <c r="HXZ30" s="12"/>
      <c r="HYA30" s="12"/>
      <c r="HYB30" s="12"/>
      <c r="HYC30" s="12"/>
      <c r="HYD30" s="12"/>
      <c r="HYE30" s="12"/>
      <c r="HYF30" s="12"/>
      <c r="HYG30" s="12"/>
      <c r="HYH30" s="12"/>
      <c r="HYI30" s="12"/>
      <c r="HYJ30" s="12"/>
      <c r="HYK30" s="12"/>
      <c r="HYL30" s="12"/>
      <c r="HYM30" s="12"/>
      <c r="HYN30" s="12"/>
      <c r="HYO30" s="12"/>
      <c r="HYP30" s="12"/>
      <c r="HYQ30" s="12"/>
      <c r="HYR30" s="12"/>
      <c r="HYS30" s="12"/>
      <c r="HYT30" s="12"/>
      <c r="HYU30" s="12"/>
      <c r="HYV30" s="12"/>
      <c r="HYW30" s="12"/>
      <c r="HYX30" s="12"/>
      <c r="HYY30" s="12"/>
      <c r="HYZ30" s="12"/>
      <c r="HZA30" s="12"/>
      <c r="HZB30" s="12"/>
      <c r="HZC30" s="12"/>
      <c r="HZD30" s="12"/>
      <c r="HZE30" s="12"/>
      <c r="HZF30" s="12"/>
      <c r="HZG30" s="12"/>
      <c r="HZH30" s="12"/>
      <c r="HZI30" s="12"/>
      <c r="HZJ30" s="12"/>
      <c r="HZK30" s="12"/>
      <c r="HZL30" s="12"/>
      <c r="HZM30" s="12"/>
      <c r="HZN30" s="12"/>
      <c r="HZO30" s="12"/>
      <c r="HZP30" s="12"/>
      <c r="HZQ30" s="12"/>
      <c r="HZR30" s="12"/>
      <c r="HZS30" s="12"/>
      <c r="HZT30" s="12"/>
      <c r="HZU30" s="12"/>
      <c r="HZV30" s="12"/>
      <c r="HZW30" s="12"/>
      <c r="HZX30" s="12"/>
      <c r="HZY30" s="12"/>
      <c r="HZZ30" s="12"/>
      <c r="IAA30" s="12"/>
      <c r="IAB30" s="12"/>
      <c r="IAC30" s="12"/>
      <c r="IAD30" s="12"/>
      <c r="IAE30" s="12"/>
      <c r="IAF30" s="12"/>
      <c r="IAG30" s="12"/>
      <c r="IAH30" s="12"/>
      <c r="IAI30" s="12"/>
      <c r="IAJ30" s="12"/>
      <c r="IAK30" s="12"/>
      <c r="IAL30" s="12"/>
      <c r="IAM30" s="12"/>
      <c r="IAN30" s="12"/>
      <c r="IAO30" s="12"/>
      <c r="IAP30" s="12"/>
      <c r="IAQ30" s="12"/>
      <c r="IAR30" s="12"/>
      <c r="IAS30" s="12"/>
      <c r="IAT30" s="12"/>
      <c r="IAU30" s="12"/>
      <c r="IAV30" s="12"/>
      <c r="IAW30" s="12"/>
      <c r="IAX30" s="12"/>
      <c r="IAY30" s="12"/>
      <c r="IAZ30" s="12"/>
      <c r="IBA30" s="12"/>
      <c r="IBB30" s="12"/>
      <c r="IBC30" s="12"/>
      <c r="IBD30" s="12"/>
      <c r="IBE30" s="12"/>
      <c r="IBF30" s="12"/>
      <c r="IBG30" s="12"/>
      <c r="IBH30" s="12"/>
      <c r="IBI30" s="12"/>
      <c r="IBJ30" s="12"/>
      <c r="IBK30" s="12"/>
      <c r="IBL30" s="12"/>
      <c r="IBM30" s="12"/>
      <c r="IBN30" s="12"/>
      <c r="IBO30" s="12"/>
      <c r="IBP30" s="12"/>
      <c r="IBQ30" s="12"/>
      <c r="IBR30" s="12"/>
      <c r="IBS30" s="12"/>
      <c r="IBT30" s="12"/>
      <c r="IBU30" s="12"/>
      <c r="IBV30" s="12"/>
      <c r="IBW30" s="12"/>
      <c r="IBX30" s="12"/>
      <c r="IBY30" s="12"/>
      <c r="IBZ30" s="12"/>
      <c r="ICA30" s="12"/>
      <c r="ICB30" s="12"/>
      <c r="ICC30" s="12"/>
      <c r="ICD30" s="12"/>
      <c r="ICE30" s="12"/>
      <c r="ICF30" s="12"/>
      <c r="ICG30" s="12"/>
      <c r="ICH30" s="12"/>
      <c r="ICI30" s="12"/>
      <c r="ICJ30" s="12"/>
      <c r="ICK30" s="12"/>
      <c r="ICL30" s="12"/>
      <c r="ICM30" s="12"/>
      <c r="ICN30" s="12"/>
      <c r="ICO30" s="12"/>
      <c r="ICP30" s="12"/>
      <c r="ICQ30" s="12"/>
      <c r="ICR30" s="12"/>
      <c r="ICS30" s="12"/>
      <c r="ICT30" s="12"/>
      <c r="ICU30" s="12"/>
      <c r="ICV30" s="12"/>
      <c r="ICW30" s="12"/>
      <c r="ICX30" s="12"/>
      <c r="ICY30" s="12"/>
      <c r="ICZ30" s="12"/>
      <c r="IDA30" s="12"/>
      <c r="IDB30" s="12"/>
      <c r="IDC30" s="12"/>
      <c r="IDD30" s="12"/>
      <c r="IDE30" s="12"/>
      <c r="IDF30" s="12"/>
      <c r="IDG30" s="12"/>
      <c r="IDH30" s="12"/>
      <c r="IDI30" s="12"/>
      <c r="IDJ30" s="12"/>
      <c r="IDK30" s="12"/>
      <c r="IDL30" s="12"/>
      <c r="IDM30" s="12"/>
      <c r="IDN30" s="12"/>
      <c r="IDO30" s="12"/>
      <c r="IDP30" s="12"/>
      <c r="IDQ30" s="12"/>
      <c r="IDR30" s="12"/>
      <c r="IDS30" s="12"/>
      <c r="IDT30" s="12"/>
      <c r="IDU30" s="12"/>
      <c r="IDV30" s="12"/>
      <c r="IDW30" s="12"/>
      <c r="IDX30" s="12"/>
      <c r="IDY30" s="12"/>
      <c r="IDZ30" s="12"/>
      <c r="IEA30" s="12"/>
      <c r="IEB30" s="12"/>
      <c r="IEC30" s="12"/>
      <c r="IED30" s="12"/>
      <c r="IEE30" s="12"/>
      <c r="IEF30" s="12"/>
      <c r="IEG30" s="12"/>
      <c r="IEH30" s="12"/>
      <c r="IEI30" s="12"/>
      <c r="IEJ30" s="12"/>
      <c r="IEK30" s="12"/>
      <c r="IEL30" s="12"/>
      <c r="IEM30" s="12"/>
      <c r="IEN30" s="12"/>
      <c r="IEO30" s="12"/>
      <c r="IEP30" s="12"/>
      <c r="IEQ30" s="12"/>
      <c r="IER30" s="12"/>
      <c r="IES30" s="12"/>
      <c r="IET30" s="12"/>
      <c r="IEU30" s="12"/>
      <c r="IEV30" s="12"/>
      <c r="IEW30" s="12"/>
      <c r="IEX30" s="12"/>
      <c r="IEY30" s="12"/>
      <c r="IEZ30" s="12"/>
      <c r="IFA30" s="12"/>
      <c r="IFB30" s="12"/>
      <c r="IFC30" s="12"/>
      <c r="IFD30" s="12"/>
      <c r="IFE30" s="12"/>
      <c r="IFF30" s="12"/>
      <c r="IFG30" s="12"/>
      <c r="IFH30" s="12"/>
      <c r="IFI30" s="12"/>
      <c r="IFJ30" s="12"/>
      <c r="IFK30" s="12"/>
      <c r="IFL30" s="12"/>
      <c r="IFM30" s="12"/>
      <c r="IFN30" s="12"/>
      <c r="IFO30" s="12"/>
      <c r="IFP30" s="12"/>
      <c r="IFQ30" s="12"/>
      <c r="IFR30" s="12"/>
      <c r="IFS30" s="12"/>
      <c r="IFT30" s="12"/>
      <c r="IFU30" s="12"/>
      <c r="IFV30" s="12"/>
      <c r="IFW30" s="12"/>
      <c r="IFX30" s="12"/>
      <c r="IFY30" s="12"/>
      <c r="IFZ30" s="12"/>
      <c r="IGA30" s="12"/>
      <c r="IGB30" s="12"/>
      <c r="IGC30" s="12"/>
      <c r="IGD30" s="12"/>
      <c r="IGE30" s="12"/>
      <c r="IGF30" s="12"/>
      <c r="IGG30" s="12"/>
      <c r="IGH30" s="12"/>
      <c r="IGI30" s="12"/>
      <c r="IGJ30" s="12"/>
      <c r="IGK30" s="12"/>
      <c r="IGL30" s="12"/>
      <c r="IGM30" s="12"/>
      <c r="IGN30" s="12"/>
      <c r="IGO30" s="12"/>
      <c r="IGP30" s="12"/>
      <c r="IGQ30" s="12"/>
      <c r="IGR30" s="12"/>
      <c r="IGS30" s="12"/>
      <c r="IGT30" s="12"/>
      <c r="IGU30" s="12"/>
      <c r="IGV30" s="12"/>
      <c r="IGW30" s="12"/>
      <c r="IGX30" s="12"/>
      <c r="IGY30" s="12"/>
      <c r="IGZ30" s="12"/>
      <c r="IHA30" s="12"/>
      <c r="IHB30" s="12"/>
      <c r="IHC30" s="12"/>
      <c r="IHD30" s="12"/>
      <c r="IHE30" s="12"/>
      <c r="IHF30" s="12"/>
      <c r="IHG30" s="12"/>
      <c r="IHH30" s="12"/>
      <c r="IHI30" s="12"/>
      <c r="IHJ30" s="12"/>
      <c r="IHK30" s="12"/>
      <c r="IHL30" s="12"/>
      <c r="IHM30" s="12"/>
      <c r="IHN30" s="12"/>
      <c r="IHO30" s="12"/>
      <c r="IHP30" s="12"/>
      <c r="IHQ30" s="12"/>
      <c r="IHR30" s="12"/>
      <c r="IHS30" s="12"/>
      <c r="IHT30" s="12"/>
      <c r="IHU30" s="12"/>
      <c r="IHV30" s="12"/>
      <c r="IHW30" s="12"/>
      <c r="IHX30" s="12"/>
      <c r="IHY30" s="12"/>
      <c r="IHZ30" s="12"/>
      <c r="IIA30" s="12"/>
      <c r="IIB30" s="12"/>
      <c r="IIC30" s="12"/>
      <c r="IID30" s="12"/>
      <c r="IIE30" s="12"/>
      <c r="IIF30" s="12"/>
      <c r="IIG30" s="12"/>
      <c r="IIH30" s="12"/>
      <c r="III30" s="12"/>
      <c r="IIJ30" s="12"/>
      <c r="IIK30" s="12"/>
      <c r="IIL30" s="12"/>
      <c r="IIM30" s="12"/>
      <c r="IIN30" s="12"/>
      <c r="IIO30" s="12"/>
      <c r="IIP30" s="12"/>
      <c r="IIQ30" s="12"/>
      <c r="IIR30" s="12"/>
      <c r="IIS30" s="12"/>
      <c r="IIT30" s="12"/>
      <c r="IIU30" s="12"/>
      <c r="IIV30" s="12"/>
      <c r="IIW30" s="12"/>
      <c r="IIX30" s="12"/>
      <c r="IIY30" s="12"/>
      <c r="IIZ30" s="12"/>
      <c r="IJA30" s="12"/>
      <c r="IJB30" s="12"/>
      <c r="IJC30" s="12"/>
      <c r="IJD30" s="12"/>
      <c r="IJE30" s="12"/>
      <c r="IJF30" s="12"/>
      <c r="IJG30" s="12"/>
      <c r="IJH30" s="12"/>
      <c r="IJI30" s="12"/>
      <c r="IJJ30" s="12"/>
      <c r="IJK30" s="12"/>
      <c r="IJL30" s="12"/>
      <c r="IJM30" s="12"/>
      <c r="IJN30" s="12"/>
      <c r="IJO30" s="12"/>
      <c r="IJP30" s="12"/>
      <c r="IJQ30" s="12"/>
      <c r="IJR30" s="12"/>
      <c r="IJS30" s="12"/>
      <c r="IJT30" s="12"/>
      <c r="IJU30" s="12"/>
      <c r="IJV30" s="12"/>
      <c r="IJW30" s="12"/>
      <c r="IJX30" s="12"/>
      <c r="IJY30" s="12"/>
      <c r="IJZ30" s="12"/>
      <c r="IKA30" s="12"/>
      <c r="IKB30" s="12"/>
      <c r="IKC30" s="12"/>
      <c r="IKD30" s="12"/>
      <c r="IKE30" s="12"/>
      <c r="IKF30" s="12"/>
      <c r="IKG30" s="12"/>
      <c r="IKH30" s="12"/>
      <c r="IKI30" s="12"/>
      <c r="IKJ30" s="12"/>
      <c r="IKK30" s="12"/>
      <c r="IKL30" s="12"/>
      <c r="IKM30" s="12"/>
      <c r="IKN30" s="12"/>
      <c r="IKO30" s="12"/>
      <c r="IKP30" s="12"/>
      <c r="IKQ30" s="12"/>
      <c r="IKR30" s="12"/>
      <c r="IKS30" s="12"/>
      <c r="IKT30" s="12"/>
      <c r="IKU30" s="12"/>
      <c r="IKV30" s="12"/>
      <c r="IKW30" s="12"/>
      <c r="IKX30" s="12"/>
      <c r="IKY30" s="12"/>
      <c r="IKZ30" s="12"/>
      <c r="ILA30" s="12"/>
      <c r="ILB30" s="12"/>
      <c r="ILC30" s="12"/>
      <c r="ILD30" s="12"/>
      <c r="ILE30" s="12"/>
      <c r="ILF30" s="12"/>
      <c r="ILG30" s="12"/>
      <c r="ILH30" s="12"/>
      <c r="ILI30" s="12"/>
      <c r="ILJ30" s="12"/>
      <c r="ILK30" s="12"/>
      <c r="ILL30" s="12"/>
      <c r="ILM30" s="12"/>
      <c r="ILN30" s="12"/>
      <c r="ILO30" s="12"/>
      <c r="ILP30" s="12"/>
      <c r="ILQ30" s="12"/>
      <c r="ILR30" s="12"/>
      <c r="ILS30" s="12"/>
      <c r="ILT30" s="12"/>
      <c r="ILU30" s="12"/>
      <c r="ILV30" s="12"/>
      <c r="ILW30" s="12"/>
      <c r="ILX30" s="12"/>
      <c r="ILY30" s="12"/>
      <c r="ILZ30" s="12"/>
      <c r="IMA30" s="12"/>
      <c r="IMB30" s="12"/>
      <c r="IMC30" s="12"/>
      <c r="IMD30" s="12"/>
      <c r="IME30" s="12"/>
      <c r="IMF30" s="12"/>
      <c r="IMG30" s="12"/>
      <c r="IMH30" s="12"/>
      <c r="IMI30" s="12"/>
      <c r="IMJ30" s="12"/>
      <c r="IMK30" s="12"/>
      <c r="IML30" s="12"/>
      <c r="IMM30" s="12"/>
      <c r="IMN30" s="12"/>
      <c r="IMO30" s="12"/>
      <c r="IMP30" s="12"/>
      <c r="IMQ30" s="12"/>
      <c r="IMR30" s="12"/>
      <c r="IMS30" s="12"/>
      <c r="IMT30" s="12"/>
      <c r="IMU30" s="12"/>
      <c r="IMV30" s="12"/>
      <c r="IMW30" s="12"/>
      <c r="IMX30" s="12"/>
      <c r="IMY30" s="12"/>
      <c r="IMZ30" s="12"/>
      <c r="INA30" s="12"/>
      <c r="INB30" s="12"/>
      <c r="INC30" s="12"/>
      <c r="IND30" s="12"/>
      <c r="INE30" s="12"/>
      <c r="INF30" s="12"/>
      <c r="ING30" s="12"/>
      <c r="INH30" s="12"/>
      <c r="INI30" s="12"/>
      <c r="INJ30" s="12"/>
      <c r="INK30" s="12"/>
      <c r="INL30" s="12"/>
      <c r="INM30" s="12"/>
      <c r="INN30" s="12"/>
      <c r="INO30" s="12"/>
      <c r="INP30" s="12"/>
      <c r="INQ30" s="12"/>
      <c r="INR30" s="12"/>
      <c r="INS30" s="12"/>
      <c r="INT30" s="12"/>
      <c r="INU30" s="12"/>
      <c r="INV30" s="12"/>
      <c r="INW30" s="12"/>
      <c r="INX30" s="12"/>
      <c r="INY30" s="12"/>
      <c r="INZ30" s="12"/>
      <c r="IOA30" s="12"/>
      <c r="IOB30" s="12"/>
      <c r="IOC30" s="12"/>
      <c r="IOD30" s="12"/>
      <c r="IOE30" s="12"/>
      <c r="IOF30" s="12"/>
      <c r="IOG30" s="12"/>
      <c r="IOH30" s="12"/>
      <c r="IOI30" s="12"/>
      <c r="IOJ30" s="12"/>
      <c r="IOK30" s="12"/>
      <c r="IOL30" s="12"/>
      <c r="IOM30" s="12"/>
      <c r="ION30" s="12"/>
      <c r="IOO30" s="12"/>
      <c r="IOP30" s="12"/>
      <c r="IOQ30" s="12"/>
      <c r="IOR30" s="12"/>
      <c r="IOS30" s="12"/>
      <c r="IOT30" s="12"/>
      <c r="IOU30" s="12"/>
      <c r="IOV30" s="12"/>
      <c r="IOW30" s="12"/>
      <c r="IOX30" s="12"/>
      <c r="IOY30" s="12"/>
      <c r="IOZ30" s="12"/>
      <c r="IPA30" s="12"/>
      <c r="IPB30" s="12"/>
      <c r="IPC30" s="12"/>
      <c r="IPD30" s="12"/>
      <c r="IPE30" s="12"/>
      <c r="IPF30" s="12"/>
      <c r="IPG30" s="12"/>
      <c r="IPH30" s="12"/>
      <c r="IPI30" s="12"/>
      <c r="IPJ30" s="12"/>
      <c r="IPK30" s="12"/>
      <c r="IPL30" s="12"/>
      <c r="IPM30" s="12"/>
      <c r="IPN30" s="12"/>
      <c r="IPO30" s="12"/>
      <c r="IPP30" s="12"/>
      <c r="IPQ30" s="12"/>
      <c r="IPR30" s="12"/>
      <c r="IPS30" s="12"/>
      <c r="IPT30" s="12"/>
      <c r="IPU30" s="12"/>
      <c r="IPV30" s="12"/>
      <c r="IPW30" s="12"/>
      <c r="IPX30" s="12"/>
      <c r="IPY30" s="12"/>
      <c r="IPZ30" s="12"/>
      <c r="IQA30" s="12"/>
      <c r="IQB30" s="12"/>
      <c r="IQC30" s="12"/>
      <c r="IQD30" s="12"/>
      <c r="IQE30" s="12"/>
      <c r="IQF30" s="12"/>
      <c r="IQG30" s="12"/>
      <c r="IQH30" s="12"/>
      <c r="IQI30" s="12"/>
      <c r="IQJ30" s="12"/>
      <c r="IQK30" s="12"/>
      <c r="IQL30" s="12"/>
      <c r="IQM30" s="12"/>
      <c r="IQN30" s="12"/>
      <c r="IQO30" s="12"/>
      <c r="IQP30" s="12"/>
      <c r="IQQ30" s="12"/>
      <c r="IQR30" s="12"/>
      <c r="IQS30" s="12"/>
      <c r="IQT30" s="12"/>
      <c r="IQU30" s="12"/>
      <c r="IQV30" s="12"/>
      <c r="IQW30" s="12"/>
      <c r="IQX30" s="12"/>
      <c r="IQY30" s="12"/>
      <c r="IQZ30" s="12"/>
      <c r="IRA30" s="12"/>
      <c r="IRB30" s="12"/>
      <c r="IRC30" s="12"/>
      <c r="IRD30" s="12"/>
      <c r="IRE30" s="12"/>
      <c r="IRF30" s="12"/>
      <c r="IRG30" s="12"/>
      <c r="IRH30" s="12"/>
      <c r="IRI30" s="12"/>
      <c r="IRJ30" s="12"/>
      <c r="IRK30" s="12"/>
      <c r="IRL30" s="12"/>
      <c r="IRM30" s="12"/>
      <c r="IRN30" s="12"/>
      <c r="IRO30" s="12"/>
      <c r="IRP30" s="12"/>
      <c r="IRQ30" s="12"/>
      <c r="IRR30" s="12"/>
      <c r="IRS30" s="12"/>
      <c r="IRT30" s="12"/>
      <c r="IRU30" s="12"/>
      <c r="IRV30" s="12"/>
      <c r="IRW30" s="12"/>
      <c r="IRX30" s="12"/>
      <c r="IRY30" s="12"/>
      <c r="IRZ30" s="12"/>
      <c r="ISA30" s="12"/>
      <c r="ISB30" s="12"/>
      <c r="ISC30" s="12"/>
      <c r="ISD30" s="12"/>
      <c r="ISE30" s="12"/>
      <c r="ISF30" s="12"/>
      <c r="ISG30" s="12"/>
      <c r="ISH30" s="12"/>
      <c r="ISI30" s="12"/>
      <c r="ISJ30" s="12"/>
      <c r="ISK30" s="12"/>
      <c r="ISL30" s="12"/>
      <c r="ISM30" s="12"/>
      <c r="ISN30" s="12"/>
      <c r="ISO30" s="12"/>
      <c r="ISP30" s="12"/>
      <c r="ISQ30" s="12"/>
      <c r="ISR30" s="12"/>
      <c r="ISS30" s="12"/>
      <c r="IST30" s="12"/>
      <c r="ISU30" s="12"/>
      <c r="ISV30" s="12"/>
      <c r="ISW30" s="12"/>
      <c r="ISX30" s="12"/>
      <c r="ISY30" s="12"/>
      <c r="ISZ30" s="12"/>
      <c r="ITA30" s="12"/>
      <c r="ITB30" s="12"/>
      <c r="ITC30" s="12"/>
      <c r="ITD30" s="12"/>
      <c r="ITE30" s="12"/>
      <c r="ITF30" s="12"/>
      <c r="ITG30" s="12"/>
      <c r="ITH30" s="12"/>
      <c r="ITI30" s="12"/>
      <c r="ITJ30" s="12"/>
      <c r="ITK30" s="12"/>
      <c r="ITL30" s="12"/>
      <c r="ITM30" s="12"/>
      <c r="ITN30" s="12"/>
      <c r="ITO30" s="12"/>
      <c r="ITP30" s="12"/>
      <c r="ITQ30" s="12"/>
      <c r="ITR30" s="12"/>
      <c r="ITS30" s="12"/>
      <c r="ITT30" s="12"/>
      <c r="ITU30" s="12"/>
      <c r="ITV30" s="12"/>
      <c r="ITW30" s="12"/>
      <c r="ITX30" s="12"/>
      <c r="ITY30" s="12"/>
      <c r="ITZ30" s="12"/>
      <c r="IUA30" s="12"/>
      <c r="IUB30" s="12"/>
      <c r="IUC30" s="12"/>
      <c r="IUD30" s="12"/>
      <c r="IUE30" s="12"/>
      <c r="IUF30" s="12"/>
      <c r="IUG30" s="12"/>
      <c r="IUH30" s="12"/>
      <c r="IUI30" s="12"/>
      <c r="IUJ30" s="12"/>
      <c r="IUK30" s="12"/>
      <c r="IUL30" s="12"/>
      <c r="IUM30" s="12"/>
      <c r="IUN30" s="12"/>
      <c r="IUO30" s="12"/>
      <c r="IUP30" s="12"/>
      <c r="IUQ30" s="12"/>
      <c r="IUR30" s="12"/>
      <c r="IUS30" s="12"/>
      <c r="IUT30" s="12"/>
      <c r="IUU30" s="12"/>
      <c r="IUV30" s="12"/>
      <c r="IUW30" s="12"/>
      <c r="IUX30" s="12"/>
      <c r="IUY30" s="12"/>
      <c r="IUZ30" s="12"/>
      <c r="IVA30" s="12"/>
      <c r="IVB30" s="12"/>
      <c r="IVC30" s="12"/>
      <c r="IVD30" s="12"/>
      <c r="IVE30" s="12"/>
      <c r="IVF30" s="12"/>
      <c r="IVG30" s="12"/>
      <c r="IVH30" s="12"/>
      <c r="IVI30" s="12"/>
      <c r="IVJ30" s="12"/>
      <c r="IVK30" s="12"/>
      <c r="IVL30" s="12"/>
      <c r="IVM30" s="12"/>
      <c r="IVN30" s="12"/>
      <c r="IVO30" s="12"/>
      <c r="IVP30" s="12"/>
      <c r="IVQ30" s="12"/>
      <c r="IVR30" s="12"/>
      <c r="IVS30" s="12"/>
      <c r="IVT30" s="12"/>
      <c r="IVU30" s="12"/>
      <c r="IVV30" s="12"/>
      <c r="IVW30" s="12"/>
      <c r="IVX30" s="12"/>
      <c r="IVY30" s="12"/>
      <c r="IVZ30" s="12"/>
      <c r="IWA30" s="12"/>
      <c r="IWB30" s="12"/>
      <c r="IWC30" s="12"/>
      <c r="IWD30" s="12"/>
      <c r="IWE30" s="12"/>
      <c r="IWF30" s="12"/>
      <c r="IWG30" s="12"/>
      <c r="IWH30" s="12"/>
      <c r="IWI30" s="12"/>
      <c r="IWJ30" s="12"/>
      <c r="IWK30" s="12"/>
      <c r="IWL30" s="12"/>
      <c r="IWM30" s="12"/>
      <c r="IWN30" s="12"/>
      <c r="IWO30" s="12"/>
      <c r="IWP30" s="12"/>
      <c r="IWQ30" s="12"/>
      <c r="IWR30" s="12"/>
      <c r="IWS30" s="12"/>
      <c r="IWT30" s="12"/>
      <c r="IWU30" s="12"/>
      <c r="IWV30" s="12"/>
      <c r="IWW30" s="12"/>
      <c r="IWX30" s="12"/>
      <c r="IWY30" s="12"/>
      <c r="IWZ30" s="12"/>
      <c r="IXA30" s="12"/>
      <c r="IXB30" s="12"/>
      <c r="IXC30" s="12"/>
      <c r="IXD30" s="12"/>
      <c r="IXE30" s="12"/>
      <c r="IXF30" s="12"/>
      <c r="IXG30" s="12"/>
      <c r="IXH30" s="12"/>
      <c r="IXI30" s="12"/>
      <c r="IXJ30" s="12"/>
      <c r="IXK30" s="12"/>
      <c r="IXL30" s="12"/>
      <c r="IXM30" s="12"/>
      <c r="IXN30" s="12"/>
      <c r="IXO30" s="12"/>
      <c r="IXP30" s="12"/>
      <c r="IXQ30" s="12"/>
      <c r="IXR30" s="12"/>
      <c r="IXS30" s="12"/>
      <c r="IXT30" s="12"/>
      <c r="IXU30" s="12"/>
      <c r="IXV30" s="12"/>
      <c r="IXW30" s="12"/>
      <c r="IXX30" s="12"/>
      <c r="IXY30" s="12"/>
      <c r="IXZ30" s="12"/>
      <c r="IYA30" s="12"/>
      <c r="IYB30" s="12"/>
      <c r="IYC30" s="12"/>
      <c r="IYD30" s="12"/>
      <c r="IYE30" s="12"/>
      <c r="IYF30" s="12"/>
      <c r="IYG30" s="12"/>
      <c r="IYH30" s="12"/>
      <c r="IYI30" s="12"/>
      <c r="IYJ30" s="12"/>
      <c r="IYK30" s="12"/>
      <c r="IYL30" s="12"/>
      <c r="IYM30" s="12"/>
      <c r="IYN30" s="12"/>
      <c r="IYO30" s="12"/>
      <c r="IYP30" s="12"/>
      <c r="IYQ30" s="12"/>
      <c r="IYR30" s="12"/>
      <c r="IYS30" s="12"/>
      <c r="IYT30" s="12"/>
      <c r="IYU30" s="12"/>
      <c r="IYV30" s="12"/>
      <c r="IYW30" s="12"/>
      <c r="IYX30" s="12"/>
      <c r="IYY30" s="12"/>
      <c r="IYZ30" s="12"/>
      <c r="IZA30" s="12"/>
      <c r="IZB30" s="12"/>
      <c r="IZC30" s="12"/>
      <c r="IZD30" s="12"/>
      <c r="IZE30" s="12"/>
      <c r="IZF30" s="12"/>
      <c r="IZG30" s="12"/>
      <c r="IZH30" s="12"/>
      <c r="IZI30" s="12"/>
      <c r="IZJ30" s="12"/>
      <c r="IZK30" s="12"/>
      <c r="IZL30" s="12"/>
      <c r="IZM30" s="12"/>
      <c r="IZN30" s="12"/>
      <c r="IZO30" s="12"/>
      <c r="IZP30" s="12"/>
      <c r="IZQ30" s="12"/>
      <c r="IZR30" s="12"/>
      <c r="IZS30" s="12"/>
      <c r="IZT30" s="12"/>
      <c r="IZU30" s="12"/>
      <c r="IZV30" s="12"/>
      <c r="IZW30" s="12"/>
      <c r="IZX30" s="12"/>
      <c r="IZY30" s="12"/>
      <c r="IZZ30" s="12"/>
      <c r="JAA30" s="12"/>
      <c r="JAB30" s="12"/>
      <c r="JAC30" s="12"/>
      <c r="JAD30" s="12"/>
      <c r="JAE30" s="12"/>
      <c r="JAF30" s="12"/>
      <c r="JAG30" s="12"/>
      <c r="JAH30" s="12"/>
      <c r="JAI30" s="12"/>
      <c r="JAJ30" s="12"/>
      <c r="JAK30" s="12"/>
      <c r="JAL30" s="12"/>
      <c r="JAM30" s="12"/>
      <c r="JAN30" s="12"/>
      <c r="JAO30" s="12"/>
      <c r="JAP30" s="12"/>
      <c r="JAQ30" s="12"/>
      <c r="JAR30" s="12"/>
      <c r="JAS30" s="12"/>
      <c r="JAT30" s="12"/>
      <c r="JAU30" s="12"/>
      <c r="JAV30" s="12"/>
      <c r="JAW30" s="12"/>
      <c r="JAX30" s="12"/>
      <c r="JAY30" s="12"/>
      <c r="JAZ30" s="12"/>
      <c r="JBA30" s="12"/>
      <c r="JBB30" s="12"/>
      <c r="JBC30" s="12"/>
      <c r="JBD30" s="12"/>
      <c r="JBE30" s="12"/>
      <c r="JBF30" s="12"/>
      <c r="JBG30" s="12"/>
      <c r="JBH30" s="12"/>
      <c r="JBI30" s="12"/>
      <c r="JBJ30" s="12"/>
      <c r="JBK30" s="12"/>
      <c r="JBL30" s="12"/>
      <c r="JBM30" s="12"/>
      <c r="JBN30" s="12"/>
      <c r="JBO30" s="12"/>
      <c r="JBP30" s="12"/>
      <c r="JBQ30" s="12"/>
      <c r="JBR30" s="12"/>
      <c r="JBS30" s="12"/>
      <c r="JBT30" s="12"/>
      <c r="JBU30" s="12"/>
      <c r="JBV30" s="12"/>
      <c r="JBW30" s="12"/>
      <c r="JBX30" s="12"/>
      <c r="JBY30" s="12"/>
      <c r="JBZ30" s="12"/>
      <c r="JCA30" s="12"/>
      <c r="JCB30" s="12"/>
      <c r="JCC30" s="12"/>
      <c r="JCD30" s="12"/>
      <c r="JCE30" s="12"/>
      <c r="JCF30" s="12"/>
      <c r="JCG30" s="12"/>
      <c r="JCH30" s="12"/>
      <c r="JCI30" s="12"/>
      <c r="JCJ30" s="12"/>
      <c r="JCK30" s="12"/>
      <c r="JCL30" s="12"/>
      <c r="JCM30" s="12"/>
      <c r="JCN30" s="12"/>
      <c r="JCO30" s="12"/>
      <c r="JCP30" s="12"/>
      <c r="JCQ30" s="12"/>
      <c r="JCR30" s="12"/>
      <c r="JCS30" s="12"/>
      <c r="JCT30" s="12"/>
      <c r="JCU30" s="12"/>
      <c r="JCV30" s="12"/>
      <c r="JCW30" s="12"/>
      <c r="JCX30" s="12"/>
      <c r="JCY30" s="12"/>
      <c r="JCZ30" s="12"/>
      <c r="JDA30" s="12"/>
      <c r="JDB30" s="12"/>
      <c r="JDC30" s="12"/>
      <c r="JDD30" s="12"/>
      <c r="JDE30" s="12"/>
      <c r="JDF30" s="12"/>
      <c r="JDG30" s="12"/>
      <c r="JDH30" s="12"/>
      <c r="JDI30" s="12"/>
      <c r="JDJ30" s="12"/>
      <c r="JDK30" s="12"/>
      <c r="JDL30" s="12"/>
      <c r="JDM30" s="12"/>
      <c r="JDN30" s="12"/>
      <c r="JDO30" s="12"/>
      <c r="JDP30" s="12"/>
      <c r="JDQ30" s="12"/>
      <c r="JDR30" s="12"/>
      <c r="JDS30" s="12"/>
      <c r="JDT30" s="12"/>
      <c r="JDU30" s="12"/>
      <c r="JDV30" s="12"/>
      <c r="JDW30" s="12"/>
      <c r="JDX30" s="12"/>
      <c r="JDY30" s="12"/>
      <c r="JDZ30" s="12"/>
      <c r="JEA30" s="12"/>
      <c r="JEB30" s="12"/>
      <c r="JEC30" s="12"/>
      <c r="JED30" s="12"/>
      <c r="JEE30" s="12"/>
      <c r="JEF30" s="12"/>
      <c r="JEG30" s="12"/>
      <c r="JEH30" s="12"/>
      <c r="JEI30" s="12"/>
      <c r="JEJ30" s="12"/>
      <c r="JEK30" s="12"/>
      <c r="JEL30" s="12"/>
      <c r="JEM30" s="12"/>
      <c r="JEN30" s="12"/>
      <c r="JEO30" s="12"/>
      <c r="JEP30" s="12"/>
      <c r="JEQ30" s="12"/>
      <c r="JER30" s="12"/>
      <c r="JES30" s="12"/>
      <c r="JET30" s="12"/>
      <c r="JEU30" s="12"/>
      <c r="JEV30" s="12"/>
      <c r="JEW30" s="12"/>
      <c r="JEX30" s="12"/>
      <c r="JEY30" s="12"/>
      <c r="JEZ30" s="12"/>
      <c r="JFA30" s="12"/>
      <c r="JFB30" s="12"/>
      <c r="JFC30" s="12"/>
      <c r="JFD30" s="12"/>
      <c r="JFE30" s="12"/>
      <c r="JFF30" s="12"/>
      <c r="JFG30" s="12"/>
      <c r="JFH30" s="12"/>
      <c r="JFI30" s="12"/>
      <c r="JFJ30" s="12"/>
      <c r="JFK30" s="12"/>
      <c r="JFL30" s="12"/>
      <c r="JFM30" s="12"/>
      <c r="JFN30" s="12"/>
      <c r="JFO30" s="12"/>
      <c r="JFP30" s="12"/>
      <c r="JFQ30" s="12"/>
      <c r="JFR30" s="12"/>
      <c r="JFS30" s="12"/>
      <c r="JFT30" s="12"/>
      <c r="JFU30" s="12"/>
      <c r="JFV30" s="12"/>
      <c r="JFW30" s="12"/>
      <c r="JFX30" s="12"/>
      <c r="JFY30" s="12"/>
      <c r="JFZ30" s="12"/>
      <c r="JGA30" s="12"/>
      <c r="JGB30" s="12"/>
      <c r="JGC30" s="12"/>
      <c r="JGD30" s="12"/>
      <c r="JGE30" s="12"/>
      <c r="JGF30" s="12"/>
      <c r="JGG30" s="12"/>
      <c r="JGH30" s="12"/>
      <c r="JGI30" s="12"/>
      <c r="JGJ30" s="12"/>
      <c r="JGK30" s="12"/>
      <c r="JGL30" s="12"/>
      <c r="JGM30" s="12"/>
      <c r="JGN30" s="12"/>
      <c r="JGO30" s="12"/>
      <c r="JGP30" s="12"/>
      <c r="JGQ30" s="12"/>
      <c r="JGR30" s="12"/>
      <c r="JGS30" s="12"/>
      <c r="JGT30" s="12"/>
      <c r="JGU30" s="12"/>
      <c r="JGV30" s="12"/>
      <c r="JGW30" s="12"/>
      <c r="JGX30" s="12"/>
      <c r="JGY30" s="12"/>
      <c r="JGZ30" s="12"/>
      <c r="JHA30" s="12"/>
      <c r="JHB30" s="12"/>
      <c r="JHC30" s="12"/>
      <c r="JHD30" s="12"/>
      <c r="JHE30" s="12"/>
      <c r="JHF30" s="12"/>
      <c r="JHG30" s="12"/>
      <c r="JHH30" s="12"/>
      <c r="JHI30" s="12"/>
      <c r="JHJ30" s="12"/>
      <c r="JHK30" s="12"/>
      <c r="JHL30" s="12"/>
      <c r="JHM30" s="12"/>
      <c r="JHN30" s="12"/>
      <c r="JHO30" s="12"/>
      <c r="JHP30" s="12"/>
      <c r="JHQ30" s="12"/>
      <c r="JHR30" s="12"/>
      <c r="JHS30" s="12"/>
      <c r="JHT30" s="12"/>
      <c r="JHU30" s="12"/>
      <c r="JHV30" s="12"/>
      <c r="JHW30" s="12"/>
      <c r="JHX30" s="12"/>
      <c r="JHY30" s="12"/>
      <c r="JHZ30" s="12"/>
      <c r="JIA30" s="12"/>
      <c r="JIB30" s="12"/>
      <c r="JIC30" s="12"/>
      <c r="JID30" s="12"/>
      <c r="JIE30" s="12"/>
      <c r="JIF30" s="12"/>
      <c r="JIG30" s="12"/>
      <c r="JIH30" s="12"/>
      <c r="JII30" s="12"/>
      <c r="JIJ30" s="12"/>
      <c r="JIK30" s="12"/>
      <c r="JIL30" s="12"/>
      <c r="JIM30" s="12"/>
      <c r="JIN30" s="12"/>
      <c r="JIO30" s="12"/>
      <c r="JIP30" s="12"/>
      <c r="JIQ30" s="12"/>
      <c r="JIR30" s="12"/>
      <c r="JIS30" s="12"/>
      <c r="JIT30" s="12"/>
      <c r="JIU30" s="12"/>
      <c r="JIV30" s="12"/>
      <c r="JIW30" s="12"/>
      <c r="JIX30" s="12"/>
      <c r="JIY30" s="12"/>
      <c r="JIZ30" s="12"/>
      <c r="JJA30" s="12"/>
      <c r="JJB30" s="12"/>
      <c r="JJC30" s="12"/>
      <c r="JJD30" s="12"/>
      <c r="JJE30" s="12"/>
      <c r="JJF30" s="12"/>
      <c r="JJG30" s="12"/>
      <c r="JJH30" s="12"/>
      <c r="JJI30" s="12"/>
      <c r="JJJ30" s="12"/>
      <c r="JJK30" s="12"/>
      <c r="JJL30" s="12"/>
      <c r="JJM30" s="12"/>
      <c r="JJN30" s="12"/>
      <c r="JJO30" s="12"/>
      <c r="JJP30" s="12"/>
      <c r="JJQ30" s="12"/>
      <c r="JJR30" s="12"/>
      <c r="JJS30" s="12"/>
      <c r="JJT30" s="12"/>
      <c r="JJU30" s="12"/>
      <c r="JJV30" s="12"/>
      <c r="JJW30" s="12"/>
      <c r="JJX30" s="12"/>
      <c r="JJY30" s="12"/>
      <c r="JJZ30" s="12"/>
      <c r="JKA30" s="12"/>
      <c r="JKB30" s="12"/>
      <c r="JKC30" s="12"/>
      <c r="JKD30" s="12"/>
      <c r="JKE30" s="12"/>
      <c r="JKF30" s="12"/>
      <c r="JKG30" s="12"/>
      <c r="JKH30" s="12"/>
      <c r="JKI30" s="12"/>
      <c r="JKJ30" s="12"/>
      <c r="JKK30" s="12"/>
      <c r="JKL30" s="12"/>
      <c r="JKM30" s="12"/>
      <c r="JKN30" s="12"/>
      <c r="JKO30" s="12"/>
      <c r="JKP30" s="12"/>
      <c r="JKQ30" s="12"/>
      <c r="JKR30" s="12"/>
      <c r="JKS30" s="12"/>
      <c r="JKT30" s="12"/>
      <c r="JKU30" s="12"/>
      <c r="JKV30" s="12"/>
      <c r="JKW30" s="12"/>
      <c r="JKX30" s="12"/>
      <c r="JKY30" s="12"/>
      <c r="JKZ30" s="12"/>
      <c r="JLA30" s="12"/>
      <c r="JLB30" s="12"/>
      <c r="JLC30" s="12"/>
      <c r="JLD30" s="12"/>
      <c r="JLE30" s="12"/>
      <c r="JLF30" s="12"/>
      <c r="JLG30" s="12"/>
      <c r="JLH30" s="12"/>
      <c r="JLI30" s="12"/>
      <c r="JLJ30" s="12"/>
      <c r="JLK30" s="12"/>
      <c r="JLL30" s="12"/>
      <c r="JLM30" s="12"/>
      <c r="JLN30" s="12"/>
      <c r="JLO30" s="12"/>
      <c r="JLP30" s="12"/>
      <c r="JLQ30" s="12"/>
      <c r="JLR30" s="12"/>
      <c r="JLS30" s="12"/>
      <c r="JLT30" s="12"/>
      <c r="JLU30" s="12"/>
      <c r="JLV30" s="12"/>
      <c r="JLW30" s="12"/>
      <c r="JLX30" s="12"/>
      <c r="JLY30" s="12"/>
      <c r="JLZ30" s="12"/>
      <c r="JMA30" s="12"/>
      <c r="JMB30" s="12"/>
      <c r="JMC30" s="12"/>
      <c r="JMD30" s="12"/>
      <c r="JME30" s="12"/>
      <c r="JMF30" s="12"/>
      <c r="JMG30" s="12"/>
      <c r="JMH30" s="12"/>
      <c r="JMI30" s="12"/>
      <c r="JMJ30" s="12"/>
      <c r="JMK30" s="12"/>
      <c r="JML30" s="12"/>
      <c r="JMM30" s="12"/>
      <c r="JMN30" s="12"/>
      <c r="JMO30" s="12"/>
      <c r="JMP30" s="12"/>
      <c r="JMQ30" s="12"/>
      <c r="JMR30" s="12"/>
      <c r="JMS30" s="12"/>
      <c r="JMT30" s="12"/>
      <c r="JMU30" s="12"/>
      <c r="JMV30" s="12"/>
      <c r="JMW30" s="12"/>
      <c r="JMX30" s="12"/>
      <c r="JMY30" s="12"/>
      <c r="JMZ30" s="12"/>
      <c r="JNA30" s="12"/>
      <c r="JNB30" s="12"/>
      <c r="JNC30" s="12"/>
      <c r="JND30" s="12"/>
      <c r="JNE30" s="12"/>
      <c r="JNF30" s="12"/>
      <c r="JNG30" s="12"/>
      <c r="JNH30" s="12"/>
      <c r="JNI30" s="12"/>
      <c r="JNJ30" s="12"/>
      <c r="JNK30" s="12"/>
      <c r="JNL30" s="12"/>
      <c r="JNM30" s="12"/>
      <c r="JNN30" s="12"/>
      <c r="JNO30" s="12"/>
      <c r="JNP30" s="12"/>
      <c r="JNQ30" s="12"/>
      <c r="JNR30" s="12"/>
      <c r="JNS30" s="12"/>
      <c r="JNT30" s="12"/>
      <c r="JNU30" s="12"/>
      <c r="JNV30" s="12"/>
      <c r="JNW30" s="12"/>
      <c r="JNX30" s="12"/>
      <c r="JNY30" s="12"/>
      <c r="JNZ30" s="12"/>
      <c r="JOA30" s="12"/>
      <c r="JOB30" s="12"/>
      <c r="JOC30" s="12"/>
      <c r="JOD30" s="12"/>
      <c r="JOE30" s="12"/>
      <c r="JOF30" s="12"/>
      <c r="JOG30" s="12"/>
      <c r="JOH30" s="12"/>
      <c r="JOI30" s="12"/>
      <c r="JOJ30" s="12"/>
      <c r="JOK30" s="12"/>
      <c r="JOL30" s="12"/>
      <c r="JOM30" s="12"/>
      <c r="JON30" s="12"/>
      <c r="JOO30" s="12"/>
      <c r="JOP30" s="12"/>
      <c r="JOQ30" s="12"/>
      <c r="JOR30" s="12"/>
      <c r="JOS30" s="12"/>
      <c r="JOT30" s="12"/>
      <c r="JOU30" s="12"/>
      <c r="JOV30" s="12"/>
      <c r="JOW30" s="12"/>
      <c r="JOX30" s="12"/>
      <c r="JOY30" s="12"/>
      <c r="JOZ30" s="12"/>
      <c r="JPA30" s="12"/>
      <c r="JPB30" s="12"/>
      <c r="JPC30" s="12"/>
      <c r="JPD30" s="12"/>
      <c r="JPE30" s="12"/>
      <c r="JPF30" s="12"/>
      <c r="JPG30" s="12"/>
      <c r="JPH30" s="12"/>
      <c r="JPI30" s="12"/>
      <c r="JPJ30" s="12"/>
      <c r="JPK30" s="12"/>
      <c r="JPL30" s="12"/>
      <c r="JPM30" s="12"/>
      <c r="JPN30" s="12"/>
      <c r="JPO30" s="12"/>
      <c r="JPP30" s="12"/>
      <c r="JPQ30" s="12"/>
      <c r="JPR30" s="12"/>
      <c r="JPS30" s="12"/>
      <c r="JPT30" s="12"/>
      <c r="JPU30" s="12"/>
      <c r="JPV30" s="12"/>
      <c r="JPW30" s="12"/>
      <c r="JPX30" s="12"/>
      <c r="JPY30" s="12"/>
      <c r="JPZ30" s="12"/>
      <c r="JQA30" s="12"/>
      <c r="JQB30" s="12"/>
      <c r="JQC30" s="12"/>
      <c r="JQD30" s="12"/>
      <c r="JQE30" s="12"/>
      <c r="JQF30" s="12"/>
      <c r="JQG30" s="12"/>
      <c r="JQH30" s="12"/>
      <c r="JQI30" s="12"/>
      <c r="JQJ30" s="12"/>
      <c r="JQK30" s="12"/>
      <c r="JQL30" s="12"/>
      <c r="JQM30" s="12"/>
      <c r="JQN30" s="12"/>
      <c r="JQO30" s="12"/>
      <c r="JQP30" s="12"/>
      <c r="JQQ30" s="12"/>
      <c r="JQR30" s="12"/>
      <c r="JQS30" s="12"/>
      <c r="JQT30" s="12"/>
      <c r="JQU30" s="12"/>
      <c r="JQV30" s="12"/>
      <c r="JQW30" s="12"/>
      <c r="JQX30" s="12"/>
      <c r="JQY30" s="12"/>
      <c r="JQZ30" s="12"/>
      <c r="JRA30" s="12"/>
      <c r="JRB30" s="12"/>
      <c r="JRC30" s="12"/>
      <c r="JRD30" s="12"/>
      <c r="JRE30" s="12"/>
      <c r="JRF30" s="12"/>
      <c r="JRG30" s="12"/>
      <c r="JRH30" s="12"/>
      <c r="JRI30" s="12"/>
      <c r="JRJ30" s="12"/>
      <c r="JRK30" s="12"/>
      <c r="JRL30" s="12"/>
      <c r="JRM30" s="12"/>
      <c r="JRN30" s="12"/>
      <c r="JRO30" s="12"/>
      <c r="JRP30" s="12"/>
      <c r="JRQ30" s="12"/>
      <c r="JRR30" s="12"/>
      <c r="JRS30" s="12"/>
      <c r="JRT30" s="12"/>
      <c r="JRU30" s="12"/>
      <c r="JRV30" s="12"/>
      <c r="JRW30" s="12"/>
      <c r="JRX30" s="12"/>
      <c r="JRY30" s="12"/>
      <c r="JRZ30" s="12"/>
      <c r="JSA30" s="12"/>
      <c r="JSB30" s="12"/>
      <c r="JSC30" s="12"/>
      <c r="JSD30" s="12"/>
      <c r="JSE30" s="12"/>
      <c r="JSF30" s="12"/>
      <c r="JSG30" s="12"/>
      <c r="JSH30" s="12"/>
      <c r="JSI30" s="12"/>
      <c r="JSJ30" s="12"/>
      <c r="JSK30" s="12"/>
      <c r="JSL30" s="12"/>
      <c r="JSM30" s="12"/>
      <c r="JSN30" s="12"/>
      <c r="JSO30" s="12"/>
      <c r="JSP30" s="12"/>
      <c r="JSQ30" s="12"/>
      <c r="JSR30" s="12"/>
      <c r="JSS30" s="12"/>
      <c r="JST30" s="12"/>
      <c r="JSU30" s="12"/>
      <c r="JSV30" s="12"/>
      <c r="JSW30" s="12"/>
      <c r="JSX30" s="12"/>
      <c r="JSY30" s="12"/>
      <c r="JSZ30" s="12"/>
      <c r="JTA30" s="12"/>
      <c r="JTB30" s="12"/>
      <c r="JTC30" s="12"/>
      <c r="JTD30" s="12"/>
      <c r="JTE30" s="12"/>
      <c r="JTF30" s="12"/>
      <c r="JTG30" s="12"/>
      <c r="JTH30" s="12"/>
      <c r="JTI30" s="12"/>
      <c r="JTJ30" s="12"/>
      <c r="JTK30" s="12"/>
      <c r="JTL30" s="12"/>
      <c r="JTM30" s="12"/>
      <c r="JTN30" s="12"/>
      <c r="JTO30" s="12"/>
      <c r="JTP30" s="12"/>
      <c r="JTQ30" s="12"/>
      <c r="JTR30" s="12"/>
      <c r="JTS30" s="12"/>
      <c r="JTT30" s="12"/>
      <c r="JTU30" s="12"/>
      <c r="JTV30" s="12"/>
      <c r="JTW30" s="12"/>
      <c r="JTX30" s="12"/>
      <c r="JTY30" s="12"/>
      <c r="JTZ30" s="12"/>
      <c r="JUA30" s="12"/>
      <c r="JUB30" s="12"/>
      <c r="JUC30" s="12"/>
      <c r="JUD30" s="12"/>
      <c r="JUE30" s="12"/>
      <c r="JUF30" s="12"/>
      <c r="JUG30" s="12"/>
      <c r="JUH30" s="12"/>
      <c r="JUI30" s="12"/>
      <c r="JUJ30" s="12"/>
      <c r="JUK30" s="12"/>
      <c r="JUL30" s="12"/>
      <c r="JUM30" s="12"/>
      <c r="JUN30" s="12"/>
      <c r="JUO30" s="12"/>
      <c r="JUP30" s="12"/>
      <c r="JUQ30" s="12"/>
      <c r="JUR30" s="12"/>
      <c r="JUS30" s="12"/>
      <c r="JUT30" s="12"/>
      <c r="JUU30" s="12"/>
      <c r="JUV30" s="12"/>
      <c r="JUW30" s="12"/>
      <c r="JUX30" s="12"/>
      <c r="JUY30" s="12"/>
      <c r="JUZ30" s="12"/>
      <c r="JVA30" s="12"/>
      <c r="JVB30" s="12"/>
      <c r="JVC30" s="12"/>
      <c r="JVD30" s="12"/>
      <c r="JVE30" s="12"/>
      <c r="JVF30" s="12"/>
      <c r="JVG30" s="12"/>
      <c r="JVH30" s="12"/>
      <c r="JVI30" s="12"/>
      <c r="JVJ30" s="12"/>
      <c r="JVK30" s="12"/>
      <c r="JVL30" s="12"/>
      <c r="JVM30" s="12"/>
      <c r="JVN30" s="12"/>
      <c r="JVO30" s="12"/>
      <c r="JVP30" s="12"/>
      <c r="JVQ30" s="12"/>
      <c r="JVR30" s="12"/>
      <c r="JVS30" s="12"/>
      <c r="JVT30" s="12"/>
      <c r="JVU30" s="12"/>
      <c r="JVV30" s="12"/>
      <c r="JVW30" s="12"/>
      <c r="JVX30" s="12"/>
      <c r="JVY30" s="12"/>
      <c r="JVZ30" s="12"/>
      <c r="JWA30" s="12"/>
      <c r="JWB30" s="12"/>
      <c r="JWC30" s="12"/>
      <c r="JWD30" s="12"/>
      <c r="JWE30" s="12"/>
      <c r="JWF30" s="12"/>
      <c r="JWG30" s="12"/>
      <c r="JWH30" s="12"/>
      <c r="JWI30" s="12"/>
      <c r="JWJ30" s="12"/>
      <c r="JWK30" s="12"/>
      <c r="JWL30" s="12"/>
      <c r="JWM30" s="12"/>
      <c r="JWN30" s="12"/>
      <c r="JWO30" s="12"/>
      <c r="JWP30" s="12"/>
      <c r="JWQ30" s="12"/>
      <c r="JWR30" s="12"/>
      <c r="JWS30" s="12"/>
      <c r="JWT30" s="12"/>
      <c r="JWU30" s="12"/>
      <c r="JWV30" s="12"/>
      <c r="JWW30" s="12"/>
      <c r="JWX30" s="12"/>
      <c r="JWY30" s="12"/>
      <c r="JWZ30" s="12"/>
      <c r="JXA30" s="12"/>
      <c r="JXB30" s="12"/>
      <c r="JXC30" s="12"/>
      <c r="JXD30" s="12"/>
      <c r="JXE30" s="12"/>
      <c r="JXF30" s="12"/>
      <c r="JXG30" s="12"/>
      <c r="JXH30" s="12"/>
      <c r="JXI30" s="12"/>
      <c r="JXJ30" s="12"/>
      <c r="JXK30" s="12"/>
      <c r="JXL30" s="12"/>
      <c r="JXM30" s="12"/>
      <c r="JXN30" s="12"/>
      <c r="JXO30" s="12"/>
      <c r="JXP30" s="12"/>
      <c r="JXQ30" s="12"/>
      <c r="JXR30" s="12"/>
      <c r="JXS30" s="12"/>
      <c r="JXT30" s="12"/>
      <c r="JXU30" s="12"/>
      <c r="JXV30" s="12"/>
      <c r="JXW30" s="12"/>
      <c r="JXX30" s="12"/>
      <c r="JXY30" s="12"/>
      <c r="JXZ30" s="12"/>
      <c r="JYA30" s="12"/>
      <c r="JYB30" s="12"/>
      <c r="JYC30" s="12"/>
      <c r="JYD30" s="12"/>
      <c r="JYE30" s="12"/>
      <c r="JYF30" s="12"/>
      <c r="JYG30" s="12"/>
      <c r="JYH30" s="12"/>
      <c r="JYI30" s="12"/>
      <c r="JYJ30" s="12"/>
      <c r="JYK30" s="12"/>
      <c r="JYL30" s="12"/>
      <c r="JYM30" s="12"/>
      <c r="JYN30" s="12"/>
      <c r="JYO30" s="12"/>
      <c r="JYP30" s="12"/>
      <c r="JYQ30" s="12"/>
      <c r="JYR30" s="12"/>
      <c r="JYS30" s="12"/>
      <c r="JYT30" s="12"/>
      <c r="JYU30" s="12"/>
      <c r="JYV30" s="12"/>
      <c r="JYW30" s="12"/>
      <c r="JYX30" s="12"/>
      <c r="JYY30" s="12"/>
      <c r="JYZ30" s="12"/>
      <c r="JZA30" s="12"/>
      <c r="JZB30" s="12"/>
      <c r="JZC30" s="12"/>
      <c r="JZD30" s="12"/>
      <c r="JZE30" s="12"/>
      <c r="JZF30" s="12"/>
      <c r="JZG30" s="12"/>
      <c r="JZH30" s="12"/>
      <c r="JZI30" s="12"/>
      <c r="JZJ30" s="12"/>
      <c r="JZK30" s="12"/>
      <c r="JZL30" s="12"/>
      <c r="JZM30" s="12"/>
      <c r="JZN30" s="12"/>
      <c r="JZO30" s="12"/>
      <c r="JZP30" s="12"/>
      <c r="JZQ30" s="12"/>
      <c r="JZR30" s="12"/>
      <c r="JZS30" s="12"/>
      <c r="JZT30" s="12"/>
      <c r="JZU30" s="12"/>
      <c r="JZV30" s="12"/>
      <c r="JZW30" s="12"/>
      <c r="JZX30" s="12"/>
      <c r="JZY30" s="12"/>
      <c r="JZZ30" s="12"/>
      <c r="KAA30" s="12"/>
      <c r="KAB30" s="12"/>
      <c r="KAC30" s="12"/>
      <c r="KAD30" s="12"/>
      <c r="KAE30" s="12"/>
      <c r="KAF30" s="12"/>
      <c r="KAG30" s="12"/>
      <c r="KAH30" s="12"/>
      <c r="KAI30" s="12"/>
      <c r="KAJ30" s="12"/>
      <c r="KAK30" s="12"/>
      <c r="KAL30" s="12"/>
      <c r="KAM30" s="12"/>
      <c r="KAN30" s="12"/>
      <c r="KAO30" s="12"/>
      <c r="KAP30" s="12"/>
      <c r="KAQ30" s="12"/>
      <c r="KAR30" s="12"/>
      <c r="KAS30" s="12"/>
      <c r="KAT30" s="12"/>
      <c r="KAU30" s="12"/>
      <c r="KAV30" s="12"/>
      <c r="KAW30" s="12"/>
      <c r="KAX30" s="12"/>
      <c r="KAY30" s="12"/>
      <c r="KAZ30" s="12"/>
      <c r="KBA30" s="12"/>
      <c r="KBB30" s="12"/>
      <c r="KBC30" s="12"/>
      <c r="KBD30" s="12"/>
      <c r="KBE30" s="12"/>
      <c r="KBF30" s="12"/>
      <c r="KBG30" s="12"/>
      <c r="KBH30" s="12"/>
      <c r="KBI30" s="12"/>
      <c r="KBJ30" s="12"/>
      <c r="KBK30" s="12"/>
      <c r="KBL30" s="12"/>
      <c r="KBM30" s="12"/>
      <c r="KBN30" s="12"/>
      <c r="KBO30" s="12"/>
      <c r="KBP30" s="12"/>
      <c r="KBQ30" s="12"/>
      <c r="KBR30" s="12"/>
      <c r="KBS30" s="12"/>
      <c r="KBT30" s="12"/>
      <c r="KBU30" s="12"/>
      <c r="KBV30" s="12"/>
      <c r="KBW30" s="12"/>
      <c r="KBX30" s="12"/>
      <c r="KBY30" s="12"/>
      <c r="KBZ30" s="12"/>
      <c r="KCA30" s="12"/>
      <c r="KCB30" s="12"/>
      <c r="KCC30" s="12"/>
      <c r="KCD30" s="12"/>
      <c r="KCE30" s="12"/>
      <c r="KCF30" s="12"/>
      <c r="KCG30" s="12"/>
      <c r="KCH30" s="12"/>
      <c r="KCI30" s="12"/>
      <c r="KCJ30" s="12"/>
      <c r="KCK30" s="12"/>
      <c r="KCL30" s="12"/>
      <c r="KCM30" s="12"/>
      <c r="KCN30" s="12"/>
      <c r="KCO30" s="12"/>
      <c r="KCP30" s="12"/>
      <c r="KCQ30" s="12"/>
      <c r="KCR30" s="12"/>
      <c r="KCS30" s="12"/>
      <c r="KCT30" s="12"/>
      <c r="KCU30" s="12"/>
      <c r="KCV30" s="12"/>
      <c r="KCW30" s="12"/>
      <c r="KCX30" s="12"/>
      <c r="KCY30" s="12"/>
      <c r="KCZ30" s="12"/>
      <c r="KDA30" s="12"/>
      <c r="KDB30" s="12"/>
      <c r="KDC30" s="12"/>
      <c r="KDD30" s="12"/>
      <c r="KDE30" s="12"/>
      <c r="KDF30" s="12"/>
      <c r="KDG30" s="12"/>
      <c r="KDH30" s="12"/>
      <c r="KDI30" s="12"/>
      <c r="KDJ30" s="12"/>
      <c r="KDK30" s="12"/>
      <c r="KDL30" s="12"/>
      <c r="KDM30" s="12"/>
      <c r="KDN30" s="12"/>
      <c r="KDO30" s="12"/>
      <c r="KDP30" s="12"/>
      <c r="KDQ30" s="12"/>
      <c r="KDR30" s="12"/>
      <c r="KDS30" s="12"/>
      <c r="KDT30" s="12"/>
      <c r="KDU30" s="12"/>
      <c r="KDV30" s="12"/>
      <c r="KDW30" s="12"/>
      <c r="KDX30" s="12"/>
      <c r="KDY30" s="12"/>
      <c r="KDZ30" s="12"/>
      <c r="KEA30" s="12"/>
      <c r="KEB30" s="12"/>
      <c r="KEC30" s="12"/>
      <c r="KED30" s="12"/>
      <c r="KEE30" s="12"/>
      <c r="KEF30" s="12"/>
      <c r="KEG30" s="12"/>
      <c r="KEH30" s="12"/>
      <c r="KEI30" s="12"/>
      <c r="KEJ30" s="12"/>
      <c r="KEK30" s="12"/>
      <c r="KEL30" s="12"/>
      <c r="KEM30" s="12"/>
      <c r="KEN30" s="12"/>
      <c r="KEO30" s="12"/>
      <c r="KEP30" s="12"/>
      <c r="KEQ30" s="12"/>
      <c r="KER30" s="12"/>
      <c r="KES30" s="12"/>
      <c r="KET30" s="12"/>
      <c r="KEU30" s="12"/>
      <c r="KEV30" s="12"/>
      <c r="KEW30" s="12"/>
      <c r="KEX30" s="12"/>
      <c r="KEY30" s="12"/>
      <c r="KEZ30" s="12"/>
      <c r="KFA30" s="12"/>
      <c r="KFB30" s="12"/>
      <c r="KFC30" s="12"/>
      <c r="KFD30" s="12"/>
      <c r="KFE30" s="12"/>
      <c r="KFF30" s="12"/>
      <c r="KFG30" s="12"/>
      <c r="KFH30" s="12"/>
      <c r="KFI30" s="12"/>
      <c r="KFJ30" s="12"/>
      <c r="KFK30" s="12"/>
      <c r="KFL30" s="12"/>
      <c r="KFM30" s="12"/>
      <c r="KFN30" s="12"/>
      <c r="KFO30" s="12"/>
      <c r="KFP30" s="12"/>
      <c r="KFQ30" s="12"/>
      <c r="KFR30" s="12"/>
      <c r="KFS30" s="12"/>
      <c r="KFT30" s="12"/>
      <c r="KFU30" s="12"/>
      <c r="KFV30" s="12"/>
      <c r="KFW30" s="12"/>
      <c r="KFX30" s="12"/>
      <c r="KFY30" s="12"/>
      <c r="KFZ30" s="12"/>
      <c r="KGA30" s="12"/>
      <c r="KGB30" s="12"/>
      <c r="KGC30" s="12"/>
      <c r="KGD30" s="12"/>
      <c r="KGE30" s="12"/>
      <c r="KGF30" s="12"/>
      <c r="KGG30" s="12"/>
      <c r="KGH30" s="12"/>
      <c r="KGI30" s="12"/>
      <c r="KGJ30" s="12"/>
      <c r="KGK30" s="12"/>
      <c r="KGL30" s="12"/>
      <c r="KGM30" s="12"/>
      <c r="KGN30" s="12"/>
      <c r="KGO30" s="12"/>
      <c r="KGP30" s="12"/>
      <c r="KGQ30" s="12"/>
      <c r="KGR30" s="12"/>
      <c r="KGS30" s="12"/>
      <c r="KGT30" s="12"/>
      <c r="KGU30" s="12"/>
      <c r="KGV30" s="12"/>
      <c r="KGW30" s="12"/>
      <c r="KGX30" s="12"/>
      <c r="KGY30" s="12"/>
      <c r="KGZ30" s="12"/>
      <c r="KHA30" s="12"/>
      <c r="KHB30" s="12"/>
      <c r="KHC30" s="12"/>
      <c r="KHD30" s="12"/>
      <c r="KHE30" s="12"/>
      <c r="KHF30" s="12"/>
      <c r="KHG30" s="12"/>
      <c r="KHH30" s="12"/>
      <c r="KHI30" s="12"/>
      <c r="KHJ30" s="12"/>
      <c r="KHK30" s="12"/>
      <c r="KHL30" s="12"/>
      <c r="KHM30" s="12"/>
      <c r="KHN30" s="12"/>
      <c r="KHO30" s="12"/>
      <c r="KHP30" s="12"/>
      <c r="KHQ30" s="12"/>
      <c r="KHR30" s="12"/>
      <c r="KHS30" s="12"/>
      <c r="KHT30" s="12"/>
      <c r="KHU30" s="12"/>
      <c r="KHV30" s="12"/>
      <c r="KHW30" s="12"/>
      <c r="KHX30" s="12"/>
      <c r="KHY30" s="12"/>
      <c r="KHZ30" s="12"/>
      <c r="KIA30" s="12"/>
      <c r="KIB30" s="12"/>
      <c r="KIC30" s="12"/>
      <c r="KID30" s="12"/>
      <c r="KIE30" s="12"/>
      <c r="KIF30" s="12"/>
      <c r="KIG30" s="12"/>
      <c r="KIH30" s="12"/>
      <c r="KII30" s="12"/>
      <c r="KIJ30" s="12"/>
      <c r="KIK30" s="12"/>
      <c r="KIL30" s="12"/>
      <c r="KIM30" s="12"/>
      <c r="KIN30" s="12"/>
      <c r="KIO30" s="12"/>
      <c r="KIP30" s="12"/>
      <c r="KIQ30" s="12"/>
      <c r="KIR30" s="12"/>
      <c r="KIS30" s="12"/>
      <c r="KIT30" s="12"/>
      <c r="KIU30" s="12"/>
      <c r="KIV30" s="12"/>
      <c r="KIW30" s="12"/>
      <c r="KIX30" s="12"/>
      <c r="KIY30" s="12"/>
      <c r="KIZ30" s="12"/>
      <c r="KJA30" s="12"/>
      <c r="KJB30" s="12"/>
      <c r="KJC30" s="12"/>
      <c r="KJD30" s="12"/>
      <c r="KJE30" s="12"/>
      <c r="KJF30" s="12"/>
      <c r="KJG30" s="12"/>
      <c r="KJH30" s="12"/>
      <c r="KJI30" s="12"/>
      <c r="KJJ30" s="12"/>
      <c r="KJK30" s="12"/>
      <c r="KJL30" s="12"/>
      <c r="KJM30" s="12"/>
      <c r="KJN30" s="12"/>
      <c r="KJO30" s="12"/>
      <c r="KJP30" s="12"/>
      <c r="KJQ30" s="12"/>
      <c r="KJR30" s="12"/>
      <c r="KJS30" s="12"/>
      <c r="KJT30" s="12"/>
      <c r="KJU30" s="12"/>
      <c r="KJV30" s="12"/>
      <c r="KJW30" s="12"/>
      <c r="KJX30" s="12"/>
      <c r="KJY30" s="12"/>
      <c r="KJZ30" s="12"/>
      <c r="KKA30" s="12"/>
      <c r="KKB30" s="12"/>
      <c r="KKC30" s="12"/>
      <c r="KKD30" s="12"/>
      <c r="KKE30" s="12"/>
      <c r="KKF30" s="12"/>
      <c r="KKG30" s="12"/>
      <c r="KKH30" s="12"/>
      <c r="KKI30" s="12"/>
      <c r="KKJ30" s="12"/>
      <c r="KKK30" s="12"/>
      <c r="KKL30" s="12"/>
      <c r="KKM30" s="12"/>
      <c r="KKN30" s="12"/>
      <c r="KKO30" s="12"/>
      <c r="KKP30" s="12"/>
      <c r="KKQ30" s="12"/>
      <c r="KKR30" s="12"/>
      <c r="KKS30" s="12"/>
      <c r="KKT30" s="12"/>
      <c r="KKU30" s="12"/>
      <c r="KKV30" s="12"/>
      <c r="KKW30" s="12"/>
      <c r="KKX30" s="12"/>
      <c r="KKY30" s="12"/>
      <c r="KKZ30" s="12"/>
      <c r="KLA30" s="12"/>
      <c r="KLB30" s="12"/>
      <c r="KLC30" s="12"/>
      <c r="KLD30" s="12"/>
      <c r="KLE30" s="12"/>
      <c r="KLF30" s="12"/>
      <c r="KLG30" s="12"/>
      <c r="KLH30" s="12"/>
      <c r="KLI30" s="12"/>
      <c r="KLJ30" s="12"/>
      <c r="KLK30" s="12"/>
      <c r="KLL30" s="12"/>
      <c r="KLM30" s="12"/>
      <c r="KLN30" s="12"/>
      <c r="KLO30" s="12"/>
      <c r="KLP30" s="12"/>
      <c r="KLQ30" s="12"/>
      <c r="KLR30" s="12"/>
      <c r="KLS30" s="12"/>
      <c r="KLT30" s="12"/>
      <c r="KLU30" s="12"/>
      <c r="KLV30" s="12"/>
      <c r="KLW30" s="12"/>
      <c r="KLX30" s="12"/>
      <c r="KLY30" s="12"/>
      <c r="KLZ30" s="12"/>
      <c r="KMA30" s="12"/>
      <c r="KMB30" s="12"/>
      <c r="KMC30" s="12"/>
      <c r="KMD30" s="12"/>
      <c r="KME30" s="12"/>
      <c r="KMF30" s="12"/>
      <c r="KMG30" s="12"/>
      <c r="KMH30" s="12"/>
      <c r="KMI30" s="12"/>
      <c r="KMJ30" s="12"/>
      <c r="KMK30" s="12"/>
      <c r="KML30" s="12"/>
      <c r="KMM30" s="12"/>
      <c r="KMN30" s="12"/>
      <c r="KMO30" s="12"/>
      <c r="KMP30" s="12"/>
      <c r="KMQ30" s="12"/>
      <c r="KMR30" s="12"/>
      <c r="KMS30" s="12"/>
      <c r="KMT30" s="12"/>
      <c r="KMU30" s="12"/>
      <c r="KMV30" s="12"/>
      <c r="KMW30" s="12"/>
      <c r="KMX30" s="12"/>
      <c r="KMY30" s="12"/>
      <c r="KMZ30" s="12"/>
      <c r="KNA30" s="12"/>
      <c r="KNB30" s="12"/>
      <c r="KNC30" s="12"/>
      <c r="KND30" s="12"/>
      <c r="KNE30" s="12"/>
      <c r="KNF30" s="12"/>
      <c r="KNG30" s="12"/>
      <c r="KNH30" s="12"/>
      <c r="KNI30" s="12"/>
      <c r="KNJ30" s="12"/>
      <c r="KNK30" s="12"/>
      <c r="KNL30" s="12"/>
      <c r="KNM30" s="12"/>
      <c r="KNN30" s="12"/>
      <c r="KNO30" s="12"/>
      <c r="KNP30" s="12"/>
      <c r="KNQ30" s="12"/>
      <c r="KNR30" s="12"/>
      <c r="KNS30" s="12"/>
      <c r="KNT30" s="12"/>
      <c r="KNU30" s="12"/>
      <c r="KNV30" s="12"/>
      <c r="KNW30" s="12"/>
      <c r="KNX30" s="12"/>
      <c r="KNY30" s="12"/>
      <c r="KNZ30" s="12"/>
      <c r="KOA30" s="12"/>
      <c r="KOB30" s="12"/>
      <c r="KOC30" s="12"/>
      <c r="KOD30" s="12"/>
      <c r="KOE30" s="12"/>
      <c r="KOF30" s="12"/>
      <c r="KOG30" s="12"/>
      <c r="KOH30" s="12"/>
      <c r="KOI30" s="12"/>
      <c r="KOJ30" s="12"/>
      <c r="KOK30" s="12"/>
      <c r="KOL30" s="12"/>
      <c r="KOM30" s="12"/>
      <c r="KON30" s="12"/>
      <c r="KOO30" s="12"/>
      <c r="KOP30" s="12"/>
      <c r="KOQ30" s="12"/>
      <c r="KOR30" s="12"/>
      <c r="KOS30" s="12"/>
      <c r="KOT30" s="12"/>
      <c r="KOU30" s="12"/>
      <c r="KOV30" s="12"/>
      <c r="KOW30" s="12"/>
      <c r="KOX30" s="12"/>
      <c r="KOY30" s="12"/>
      <c r="KOZ30" s="12"/>
      <c r="KPA30" s="12"/>
      <c r="KPB30" s="12"/>
      <c r="KPC30" s="12"/>
      <c r="KPD30" s="12"/>
      <c r="KPE30" s="12"/>
      <c r="KPF30" s="12"/>
      <c r="KPG30" s="12"/>
      <c r="KPH30" s="12"/>
      <c r="KPI30" s="12"/>
      <c r="KPJ30" s="12"/>
      <c r="KPK30" s="12"/>
      <c r="KPL30" s="12"/>
      <c r="KPM30" s="12"/>
      <c r="KPN30" s="12"/>
      <c r="KPO30" s="12"/>
      <c r="KPP30" s="12"/>
      <c r="KPQ30" s="12"/>
      <c r="KPR30" s="12"/>
      <c r="KPS30" s="12"/>
      <c r="KPT30" s="12"/>
      <c r="KPU30" s="12"/>
      <c r="KPV30" s="12"/>
      <c r="KPW30" s="12"/>
      <c r="KPX30" s="12"/>
      <c r="KPY30" s="12"/>
      <c r="KPZ30" s="12"/>
      <c r="KQA30" s="12"/>
      <c r="KQB30" s="12"/>
      <c r="KQC30" s="12"/>
      <c r="KQD30" s="12"/>
      <c r="KQE30" s="12"/>
      <c r="KQF30" s="12"/>
      <c r="KQG30" s="12"/>
      <c r="KQH30" s="12"/>
      <c r="KQI30" s="12"/>
      <c r="KQJ30" s="12"/>
      <c r="KQK30" s="12"/>
      <c r="KQL30" s="12"/>
      <c r="KQM30" s="12"/>
      <c r="KQN30" s="12"/>
      <c r="KQO30" s="12"/>
      <c r="KQP30" s="12"/>
      <c r="KQQ30" s="12"/>
      <c r="KQR30" s="12"/>
      <c r="KQS30" s="12"/>
      <c r="KQT30" s="12"/>
      <c r="KQU30" s="12"/>
      <c r="KQV30" s="12"/>
      <c r="KQW30" s="12"/>
      <c r="KQX30" s="12"/>
      <c r="KQY30" s="12"/>
      <c r="KQZ30" s="12"/>
      <c r="KRA30" s="12"/>
      <c r="KRB30" s="12"/>
      <c r="KRC30" s="12"/>
      <c r="KRD30" s="12"/>
      <c r="KRE30" s="12"/>
      <c r="KRF30" s="12"/>
      <c r="KRG30" s="12"/>
      <c r="KRH30" s="12"/>
      <c r="KRI30" s="12"/>
      <c r="KRJ30" s="12"/>
      <c r="KRK30" s="12"/>
      <c r="KRL30" s="12"/>
      <c r="KRM30" s="12"/>
      <c r="KRN30" s="12"/>
      <c r="KRO30" s="12"/>
      <c r="KRP30" s="12"/>
      <c r="KRQ30" s="12"/>
      <c r="KRR30" s="12"/>
      <c r="KRS30" s="12"/>
      <c r="KRT30" s="12"/>
      <c r="KRU30" s="12"/>
      <c r="KRV30" s="12"/>
      <c r="KRW30" s="12"/>
      <c r="KRX30" s="12"/>
      <c r="KRY30" s="12"/>
      <c r="KRZ30" s="12"/>
      <c r="KSA30" s="12"/>
      <c r="KSB30" s="12"/>
      <c r="KSC30" s="12"/>
      <c r="KSD30" s="12"/>
      <c r="KSE30" s="12"/>
      <c r="KSF30" s="12"/>
      <c r="KSG30" s="12"/>
      <c r="KSH30" s="12"/>
      <c r="KSI30" s="12"/>
      <c r="KSJ30" s="12"/>
      <c r="KSK30" s="12"/>
      <c r="KSL30" s="12"/>
      <c r="KSM30" s="12"/>
      <c r="KSN30" s="12"/>
      <c r="KSO30" s="12"/>
      <c r="KSP30" s="12"/>
      <c r="KSQ30" s="12"/>
      <c r="KSR30" s="12"/>
      <c r="KSS30" s="12"/>
      <c r="KST30" s="12"/>
      <c r="KSU30" s="12"/>
      <c r="KSV30" s="12"/>
      <c r="KSW30" s="12"/>
      <c r="KSX30" s="12"/>
      <c r="KSY30" s="12"/>
      <c r="KSZ30" s="12"/>
      <c r="KTA30" s="12"/>
      <c r="KTB30" s="12"/>
      <c r="KTC30" s="12"/>
      <c r="KTD30" s="12"/>
      <c r="KTE30" s="12"/>
      <c r="KTF30" s="12"/>
      <c r="KTG30" s="12"/>
      <c r="KTH30" s="12"/>
      <c r="KTI30" s="12"/>
      <c r="KTJ30" s="12"/>
      <c r="KTK30" s="12"/>
      <c r="KTL30" s="12"/>
      <c r="KTM30" s="12"/>
      <c r="KTN30" s="12"/>
      <c r="KTO30" s="12"/>
      <c r="KTP30" s="12"/>
      <c r="KTQ30" s="12"/>
      <c r="KTR30" s="12"/>
      <c r="KTS30" s="12"/>
      <c r="KTT30" s="12"/>
      <c r="KTU30" s="12"/>
      <c r="KTV30" s="12"/>
      <c r="KTW30" s="12"/>
      <c r="KTX30" s="12"/>
      <c r="KTY30" s="12"/>
      <c r="KTZ30" s="12"/>
      <c r="KUA30" s="12"/>
      <c r="KUB30" s="12"/>
      <c r="KUC30" s="12"/>
      <c r="KUD30" s="12"/>
      <c r="KUE30" s="12"/>
      <c r="KUF30" s="12"/>
      <c r="KUG30" s="12"/>
      <c r="KUH30" s="12"/>
      <c r="KUI30" s="12"/>
      <c r="KUJ30" s="12"/>
      <c r="KUK30" s="12"/>
      <c r="KUL30" s="12"/>
      <c r="KUM30" s="12"/>
      <c r="KUN30" s="12"/>
      <c r="KUO30" s="12"/>
      <c r="KUP30" s="12"/>
      <c r="KUQ30" s="12"/>
      <c r="KUR30" s="12"/>
      <c r="KUS30" s="12"/>
      <c r="KUT30" s="12"/>
      <c r="KUU30" s="12"/>
      <c r="KUV30" s="12"/>
      <c r="KUW30" s="12"/>
      <c r="KUX30" s="12"/>
      <c r="KUY30" s="12"/>
      <c r="KUZ30" s="12"/>
      <c r="KVA30" s="12"/>
      <c r="KVB30" s="12"/>
      <c r="KVC30" s="12"/>
      <c r="KVD30" s="12"/>
      <c r="KVE30" s="12"/>
      <c r="KVF30" s="12"/>
      <c r="KVG30" s="12"/>
      <c r="KVH30" s="12"/>
      <c r="KVI30" s="12"/>
      <c r="KVJ30" s="12"/>
      <c r="KVK30" s="12"/>
      <c r="KVL30" s="12"/>
      <c r="KVM30" s="12"/>
      <c r="KVN30" s="12"/>
      <c r="KVO30" s="12"/>
      <c r="KVP30" s="12"/>
      <c r="KVQ30" s="12"/>
      <c r="KVR30" s="12"/>
      <c r="KVS30" s="12"/>
      <c r="KVT30" s="12"/>
      <c r="KVU30" s="12"/>
      <c r="KVV30" s="12"/>
      <c r="KVW30" s="12"/>
      <c r="KVX30" s="12"/>
      <c r="KVY30" s="12"/>
      <c r="KVZ30" s="12"/>
      <c r="KWA30" s="12"/>
      <c r="KWB30" s="12"/>
      <c r="KWC30" s="12"/>
      <c r="KWD30" s="12"/>
      <c r="KWE30" s="12"/>
      <c r="KWF30" s="12"/>
      <c r="KWG30" s="12"/>
      <c r="KWH30" s="12"/>
      <c r="KWI30" s="12"/>
      <c r="KWJ30" s="12"/>
      <c r="KWK30" s="12"/>
      <c r="KWL30" s="12"/>
      <c r="KWM30" s="12"/>
      <c r="KWN30" s="12"/>
      <c r="KWO30" s="12"/>
      <c r="KWP30" s="12"/>
      <c r="KWQ30" s="12"/>
      <c r="KWR30" s="12"/>
      <c r="KWS30" s="12"/>
      <c r="KWT30" s="12"/>
      <c r="KWU30" s="12"/>
      <c r="KWV30" s="12"/>
      <c r="KWW30" s="12"/>
      <c r="KWX30" s="12"/>
      <c r="KWY30" s="12"/>
      <c r="KWZ30" s="12"/>
      <c r="KXA30" s="12"/>
      <c r="KXB30" s="12"/>
      <c r="KXC30" s="12"/>
      <c r="KXD30" s="12"/>
      <c r="KXE30" s="12"/>
      <c r="KXF30" s="12"/>
      <c r="KXG30" s="12"/>
      <c r="KXH30" s="12"/>
      <c r="KXI30" s="12"/>
      <c r="KXJ30" s="12"/>
      <c r="KXK30" s="12"/>
      <c r="KXL30" s="12"/>
      <c r="KXM30" s="12"/>
      <c r="KXN30" s="12"/>
      <c r="KXO30" s="12"/>
      <c r="KXP30" s="12"/>
      <c r="KXQ30" s="12"/>
      <c r="KXR30" s="12"/>
      <c r="KXS30" s="12"/>
      <c r="KXT30" s="12"/>
      <c r="KXU30" s="12"/>
      <c r="KXV30" s="12"/>
      <c r="KXW30" s="12"/>
      <c r="KXX30" s="12"/>
      <c r="KXY30" s="12"/>
      <c r="KXZ30" s="12"/>
      <c r="KYA30" s="12"/>
      <c r="KYB30" s="12"/>
      <c r="KYC30" s="12"/>
      <c r="KYD30" s="12"/>
      <c r="KYE30" s="12"/>
      <c r="KYF30" s="12"/>
      <c r="KYG30" s="12"/>
      <c r="KYH30" s="12"/>
      <c r="KYI30" s="12"/>
      <c r="KYJ30" s="12"/>
      <c r="KYK30" s="12"/>
      <c r="KYL30" s="12"/>
      <c r="KYM30" s="12"/>
      <c r="KYN30" s="12"/>
      <c r="KYO30" s="12"/>
      <c r="KYP30" s="12"/>
      <c r="KYQ30" s="12"/>
      <c r="KYR30" s="12"/>
      <c r="KYS30" s="12"/>
      <c r="KYT30" s="12"/>
      <c r="KYU30" s="12"/>
      <c r="KYV30" s="12"/>
      <c r="KYW30" s="12"/>
      <c r="KYX30" s="12"/>
      <c r="KYY30" s="12"/>
      <c r="KYZ30" s="12"/>
      <c r="KZA30" s="12"/>
      <c r="KZB30" s="12"/>
      <c r="KZC30" s="12"/>
      <c r="KZD30" s="12"/>
      <c r="KZE30" s="12"/>
      <c r="KZF30" s="12"/>
      <c r="KZG30" s="12"/>
      <c r="KZH30" s="12"/>
      <c r="KZI30" s="12"/>
      <c r="KZJ30" s="12"/>
      <c r="KZK30" s="12"/>
      <c r="KZL30" s="12"/>
      <c r="KZM30" s="12"/>
      <c r="KZN30" s="12"/>
      <c r="KZO30" s="12"/>
      <c r="KZP30" s="12"/>
      <c r="KZQ30" s="12"/>
      <c r="KZR30" s="12"/>
      <c r="KZS30" s="12"/>
      <c r="KZT30" s="12"/>
      <c r="KZU30" s="12"/>
      <c r="KZV30" s="12"/>
      <c r="KZW30" s="12"/>
      <c r="KZX30" s="12"/>
      <c r="KZY30" s="12"/>
      <c r="KZZ30" s="12"/>
      <c r="LAA30" s="12"/>
      <c r="LAB30" s="12"/>
      <c r="LAC30" s="12"/>
      <c r="LAD30" s="12"/>
      <c r="LAE30" s="12"/>
      <c r="LAF30" s="12"/>
      <c r="LAG30" s="12"/>
      <c r="LAH30" s="12"/>
      <c r="LAI30" s="12"/>
      <c r="LAJ30" s="12"/>
      <c r="LAK30" s="12"/>
      <c r="LAL30" s="12"/>
      <c r="LAM30" s="12"/>
      <c r="LAN30" s="12"/>
      <c r="LAO30" s="12"/>
      <c r="LAP30" s="12"/>
      <c r="LAQ30" s="12"/>
      <c r="LAR30" s="12"/>
      <c r="LAS30" s="12"/>
      <c r="LAT30" s="12"/>
      <c r="LAU30" s="12"/>
      <c r="LAV30" s="12"/>
      <c r="LAW30" s="12"/>
      <c r="LAX30" s="12"/>
      <c r="LAY30" s="12"/>
      <c r="LAZ30" s="12"/>
      <c r="LBA30" s="12"/>
      <c r="LBB30" s="12"/>
      <c r="LBC30" s="12"/>
      <c r="LBD30" s="12"/>
      <c r="LBE30" s="12"/>
      <c r="LBF30" s="12"/>
      <c r="LBG30" s="12"/>
      <c r="LBH30" s="12"/>
      <c r="LBI30" s="12"/>
      <c r="LBJ30" s="12"/>
      <c r="LBK30" s="12"/>
      <c r="LBL30" s="12"/>
      <c r="LBM30" s="12"/>
      <c r="LBN30" s="12"/>
      <c r="LBO30" s="12"/>
      <c r="LBP30" s="12"/>
      <c r="LBQ30" s="12"/>
      <c r="LBR30" s="12"/>
      <c r="LBS30" s="12"/>
      <c r="LBT30" s="12"/>
      <c r="LBU30" s="12"/>
      <c r="LBV30" s="12"/>
      <c r="LBW30" s="12"/>
      <c r="LBX30" s="12"/>
      <c r="LBY30" s="12"/>
      <c r="LBZ30" s="12"/>
      <c r="LCA30" s="12"/>
      <c r="LCB30" s="12"/>
      <c r="LCC30" s="12"/>
      <c r="LCD30" s="12"/>
      <c r="LCE30" s="12"/>
      <c r="LCF30" s="12"/>
      <c r="LCG30" s="12"/>
      <c r="LCH30" s="12"/>
      <c r="LCI30" s="12"/>
      <c r="LCJ30" s="12"/>
      <c r="LCK30" s="12"/>
      <c r="LCL30" s="12"/>
      <c r="LCM30" s="12"/>
      <c r="LCN30" s="12"/>
      <c r="LCO30" s="12"/>
      <c r="LCP30" s="12"/>
      <c r="LCQ30" s="12"/>
      <c r="LCR30" s="12"/>
      <c r="LCS30" s="12"/>
      <c r="LCT30" s="12"/>
      <c r="LCU30" s="12"/>
      <c r="LCV30" s="12"/>
      <c r="LCW30" s="12"/>
      <c r="LCX30" s="12"/>
      <c r="LCY30" s="12"/>
      <c r="LCZ30" s="12"/>
      <c r="LDA30" s="12"/>
      <c r="LDB30" s="12"/>
      <c r="LDC30" s="12"/>
      <c r="LDD30" s="12"/>
      <c r="LDE30" s="12"/>
      <c r="LDF30" s="12"/>
      <c r="LDG30" s="12"/>
      <c r="LDH30" s="12"/>
      <c r="LDI30" s="12"/>
      <c r="LDJ30" s="12"/>
      <c r="LDK30" s="12"/>
      <c r="LDL30" s="12"/>
      <c r="LDM30" s="12"/>
      <c r="LDN30" s="12"/>
      <c r="LDO30" s="12"/>
      <c r="LDP30" s="12"/>
      <c r="LDQ30" s="12"/>
      <c r="LDR30" s="12"/>
      <c r="LDS30" s="12"/>
      <c r="LDT30" s="12"/>
      <c r="LDU30" s="12"/>
      <c r="LDV30" s="12"/>
      <c r="LDW30" s="12"/>
      <c r="LDX30" s="12"/>
      <c r="LDY30" s="12"/>
      <c r="LDZ30" s="12"/>
      <c r="LEA30" s="12"/>
      <c r="LEB30" s="12"/>
      <c r="LEC30" s="12"/>
      <c r="LED30" s="12"/>
      <c r="LEE30" s="12"/>
      <c r="LEF30" s="12"/>
      <c r="LEG30" s="12"/>
      <c r="LEH30" s="12"/>
      <c r="LEI30" s="12"/>
      <c r="LEJ30" s="12"/>
      <c r="LEK30" s="12"/>
      <c r="LEL30" s="12"/>
      <c r="LEM30" s="12"/>
      <c r="LEN30" s="12"/>
      <c r="LEO30" s="12"/>
      <c r="LEP30" s="12"/>
      <c r="LEQ30" s="12"/>
      <c r="LER30" s="12"/>
      <c r="LES30" s="12"/>
      <c r="LET30" s="12"/>
      <c r="LEU30" s="12"/>
      <c r="LEV30" s="12"/>
      <c r="LEW30" s="12"/>
      <c r="LEX30" s="12"/>
      <c r="LEY30" s="12"/>
      <c r="LEZ30" s="12"/>
      <c r="LFA30" s="12"/>
      <c r="LFB30" s="12"/>
      <c r="LFC30" s="12"/>
      <c r="LFD30" s="12"/>
      <c r="LFE30" s="12"/>
      <c r="LFF30" s="12"/>
      <c r="LFG30" s="12"/>
      <c r="LFH30" s="12"/>
      <c r="LFI30" s="12"/>
      <c r="LFJ30" s="12"/>
      <c r="LFK30" s="12"/>
      <c r="LFL30" s="12"/>
      <c r="LFM30" s="12"/>
      <c r="LFN30" s="12"/>
      <c r="LFO30" s="12"/>
      <c r="LFP30" s="12"/>
      <c r="LFQ30" s="12"/>
      <c r="LFR30" s="12"/>
      <c r="LFS30" s="12"/>
      <c r="LFT30" s="12"/>
      <c r="LFU30" s="12"/>
      <c r="LFV30" s="12"/>
      <c r="LFW30" s="12"/>
      <c r="LFX30" s="12"/>
      <c r="LFY30" s="12"/>
      <c r="LFZ30" s="12"/>
      <c r="LGA30" s="12"/>
      <c r="LGB30" s="12"/>
      <c r="LGC30" s="12"/>
      <c r="LGD30" s="12"/>
      <c r="LGE30" s="12"/>
      <c r="LGF30" s="12"/>
      <c r="LGG30" s="12"/>
      <c r="LGH30" s="12"/>
      <c r="LGI30" s="12"/>
      <c r="LGJ30" s="12"/>
      <c r="LGK30" s="12"/>
      <c r="LGL30" s="12"/>
      <c r="LGM30" s="12"/>
      <c r="LGN30" s="12"/>
      <c r="LGO30" s="12"/>
      <c r="LGP30" s="12"/>
      <c r="LGQ30" s="12"/>
      <c r="LGR30" s="12"/>
      <c r="LGS30" s="12"/>
      <c r="LGT30" s="12"/>
      <c r="LGU30" s="12"/>
      <c r="LGV30" s="12"/>
      <c r="LGW30" s="12"/>
      <c r="LGX30" s="12"/>
      <c r="LGY30" s="12"/>
      <c r="LGZ30" s="12"/>
      <c r="LHA30" s="12"/>
      <c r="LHB30" s="12"/>
      <c r="LHC30" s="12"/>
      <c r="LHD30" s="12"/>
      <c r="LHE30" s="12"/>
      <c r="LHF30" s="12"/>
      <c r="LHG30" s="12"/>
      <c r="LHH30" s="12"/>
      <c r="LHI30" s="12"/>
      <c r="LHJ30" s="12"/>
      <c r="LHK30" s="12"/>
      <c r="LHL30" s="12"/>
      <c r="LHM30" s="12"/>
      <c r="LHN30" s="12"/>
      <c r="LHO30" s="12"/>
      <c r="LHP30" s="12"/>
      <c r="LHQ30" s="12"/>
      <c r="LHR30" s="12"/>
      <c r="LHS30" s="12"/>
      <c r="LHT30" s="12"/>
      <c r="LHU30" s="12"/>
      <c r="LHV30" s="12"/>
      <c r="LHW30" s="12"/>
      <c r="LHX30" s="12"/>
      <c r="LHY30" s="12"/>
      <c r="LHZ30" s="12"/>
      <c r="LIA30" s="12"/>
      <c r="LIB30" s="12"/>
      <c r="LIC30" s="12"/>
      <c r="LID30" s="12"/>
      <c r="LIE30" s="12"/>
      <c r="LIF30" s="12"/>
      <c r="LIG30" s="12"/>
      <c r="LIH30" s="12"/>
      <c r="LII30" s="12"/>
      <c r="LIJ30" s="12"/>
      <c r="LIK30" s="12"/>
      <c r="LIL30" s="12"/>
      <c r="LIM30" s="12"/>
      <c r="LIN30" s="12"/>
      <c r="LIO30" s="12"/>
      <c r="LIP30" s="12"/>
      <c r="LIQ30" s="12"/>
      <c r="LIR30" s="12"/>
      <c r="LIS30" s="12"/>
      <c r="LIT30" s="12"/>
      <c r="LIU30" s="12"/>
      <c r="LIV30" s="12"/>
      <c r="LIW30" s="12"/>
      <c r="LIX30" s="12"/>
      <c r="LIY30" s="12"/>
      <c r="LIZ30" s="12"/>
      <c r="LJA30" s="12"/>
      <c r="LJB30" s="12"/>
      <c r="LJC30" s="12"/>
      <c r="LJD30" s="12"/>
      <c r="LJE30" s="12"/>
      <c r="LJF30" s="12"/>
      <c r="LJG30" s="12"/>
      <c r="LJH30" s="12"/>
      <c r="LJI30" s="12"/>
      <c r="LJJ30" s="12"/>
      <c r="LJK30" s="12"/>
      <c r="LJL30" s="12"/>
      <c r="LJM30" s="12"/>
      <c r="LJN30" s="12"/>
      <c r="LJO30" s="12"/>
      <c r="LJP30" s="12"/>
      <c r="LJQ30" s="12"/>
      <c r="LJR30" s="12"/>
      <c r="LJS30" s="12"/>
      <c r="LJT30" s="12"/>
      <c r="LJU30" s="12"/>
      <c r="LJV30" s="12"/>
      <c r="LJW30" s="12"/>
      <c r="LJX30" s="12"/>
      <c r="LJY30" s="12"/>
      <c r="LJZ30" s="12"/>
      <c r="LKA30" s="12"/>
      <c r="LKB30" s="12"/>
      <c r="LKC30" s="12"/>
      <c r="LKD30" s="12"/>
      <c r="LKE30" s="12"/>
      <c r="LKF30" s="12"/>
      <c r="LKG30" s="12"/>
      <c r="LKH30" s="12"/>
      <c r="LKI30" s="12"/>
      <c r="LKJ30" s="12"/>
      <c r="LKK30" s="12"/>
      <c r="LKL30" s="12"/>
      <c r="LKM30" s="12"/>
      <c r="LKN30" s="12"/>
      <c r="LKO30" s="12"/>
      <c r="LKP30" s="12"/>
      <c r="LKQ30" s="12"/>
      <c r="LKR30" s="12"/>
      <c r="LKS30" s="12"/>
      <c r="LKT30" s="12"/>
      <c r="LKU30" s="12"/>
      <c r="LKV30" s="12"/>
      <c r="LKW30" s="12"/>
      <c r="LKX30" s="12"/>
      <c r="LKY30" s="12"/>
      <c r="LKZ30" s="12"/>
      <c r="LLA30" s="12"/>
      <c r="LLB30" s="12"/>
      <c r="LLC30" s="12"/>
      <c r="LLD30" s="12"/>
      <c r="LLE30" s="12"/>
      <c r="LLF30" s="12"/>
      <c r="LLG30" s="12"/>
      <c r="LLH30" s="12"/>
      <c r="LLI30" s="12"/>
      <c r="LLJ30" s="12"/>
      <c r="LLK30" s="12"/>
      <c r="LLL30" s="12"/>
      <c r="LLM30" s="12"/>
      <c r="LLN30" s="12"/>
      <c r="LLO30" s="12"/>
      <c r="LLP30" s="12"/>
      <c r="LLQ30" s="12"/>
      <c r="LLR30" s="12"/>
      <c r="LLS30" s="12"/>
      <c r="LLT30" s="12"/>
      <c r="LLU30" s="12"/>
      <c r="LLV30" s="12"/>
      <c r="LLW30" s="12"/>
      <c r="LLX30" s="12"/>
      <c r="LLY30" s="12"/>
      <c r="LLZ30" s="12"/>
      <c r="LMA30" s="12"/>
      <c r="LMB30" s="12"/>
      <c r="LMC30" s="12"/>
      <c r="LMD30" s="12"/>
      <c r="LME30" s="12"/>
      <c r="LMF30" s="12"/>
      <c r="LMG30" s="12"/>
      <c r="LMH30" s="12"/>
      <c r="LMI30" s="12"/>
      <c r="LMJ30" s="12"/>
      <c r="LMK30" s="12"/>
      <c r="LML30" s="12"/>
      <c r="LMM30" s="12"/>
      <c r="LMN30" s="12"/>
      <c r="LMO30" s="12"/>
      <c r="LMP30" s="12"/>
      <c r="LMQ30" s="12"/>
      <c r="LMR30" s="12"/>
      <c r="LMS30" s="12"/>
      <c r="LMT30" s="12"/>
      <c r="LMU30" s="12"/>
      <c r="LMV30" s="12"/>
      <c r="LMW30" s="12"/>
      <c r="LMX30" s="12"/>
      <c r="LMY30" s="12"/>
      <c r="LMZ30" s="12"/>
      <c r="LNA30" s="12"/>
      <c r="LNB30" s="12"/>
      <c r="LNC30" s="12"/>
      <c r="LND30" s="12"/>
      <c r="LNE30" s="12"/>
      <c r="LNF30" s="12"/>
      <c r="LNG30" s="12"/>
      <c r="LNH30" s="12"/>
      <c r="LNI30" s="12"/>
      <c r="LNJ30" s="12"/>
      <c r="LNK30" s="12"/>
      <c r="LNL30" s="12"/>
      <c r="LNM30" s="12"/>
      <c r="LNN30" s="12"/>
      <c r="LNO30" s="12"/>
      <c r="LNP30" s="12"/>
      <c r="LNQ30" s="12"/>
      <c r="LNR30" s="12"/>
      <c r="LNS30" s="12"/>
      <c r="LNT30" s="12"/>
      <c r="LNU30" s="12"/>
      <c r="LNV30" s="12"/>
      <c r="LNW30" s="12"/>
      <c r="LNX30" s="12"/>
      <c r="LNY30" s="12"/>
      <c r="LNZ30" s="12"/>
      <c r="LOA30" s="12"/>
      <c r="LOB30" s="12"/>
      <c r="LOC30" s="12"/>
      <c r="LOD30" s="12"/>
      <c r="LOE30" s="12"/>
      <c r="LOF30" s="12"/>
      <c r="LOG30" s="12"/>
      <c r="LOH30" s="12"/>
      <c r="LOI30" s="12"/>
      <c r="LOJ30" s="12"/>
      <c r="LOK30" s="12"/>
      <c r="LOL30" s="12"/>
      <c r="LOM30" s="12"/>
      <c r="LON30" s="12"/>
      <c r="LOO30" s="12"/>
      <c r="LOP30" s="12"/>
      <c r="LOQ30" s="12"/>
      <c r="LOR30" s="12"/>
      <c r="LOS30" s="12"/>
      <c r="LOT30" s="12"/>
      <c r="LOU30" s="12"/>
      <c r="LOV30" s="12"/>
      <c r="LOW30" s="12"/>
      <c r="LOX30" s="12"/>
      <c r="LOY30" s="12"/>
      <c r="LOZ30" s="12"/>
      <c r="LPA30" s="12"/>
      <c r="LPB30" s="12"/>
      <c r="LPC30" s="12"/>
      <c r="LPD30" s="12"/>
      <c r="LPE30" s="12"/>
      <c r="LPF30" s="12"/>
      <c r="LPG30" s="12"/>
      <c r="LPH30" s="12"/>
      <c r="LPI30" s="12"/>
      <c r="LPJ30" s="12"/>
      <c r="LPK30" s="12"/>
      <c r="LPL30" s="12"/>
      <c r="LPM30" s="12"/>
      <c r="LPN30" s="12"/>
      <c r="LPO30" s="12"/>
      <c r="LPP30" s="12"/>
      <c r="LPQ30" s="12"/>
      <c r="LPR30" s="12"/>
      <c r="LPS30" s="12"/>
      <c r="LPT30" s="12"/>
      <c r="LPU30" s="12"/>
      <c r="LPV30" s="12"/>
      <c r="LPW30" s="12"/>
      <c r="LPX30" s="12"/>
      <c r="LPY30" s="12"/>
      <c r="LPZ30" s="12"/>
      <c r="LQA30" s="12"/>
      <c r="LQB30" s="12"/>
      <c r="LQC30" s="12"/>
      <c r="LQD30" s="12"/>
      <c r="LQE30" s="12"/>
      <c r="LQF30" s="12"/>
      <c r="LQG30" s="12"/>
      <c r="LQH30" s="12"/>
      <c r="LQI30" s="12"/>
      <c r="LQJ30" s="12"/>
      <c r="LQK30" s="12"/>
      <c r="LQL30" s="12"/>
      <c r="LQM30" s="12"/>
      <c r="LQN30" s="12"/>
      <c r="LQO30" s="12"/>
      <c r="LQP30" s="12"/>
      <c r="LQQ30" s="12"/>
      <c r="LQR30" s="12"/>
      <c r="LQS30" s="12"/>
      <c r="LQT30" s="12"/>
      <c r="LQU30" s="12"/>
      <c r="LQV30" s="12"/>
      <c r="LQW30" s="12"/>
      <c r="LQX30" s="12"/>
      <c r="LQY30" s="12"/>
      <c r="LQZ30" s="12"/>
      <c r="LRA30" s="12"/>
      <c r="LRB30" s="12"/>
      <c r="LRC30" s="12"/>
      <c r="LRD30" s="12"/>
      <c r="LRE30" s="12"/>
      <c r="LRF30" s="12"/>
      <c r="LRG30" s="12"/>
      <c r="LRH30" s="12"/>
      <c r="LRI30" s="12"/>
      <c r="LRJ30" s="12"/>
      <c r="LRK30" s="12"/>
      <c r="LRL30" s="12"/>
      <c r="LRM30" s="12"/>
      <c r="LRN30" s="12"/>
      <c r="LRO30" s="12"/>
      <c r="LRP30" s="12"/>
      <c r="LRQ30" s="12"/>
      <c r="LRR30" s="12"/>
      <c r="LRS30" s="12"/>
      <c r="LRT30" s="12"/>
      <c r="LRU30" s="12"/>
      <c r="LRV30" s="12"/>
      <c r="LRW30" s="12"/>
      <c r="LRX30" s="12"/>
      <c r="LRY30" s="12"/>
      <c r="LRZ30" s="12"/>
      <c r="LSA30" s="12"/>
      <c r="LSB30" s="12"/>
      <c r="LSC30" s="12"/>
      <c r="LSD30" s="12"/>
      <c r="LSE30" s="12"/>
      <c r="LSF30" s="12"/>
      <c r="LSG30" s="12"/>
      <c r="LSH30" s="12"/>
      <c r="LSI30" s="12"/>
      <c r="LSJ30" s="12"/>
      <c r="LSK30" s="12"/>
      <c r="LSL30" s="12"/>
      <c r="LSM30" s="12"/>
      <c r="LSN30" s="12"/>
      <c r="LSO30" s="12"/>
      <c r="LSP30" s="12"/>
      <c r="LSQ30" s="12"/>
      <c r="LSR30" s="12"/>
      <c r="LSS30" s="12"/>
      <c r="LST30" s="12"/>
      <c r="LSU30" s="12"/>
      <c r="LSV30" s="12"/>
      <c r="LSW30" s="12"/>
      <c r="LSX30" s="12"/>
      <c r="LSY30" s="12"/>
      <c r="LSZ30" s="12"/>
      <c r="LTA30" s="12"/>
      <c r="LTB30" s="12"/>
      <c r="LTC30" s="12"/>
      <c r="LTD30" s="12"/>
      <c r="LTE30" s="12"/>
      <c r="LTF30" s="12"/>
      <c r="LTG30" s="12"/>
      <c r="LTH30" s="12"/>
      <c r="LTI30" s="12"/>
      <c r="LTJ30" s="12"/>
      <c r="LTK30" s="12"/>
      <c r="LTL30" s="12"/>
      <c r="LTM30" s="12"/>
      <c r="LTN30" s="12"/>
      <c r="LTO30" s="12"/>
      <c r="LTP30" s="12"/>
      <c r="LTQ30" s="12"/>
      <c r="LTR30" s="12"/>
      <c r="LTS30" s="12"/>
      <c r="LTT30" s="12"/>
      <c r="LTU30" s="12"/>
      <c r="LTV30" s="12"/>
      <c r="LTW30" s="12"/>
      <c r="LTX30" s="12"/>
      <c r="LTY30" s="12"/>
      <c r="LTZ30" s="12"/>
      <c r="LUA30" s="12"/>
      <c r="LUB30" s="12"/>
      <c r="LUC30" s="12"/>
      <c r="LUD30" s="12"/>
      <c r="LUE30" s="12"/>
      <c r="LUF30" s="12"/>
      <c r="LUG30" s="12"/>
      <c r="LUH30" s="12"/>
      <c r="LUI30" s="12"/>
      <c r="LUJ30" s="12"/>
      <c r="LUK30" s="12"/>
      <c r="LUL30" s="12"/>
      <c r="LUM30" s="12"/>
      <c r="LUN30" s="12"/>
      <c r="LUO30" s="12"/>
      <c r="LUP30" s="12"/>
      <c r="LUQ30" s="12"/>
      <c r="LUR30" s="12"/>
      <c r="LUS30" s="12"/>
      <c r="LUT30" s="12"/>
      <c r="LUU30" s="12"/>
      <c r="LUV30" s="12"/>
      <c r="LUW30" s="12"/>
      <c r="LUX30" s="12"/>
      <c r="LUY30" s="12"/>
      <c r="LUZ30" s="12"/>
      <c r="LVA30" s="12"/>
      <c r="LVB30" s="12"/>
      <c r="LVC30" s="12"/>
      <c r="LVD30" s="12"/>
      <c r="LVE30" s="12"/>
      <c r="LVF30" s="12"/>
      <c r="LVG30" s="12"/>
      <c r="LVH30" s="12"/>
      <c r="LVI30" s="12"/>
      <c r="LVJ30" s="12"/>
      <c r="LVK30" s="12"/>
      <c r="LVL30" s="12"/>
      <c r="LVM30" s="12"/>
      <c r="LVN30" s="12"/>
      <c r="LVO30" s="12"/>
      <c r="LVP30" s="12"/>
      <c r="LVQ30" s="12"/>
      <c r="LVR30" s="12"/>
      <c r="LVS30" s="12"/>
      <c r="LVT30" s="12"/>
      <c r="LVU30" s="12"/>
      <c r="LVV30" s="12"/>
      <c r="LVW30" s="12"/>
      <c r="LVX30" s="12"/>
      <c r="LVY30" s="12"/>
      <c r="LVZ30" s="12"/>
      <c r="LWA30" s="12"/>
      <c r="LWB30" s="12"/>
      <c r="LWC30" s="12"/>
      <c r="LWD30" s="12"/>
      <c r="LWE30" s="12"/>
      <c r="LWF30" s="12"/>
      <c r="LWG30" s="12"/>
      <c r="LWH30" s="12"/>
      <c r="LWI30" s="12"/>
      <c r="LWJ30" s="12"/>
      <c r="LWK30" s="12"/>
      <c r="LWL30" s="12"/>
      <c r="LWM30" s="12"/>
      <c r="LWN30" s="12"/>
      <c r="LWO30" s="12"/>
      <c r="LWP30" s="12"/>
      <c r="LWQ30" s="12"/>
      <c r="LWR30" s="12"/>
      <c r="LWS30" s="12"/>
      <c r="LWT30" s="12"/>
      <c r="LWU30" s="12"/>
      <c r="LWV30" s="12"/>
      <c r="LWW30" s="12"/>
      <c r="LWX30" s="12"/>
      <c r="LWY30" s="12"/>
      <c r="LWZ30" s="12"/>
      <c r="LXA30" s="12"/>
      <c r="LXB30" s="12"/>
      <c r="LXC30" s="12"/>
      <c r="LXD30" s="12"/>
      <c r="LXE30" s="12"/>
      <c r="LXF30" s="12"/>
      <c r="LXG30" s="12"/>
      <c r="LXH30" s="12"/>
      <c r="LXI30" s="12"/>
      <c r="LXJ30" s="12"/>
      <c r="LXK30" s="12"/>
      <c r="LXL30" s="12"/>
      <c r="LXM30" s="12"/>
      <c r="LXN30" s="12"/>
      <c r="LXO30" s="12"/>
      <c r="LXP30" s="12"/>
      <c r="LXQ30" s="12"/>
      <c r="LXR30" s="12"/>
      <c r="LXS30" s="12"/>
      <c r="LXT30" s="12"/>
      <c r="LXU30" s="12"/>
      <c r="LXV30" s="12"/>
      <c r="LXW30" s="12"/>
      <c r="LXX30" s="12"/>
      <c r="LXY30" s="12"/>
      <c r="LXZ30" s="12"/>
      <c r="LYA30" s="12"/>
      <c r="LYB30" s="12"/>
      <c r="LYC30" s="12"/>
      <c r="LYD30" s="12"/>
      <c r="LYE30" s="12"/>
      <c r="LYF30" s="12"/>
      <c r="LYG30" s="12"/>
      <c r="LYH30" s="12"/>
      <c r="LYI30" s="12"/>
      <c r="LYJ30" s="12"/>
      <c r="LYK30" s="12"/>
      <c r="LYL30" s="12"/>
      <c r="LYM30" s="12"/>
      <c r="LYN30" s="12"/>
      <c r="LYO30" s="12"/>
      <c r="LYP30" s="12"/>
      <c r="LYQ30" s="12"/>
      <c r="LYR30" s="12"/>
      <c r="LYS30" s="12"/>
      <c r="LYT30" s="12"/>
      <c r="LYU30" s="12"/>
      <c r="LYV30" s="12"/>
      <c r="LYW30" s="12"/>
      <c r="LYX30" s="12"/>
      <c r="LYY30" s="12"/>
      <c r="LYZ30" s="12"/>
      <c r="LZA30" s="12"/>
      <c r="LZB30" s="12"/>
      <c r="LZC30" s="12"/>
      <c r="LZD30" s="12"/>
      <c r="LZE30" s="12"/>
      <c r="LZF30" s="12"/>
      <c r="LZG30" s="12"/>
      <c r="LZH30" s="12"/>
      <c r="LZI30" s="12"/>
      <c r="LZJ30" s="12"/>
      <c r="LZK30" s="12"/>
      <c r="LZL30" s="12"/>
      <c r="LZM30" s="12"/>
      <c r="LZN30" s="12"/>
      <c r="LZO30" s="12"/>
      <c r="LZP30" s="12"/>
      <c r="LZQ30" s="12"/>
      <c r="LZR30" s="12"/>
      <c r="LZS30" s="12"/>
      <c r="LZT30" s="12"/>
      <c r="LZU30" s="12"/>
      <c r="LZV30" s="12"/>
      <c r="LZW30" s="12"/>
      <c r="LZX30" s="12"/>
      <c r="LZY30" s="12"/>
      <c r="LZZ30" s="12"/>
      <c r="MAA30" s="12"/>
      <c r="MAB30" s="12"/>
      <c r="MAC30" s="12"/>
      <c r="MAD30" s="12"/>
      <c r="MAE30" s="12"/>
      <c r="MAF30" s="12"/>
      <c r="MAG30" s="12"/>
      <c r="MAH30" s="12"/>
      <c r="MAI30" s="12"/>
      <c r="MAJ30" s="12"/>
      <c r="MAK30" s="12"/>
      <c r="MAL30" s="12"/>
      <c r="MAM30" s="12"/>
      <c r="MAN30" s="12"/>
      <c r="MAO30" s="12"/>
      <c r="MAP30" s="12"/>
      <c r="MAQ30" s="12"/>
      <c r="MAR30" s="12"/>
      <c r="MAS30" s="12"/>
      <c r="MAT30" s="12"/>
      <c r="MAU30" s="12"/>
      <c r="MAV30" s="12"/>
      <c r="MAW30" s="12"/>
      <c r="MAX30" s="12"/>
      <c r="MAY30" s="12"/>
      <c r="MAZ30" s="12"/>
      <c r="MBA30" s="12"/>
      <c r="MBB30" s="12"/>
      <c r="MBC30" s="12"/>
      <c r="MBD30" s="12"/>
      <c r="MBE30" s="12"/>
      <c r="MBF30" s="12"/>
      <c r="MBG30" s="12"/>
      <c r="MBH30" s="12"/>
      <c r="MBI30" s="12"/>
      <c r="MBJ30" s="12"/>
      <c r="MBK30" s="12"/>
      <c r="MBL30" s="12"/>
      <c r="MBM30" s="12"/>
      <c r="MBN30" s="12"/>
      <c r="MBO30" s="12"/>
      <c r="MBP30" s="12"/>
      <c r="MBQ30" s="12"/>
      <c r="MBR30" s="12"/>
      <c r="MBS30" s="12"/>
      <c r="MBT30" s="12"/>
      <c r="MBU30" s="12"/>
      <c r="MBV30" s="12"/>
      <c r="MBW30" s="12"/>
      <c r="MBX30" s="12"/>
      <c r="MBY30" s="12"/>
      <c r="MBZ30" s="12"/>
      <c r="MCA30" s="12"/>
      <c r="MCB30" s="12"/>
      <c r="MCC30" s="12"/>
      <c r="MCD30" s="12"/>
      <c r="MCE30" s="12"/>
      <c r="MCF30" s="12"/>
      <c r="MCG30" s="12"/>
      <c r="MCH30" s="12"/>
      <c r="MCI30" s="12"/>
      <c r="MCJ30" s="12"/>
      <c r="MCK30" s="12"/>
      <c r="MCL30" s="12"/>
      <c r="MCM30" s="12"/>
      <c r="MCN30" s="12"/>
      <c r="MCO30" s="12"/>
      <c r="MCP30" s="12"/>
      <c r="MCQ30" s="12"/>
      <c r="MCR30" s="12"/>
      <c r="MCS30" s="12"/>
      <c r="MCT30" s="12"/>
      <c r="MCU30" s="12"/>
      <c r="MCV30" s="12"/>
      <c r="MCW30" s="12"/>
      <c r="MCX30" s="12"/>
      <c r="MCY30" s="12"/>
      <c r="MCZ30" s="12"/>
      <c r="MDA30" s="12"/>
      <c r="MDB30" s="12"/>
      <c r="MDC30" s="12"/>
      <c r="MDD30" s="12"/>
      <c r="MDE30" s="12"/>
      <c r="MDF30" s="12"/>
      <c r="MDG30" s="12"/>
      <c r="MDH30" s="12"/>
      <c r="MDI30" s="12"/>
      <c r="MDJ30" s="12"/>
      <c r="MDK30" s="12"/>
      <c r="MDL30" s="12"/>
      <c r="MDM30" s="12"/>
      <c r="MDN30" s="12"/>
      <c r="MDO30" s="12"/>
      <c r="MDP30" s="12"/>
      <c r="MDQ30" s="12"/>
      <c r="MDR30" s="12"/>
      <c r="MDS30" s="12"/>
      <c r="MDT30" s="12"/>
      <c r="MDU30" s="12"/>
      <c r="MDV30" s="12"/>
      <c r="MDW30" s="12"/>
      <c r="MDX30" s="12"/>
      <c r="MDY30" s="12"/>
      <c r="MDZ30" s="12"/>
      <c r="MEA30" s="12"/>
      <c r="MEB30" s="12"/>
      <c r="MEC30" s="12"/>
      <c r="MED30" s="12"/>
      <c r="MEE30" s="12"/>
      <c r="MEF30" s="12"/>
      <c r="MEG30" s="12"/>
      <c r="MEH30" s="12"/>
      <c r="MEI30" s="12"/>
      <c r="MEJ30" s="12"/>
      <c r="MEK30" s="12"/>
      <c r="MEL30" s="12"/>
      <c r="MEM30" s="12"/>
      <c r="MEN30" s="12"/>
      <c r="MEO30" s="12"/>
      <c r="MEP30" s="12"/>
      <c r="MEQ30" s="12"/>
      <c r="MER30" s="12"/>
      <c r="MES30" s="12"/>
      <c r="MET30" s="12"/>
      <c r="MEU30" s="12"/>
      <c r="MEV30" s="12"/>
      <c r="MEW30" s="12"/>
      <c r="MEX30" s="12"/>
      <c r="MEY30" s="12"/>
      <c r="MEZ30" s="12"/>
      <c r="MFA30" s="12"/>
      <c r="MFB30" s="12"/>
      <c r="MFC30" s="12"/>
      <c r="MFD30" s="12"/>
      <c r="MFE30" s="12"/>
      <c r="MFF30" s="12"/>
      <c r="MFG30" s="12"/>
      <c r="MFH30" s="12"/>
      <c r="MFI30" s="12"/>
      <c r="MFJ30" s="12"/>
      <c r="MFK30" s="12"/>
      <c r="MFL30" s="12"/>
      <c r="MFM30" s="12"/>
      <c r="MFN30" s="12"/>
      <c r="MFO30" s="12"/>
      <c r="MFP30" s="12"/>
      <c r="MFQ30" s="12"/>
      <c r="MFR30" s="12"/>
      <c r="MFS30" s="12"/>
      <c r="MFT30" s="12"/>
      <c r="MFU30" s="12"/>
      <c r="MFV30" s="12"/>
      <c r="MFW30" s="12"/>
      <c r="MFX30" s="12"/>
      <c r="MFY30" s="12"/>
      <c r="MFZ30" s="12"/>
      <c r="MGA30" s="12"/>
      <c r="MGB30" s="12"/>
      <c r="MGC30" s="12"/>
      <c r="MGD30" s="12"/>
      <c r="MGE30" s="12"/>
      <c r="MGF30" s="12"/>
      <c r="MGG30" s="12"/>
      <c r="MGH30" s="12"/>
      <c r="MGI30" s="12"/>
      <c r="MGJ30" s="12"/>
      <c r="MGK30" s="12"/>
      <c r="MGL30" s="12"/>
      <c r="MGM30" s="12"/>
      <c r="MGN30" s="12"/>
      <c r="MGO30" s="12"/>
      <c r="MGP30" s="12"/>
      <c r="MGQ30" s="12"/>
      <c r="MGR30" s="12"/>
      <c r="MGS30" s="12"/>
      <c r="MGT30" s="12"/>
      <c r="MGU30" s="12"/>
      <c r="MGV30" s="12"/>
      <c r="MGW30" s="12"/>
      <c r="MGX30" s="12"/>
      <c r="MGY30" s="12"/>
      <c r="MGZ30" s="12"/>
      <c r="MHA30" s="12"/>
      <c r="MHB30" s="12"/>
      <c r="MHC30" s="12"/>
      <c r="MHD30" s="12"/>
      <c r="MHE30" s="12"/>
      <c r="MHF30" s="12"/>
      <c r="MHG30" s="12"/>
      <c r="MHH30" s="12"/>
      <c r="MHI30" s="12"/>
      <c r="MHJ30" s="12"/>
      <c r="MHK30" s="12"/>
      <c r="MHL30" s="12"/>
      <c r="MHM30" s="12"/>
      <c r="MHN30" s="12"/>
      <c r="MHO30" s="12"/>
      <c r="MHP30" s="12"/>
      <c r="MHQ30" s="12"/>
      <c r="MHR30" s="12"/>
      <c r="MHS30" s="12"/>
      <c r="MHT30" s="12"/>
      <c r="MHU30" s="12"/>
      <c r="MHV30" s="12"/>
      <c r="MHW30" s="12"/>
      <c r="MHX30" s="12"/>
      <c r="MHY30" s="12"/>
      <c r="MHZ30" s="12"/>
      <c r="MIA30" s="12"/>
      <c r="MIB30" s="12"/>
      <c r="MIC30" s="12"/>
      <c r="MID30" s="12"/>
      <c r="MIE30" s="12"/>
      <c r="MIF30" s="12"/>
      <c r="MIG30" s="12"/>
      <c r="MIH30" s="12"/>
      <c r="MII30" s="12"/>
      <c r="MIJ30" s="12"/>
      <c r="MIK30" s="12"/>
      <c r="MIL30" s="12"/>
      <c r="MIM30" s="12"/>
      <c r="MIN30" s="12"/>
      <c r="MIO30" s="12"/>
      <c r="MIP30" s="12"/>
      <c r="MIQ30" s="12"/>
      <c r="MIR30" s="12"/>
      <c r="MIS30" s="12"/>
      <c r="MIT30" s="12"/>
      <c r="MIU30" s="12"/>
      <c r="MIV30" s="12"/>
      <c r="MIW30" s="12"/>
      <c r="MIX30" s="12"/>
      <c r="MIY30" s="12"/>
      <c r="MIZ30" s="12"/>
      <c r="MJA30" s="12"/>
      <c r="MJB30" s="12"/>
      <c r="MJC30" s="12"/>
      <c r="MJD30" s="12"/>
      <c r="MJE30" s="12"/>
      <c r="MJF30" s="12"/>
      <c r="MJG30" s="12"/>
      <c r="MJH30" s="12"/>
      <c r="MJI30" s="12"/>
      <c r="MJJ30" s="12"/>
      <c r="MJK30" s="12"/>
      <c r="MJL30" s="12"/>
      <c r="MJM30" s="12"/>
      <c r="MJN30" s="12"/>
      <c r="MJO30" s="12"/>
      <c r="MJP30" s="12"/>
      <c r="MJQ30" s="12"/>
      <c r="MJR30" s="12"/>
      <c r="MJS30" s="12"/>
      <c r="MJT30" s="12"/>
      <c r="MJU30" s="12"/>
      <c r="MJV30" s="12"/>
      <c r="MJW30" s="12"/>
      <c r="MJX30" s="12"/>
      <c r="MJY30" s="12"/>
      <c r="MJZ30" s="12"/>
      <c r="MKA30" s="12"/>
      <c r="MKB30" s="12"/>
      <c r="MKC30" s="12"/>
      <c r="MKD30" s="12"/>
      <c r="MKE30" s="12"/>
      <c r="MKF30" s="12"/>
      <c r="MKG30" s="12"/>
      <c r="MKH30" s="12"/>
      <c r="MKI30" s="12"/>
      <c r="MKJ30" s="12"/>
      <c r="MKK30" s="12"/>
      <c r="MKL30" s="12"/>
      <c r="MKM30" s="12"/>
      <c r="MKN30" s="12"/>
      <c r="MKO30" s="12"/>
      <c r="MKP30" s="12"/>
      <c r="MKQ30" s="12"/>
      <c r="MKR30" s="12"/>
      <c r="MKS30" s="12"/>
      <c r="MKT30" s="12"/>
      <c r="MKU30" s="12"/>
      <c r="MKV30" s="12"/>
      <c r="MKW30" s="12"/>
      <c r="MKX30" s="12"/>
      <c r="MKY30" s="12"/>
      <c r="MKZ30" s="12"/>
      <c r="MLA30" s="12"/>
      <c r="MLB30" s="12"/>
      <c r="MLC30" s="12"/>
      <c r="MLD30" s="12"/>
      <c r="MLE30" s="12"/>
      <c r="MLF30" s="12"/>
      <c r="MLG30" s="12"/>
      <c r="MLH30" s="12"/>
      <c r="MLI30" s="12"/>
      <c r="MLJ30" s="12"/>
      <c r="MLK30" s="12"/>
      <c r="MLL30" s="12"/>
      <c r="MLM30" s="12"/>
      <c r="MLN30" s="12"/>
      <c r="MLO30" s="12"/>
      <c r="MLP30" s="12"/>
      <c r="MLQ30" s="12"/>
      <c r="MLR30" s="12"/>
      <c r="MLS30" s="12"/>
      <c r="MLT30" s="12"/>
      <c r="MLU30" s="12"/>
      <c r="MLV30" s="12"/>
      <c r="MLW30" s="12"/>
      <c r="MLX30" s="12"/>
      <c r="MLY30" s="12"/>
      <c r="MLZ30" s="12"/>
      <c r="MMA30" s="12"/>
      <c r="MMB30" s="12"/>
      <c r="MMC30" s="12"/>
      <c r="MMD30" s="12"/>
      <c r="MME30" s="12"/>
      <c r="MMF30" s="12"/>
      <c r="MMG30" s="12"/>
      <c r="MMH30" s="12"/>
      <c r="MMI30" s="12"/>
      <c r="MMJ30" s="12"/>
      <c r="MMK30" s="12"/>
      <c r="MML30" s="12"/>
      <c r="MMM30" s="12"/>
      <c r="MMN30" s="12"/>
      <c r="MMO30" s="12"/>
      <c r="MMP30" s="12"/>
      <c r="MMQ30" s="12"/>
      <c r="MMR30" s="12"/>
      <c r="MMS30" s="12"/>
      <c r="MMT30" s="12"/>
      <c r="MMU30" s="12"/>
      <c r="MMV30" s="12"/>
      <c r="MMW30" s="12"/>
      <c r="MMX30" s="12"/>
      <c r="MMY30" s="12"/>
      <c r="MMZ30" s="12"/>
      <c r="MNA30" s="12"/>
      <c r="MNB30" s="12"/>
      <c r="MNC30" s="12"/>
      <c r="MND30" s="12"/>
      <c r="MNE30" s="12"/>
      <c r="MNF30" s="12"/>
      <c r="MNG30" s="12"/>
      <c r="MNH30" s="12"/>
      <c r="MNI30" s="12"/>
      <c r="MNJ30" s="12"/>
      <c r="MNK30" s="12"/>
      <c r="MNL30" s="12"/>
      <c r="MNM30" s="12"/>
      <c r="MNN30" s="12"/>
      <c r="MNO30" s="12"/>
      <c r="MNP30" s="12"/>
      <c r="MNQ30" s="12"/>
      <c r="MNR30" s="12"/>
      <c r="MNS30" s="12"/>
      <c r="MNT30" s="12"/>
      <c r="MNU30" s="12"/>
      <c r="MNV30" s="12"/>
      <c r="MNW30" s="12"/>
      <c r="MNX30" s="12"/>
      <c r="MNY30" s="12"/>
      <c r="MNZ30" s="12"/>
      <c r="MOA30" s="12"/>
      <c r="MOB30" s="12"/>
      <c r="MOC30" s="12"/>
      <c r="MOD30" s="12"/>
      <c r="MOE30" s="12"/>
      <c r="MOF30" s="12"/>
      <c r="MOG30" s="12"/>
      <c r="MOH30" s="12"/>
      <c r="MOI30" s="12"/>
      <c r="MOJ30" s="12"/>
      <c r="MOK30" s="12"/>
      <c r="MOL30" s="12"/>
      <c r="MOM30" s="12"/>
      <c r="MON30" s="12"/>
      <c r="MOO30" s="12"/>
      <c r="MOP30" s="12"/>
      <c r="MOQ30" s="12"/>
      <c r="MOR30" s="12"/>
      <c r="MOS30" s="12"/>
      <c r="MOT30" s="12"/>
      <c r="MOU30" s="12"/>
      <c r="MOV30" s="12"/>
      <c r="MOW30" s="12"/>
      <c r="MOX30" s="12"/>
      <c r="MOY30" s="12"/>
      <c r="MOZ30" s="12"/>
      <c r="MPA30" s="12"/>
      <c r="MPB30" s="12"/>
      <c r="MPC30" s="12"/>
      <c r="MPD30" s="12"/>
      <c r="MPE30" s="12"/>
      <c r="MPF30" s="12"/>
      <c r="MPG30" s="12"/>
      <c r="MPH30" s="12"/>
      <c r="MPI30" s="12"/>
      <c r="MPJ30" s="12"/>
      <c r="MPK30" s="12"/>
      <c r="MPL30" s="12"/>
      <c r="MPM30" s="12"/>
      <c r="MPN30" s="12"/>
      <c r="MPO30" s="12"/>
      <c r="MPP30" s="12"/>
      <c r="MPQ30" s="12"/>
      <c r="MPR30" s="12"/>
      <c r="MPS30" s="12"/>
      <c r="MPT30" s="12"/>
      <c r="MPU30" s="12"/>
      <c r="MPV30" s="12"/>
      <c r="MPW30" s="12"/>
      <c r="MPX30" s="12"/>
      <c r="MPY30" s="12"/>
      <c r="MPZ30" s="12"/>
      <c r="MQA30" s="12"/>
      <c r="MQB30" s="12"/>
      <c r="MQC30" s="12"/>
      <c r="MQD30" s="12"/>
      <c r="MQE30" s="12"/>
      <c r="MQF30" s="12"/>
      <c r="MQG30" s="12"/>
      <c r="MQH30" s="12"/>
      <c r="MQI30" s="12"/>
      <c r="MQJ30" s="12"/>
      <c r="MQK30" s="12"/>
      <c r="MQL30" s="12"/>
      <c r="MQM30" s="12"/>
      <c r="MQN30" s="12"/>
      <c r="MQO30" s="12"/>
      <c r="MQP30" s="12"/>
      <c r="MQQ30" s="12"/>
      <c r="MQR30" s="12"/>
      <c r="MQS30" s="12"/>
      <c r="MQT30" s="12"/>
      <c r="MQU30" s="12"/>
      <c r="MQV30" s="12"/>
      <c r="MQW30" s="12"/>
      <c r="MQX30" s="12"/>
      <c r="MQY30" s="12"/>
      <c r="MQZ30" s="12"/>
      <c r="MRA30" s="12"/>
      <c r="MRB30" s="12"/>
      <c r="MRC30" s="12"/>
      <c r="MRD30" s="12"/>
      <c r="MRE30" s="12"/>
      <c r="MRF30" s="12"/>
      <c r="MRG30" s="12"/>
      <c r="MRH30" s="12"/>
      <c r="MRI30" s="12"/>
      <c r="MRJ30" s="12"/>
      <c r="MRK30" s="12"/>
      <c r="MRL30" s="12"/>
      <c r="MRM30" s="12"/>
      <c r="MRN30" s="12"/>
      <c r="MRO30" s="12"/>
      <c r="MRP30" s="12"/>
      <c r="MRQ30" s="12"/>
      <c r="MRR30" s="12"/>
      <c r="MRS30" s="12"/>
      <c r="MRT30" s="12"/>
      <c r="MRU30" s="12"/>
      <c r="MRV30" s="12"/>
      <c r="MRW30" s="12"/>
      <c r="MRX30" s="12"/>
      <c r="MRY30" s="12"/>
      <c r="MRZ30" s="12"/>
      <c r="MSA30" s="12"/>
      <c r="MSB30" s="12"/>
      <c r="MSC30" s="12"/>
      <c r="MSD30" s="12"/>
      <c r="MSE30" s="12"/>
      <c r="MSF30" s="12"/>
      <c r="MSG30" s="12"/>
      <c r="MSH30" s="12"/>
      <c r="MSI30" s="12"/>
      <c r="MSJ30" s="12"/>
      <c r="MSK30" s="12"/>
      <c r="MSL30" s="12"/>
      <c r="MSM30" s="12"/>
      <c r="MSN30" s="12"/>
      <c r="MSO30" s="12"/>
      <c r="MSP30" s="12"/>
      <c r="MSQ30" s="12"/>
      <c r="MSR30" s="12"/>
      <c r="MSS30" s="12"/>
      <c r="MST30" s="12"/>
      <c r="MSU30" s="12"/>
      <c r="MSV30" s="12"/>
      <c r="MSW30" s="12"/>
      <c r="MSX30" s="12"/>
      <c r="MSY30" s="12"/>
      <c r="MSZ30" s="12"/>
      <c r="MTA30" s="12"/>
      <c r="MTB30" s="12"/>
      <c r="MTC30" s="12"/>
      <c r="MTD30" s="12"/>
      <c r="MTE30" s="12"/>
      <c r="MTF30" s="12"/>
      <c r="MTG30" s="12"/>
      <c r="MTH30" s="12"/>
      <c r="MTI30" s="12"/>
      <c r="MTJ30" s="12"/>
      <c r="MTK30" s="12"/>
      <c r="MTL30" s="12"/>
      <c r="MTM30" s="12"/>
      <c r="MTN30" s="12"/>
      <c r="MTO30" s="12"/>
      <c r="MTP30" s="12"/>
      <c r="MTQ30" s="12"/>
      <c r="MTR30" s="12"/>
      <c r="MTS30" s="12"/>
      <c r="MTT30" s="12"/>
      <c r="MTU30" s="12"/>
      <c r="MTV30" s="12"/>
      <c r="MTW30" s="12"/>
      <c r="MTX30" s="12"/>
      <c r="MTY30" s="12"/>
      <c r="MTZ30" s="12"/>
      <c r="MUA30" s="12"/>
      <c r="MUB30" s="12"/>
      <c r="MUC30" s="12"/>
      <c r="MUD30" s="12"/>
      <c r="MUE30" s="12"/>
      <c r="MUF30" s="12"/>
      <c r="MUG30" s="12"/>
      <c r="MUH30" s="12"/>
      <c r="MUI30" s="12"/>
      <c r="MUJ30" s="12"/>
      <c r="MUK30" s="12"/>
      <c r="MUL30" s="12"/>
      <c r="MUM30" s="12"/>
      <c r="MUN30" s="12"/>
      <c r="MUO30" s="12"/>
      <c r="MUP30" s="12"/>
      <c r="MUQ30" s="12"/>
      <c r="MUR30" s="12"/>
      <c r="MUS30" s="12"/>
      <c r="MUT30" s="12"/>
      <c r="MUU30" s="12"/>
      <c r="MUV30" s="12"/>
      <c r="MUW30" s="12"/>
      <c r="MUX30" s="12"/>
      <c r="MUY30" s="12"/>
      <c r="MUZ30" s="12"/>
      <c r="MVA30" s="12"/>
      <c r="MVB30" s="12"/>
      <c r="MVC30" s="12"/>
      <c r="MVD30" s="12"/>
      <c r="MVE30" s="12"/>
      <c r="MVF30" s="12"/>
      <c r="MVG30" s="12"/>
      <c r="MVH30" s="12"/>
      <c r="MVI30" s="12"/>
      <c r="MVJ30" s="12"/>
      <c r="MVK30" s="12"/>
      <c r="MVL30" s="12"/>
      <c r="MVM30" s="12"/>
      <c r="MVN30" s="12"/>
      <c r="MVO30" s="12"/>
      <c r="MVP30" s="12"/>
      <c r="MVQ30" s="12"/>
      <c r="MVR30" s="12"/>
      <c r="MVS30" s="12"/>
      <c r="MVT30" s="12"/>
      <c r="MVU30" s="12"/>
      <c r="MVV30" s="12"/>
      <c r="MVW30" s="12"/>
      <c r="MVX30" s="12"/>
      <c r="MVY30" s="12"/>
      <c r="MVZ30" s="12"/>
      <c r="MWA30" s="12"/>
      <c r="MWB30" s="12"/>
      <c r="MWC30" s="12"/>
      <c r="MWD30" s="12"/>
      <c r="MWE30" s="12"/>
      <c r="MWF30" s="12"/>
      <c r="MWG30" s="12"/>
      <c r="MWH30" s="12"/>
      <c r="MWI30" s="12"/>
      <c r="MWJ30" s="12"/>
      <c r="MWK30" s="12"/>
      <c r="MWL30" s="12"/>
      <c r="MWM30" s="12"/>
      <c r="MWN30" s="12"/>
      <c r="MWO30" s="12"/>
      <c r="MWP30" s="12"/>
      <c r="MWQ30" s="12"/>
      <c r="MWR30" s="12"/>
      <c r="MWS30" s="12"/>
      <c r="MWT30" s="12"/>
      <c r="MWU30" s="12"/>
      <c r="MWV30" s="12"/>
      <c r="MWW30" s="12"/>
      <c r="MWX30" s="12"/>
      <c r="MWY30" s="12"/>
      <c r="MWZ30" s="12"/>
      <c r="MXA30" s="12"/>
      <c r="MXB30" s="12"/>
      <c r="MXC30" s="12"/>
      <c r="MXD30" s="12"/>
      <c r="MXE30" s="12"/>
      <c r="MXF30" s="12"/>
      <c r="MXG30" s="12"/>
      <c r="MXH30" s="12"/>
      <c r="MXI30" s="12"/>
      <c r="MXJ30" s="12"/>
      <c r="MXK30" s="12"/>
      <c r="MXL30" s="12"/>
      <c r="MXM30" s="12"/>
      <c r="MXN30" s="12"/>
      <c r="MXO30" s="12"/>
      <c r="MXP30" s="12"/>
      <c r="MXQ30" s="12"/>
      <c r="MXR30" s="12"/>
      <c r="MXS30" s="12"/>
      <c r="MXT30" s="12"/>
      <c r="MXU30" s="12"/>
      <c r="MXV30" s="12"/>
      <c r="MXW30" s="12"/>
      <c r="MXX30" s="12"/>
      <c r="MXY30" s="12"/>
      <c r="MXZ30" s="12"/>
      <c r="MYA30" s="12"/>
      <c r="MYB30" s="12"/>
      <c r="MYC30" s="12"/>
      <c r="MYD30" s="12"/>
      <c r="MYE30" s="12"/>
      <c r="MYF30" s="12"/>
      <c r="MYG30" s="12"/>
      <c r="MYH30" s="12"/>
      <c r="MYI30" s="12"/>
      <c r="MYJ30" s="12"/>
      <c r="MYK30" s="12"/>
      <c r="MYL30" s="12"/>
      <c r="MYM30" s="12"/>
      <c r="MYN30" s="12"/>
      <c r="MYO30" s="12"/>
      <c r="MYP30" s="12"/>
      <c r="MYQ30" s="12"/>
      <c r="MYR30" s="12"/>
      <c r="MYS30" s="12"/>
      <c r="MYT30" s="12"/>
      <c r="MYU30" s="12"/>
      <c r="MYV30" s="12"/>
      <c r="MYW30" s="12"/>
      <c r="MYX30" s="12"/>
      <c r="MYY30" s="12"/>
      <c r="MYZ30" s="12"/>
      <c r="MZA30" s="12"/>
      <c r="MZB30" s="12"/>
      <c r="MZC30" s="12"/>
      <c r="MZD30" s="12"/>
      <c r="MZE30" s="12"/>
      <c r="MZF30" s="12"/>
      <c r="MZG30" s="12"/>
      <c r="MZH30" s="12"/>
      <c r="MZI30" s="12"/>
      <c r="MZJ30" s="12"/>
      <c r="MZK30" s="12"/>
      <c r="MZL30" s="12"/>
      <c r="MZM30" s="12"/>
      <c r="MZN30" s="12"/>
      <c r="MZO30" s="12"/>
      <c r="MZP30" s="12"/>
      <c r="MZQ30" s="12"/>
      <c r="MZR30" s="12"/>
      <c r="MZS30" s="12"/>
      <c r="MZT30" s="12"/>
      <c r="MZU30" s="12"/>
      <c r="MZV30" s="12"/>
      <c r="MZW30" s="12"/>
      <c r="MZX30" s="12"/>
      <c r="MZY30" s="12"/>
      <c r="MZZ30" s="12"/>
      <c r="NAA30" s="12"/>
      <c r="NAB30" s="12"/>
      <c r="NAC30" s="12"/>
      <c r="NAD30" s="12"/>
      <c r="NAE30" s="12"/>
      <c r="NAF30" s="12"/>
      <c r="NAG30" s="12"/>
      <c r="NAH30" s="12"/>
      <c r="NAI30" s="12"/>
      <c r="NAJ30" s="12"/>
      <c r="NAK30" s="12"/>
      <c r="NAL30" s="12"/>
      <c r="NAM30" s="12"/>
      <c r="NAN30" s="12"/>
      <c r="NAO30" s="12"/>
      <c r="NAP30" s="12"/>
      <c r="NAQ30" s="12"/>
      <c r="NAR30" s="12"/>
      <c r="NAS30" s="12"/>
      <c r="NAT30" s="12"/>
      <c r="NAU30" s="12"/>
      <c r="NAV30" s="12"/>
      <c r="NAW30" s="12"/>
      <c r="NAX30" s="12"/>
      <c r="NAY30" s="12"/>
      <c r="NAZ30" s="12"/>
      <c r="NBA30" s="12"/>
      <c r="NBB30" s="12"/>
      <c r="NBC30" s="12"/>
      <c r="NBD30" s="12"/>
      <c r="NBE30" s="12"/>
      <c r="NBF30" s="12"/>
      <c r="NBG30" s="12"/>
      <c r="NBH30" s="12"/>
      <c r="NBI30" s="12"/>
      <c r="NBJ30" s="12"/>
      <c r="NBK30" s="12"/>
      <c r="NBL30" s="12"/>
      <c r="NBM30" s="12"/>
      <c r="NBN30" s="12"/>
      <c r="NBO30" s="12"/>
      <c r="NBP30" s="12"/>
      <c r="NBQ30" s="12"/>
      <c r="NBR30" s="12"/>
      <c r="NBS30" s="12"/>
      <c r="NBT30" s="12"/>
      <c r="NBU30" s="12"/>
      <c r="NBV30" s="12"/>
      <c r="NBW30" s="12"/>
      <c r="NBX30" s="12"/>
      <c r="NBY30" s="12"/>
      <c r="NBZ30" s="12"/>
      <c r="NCA30" s="12"/>
      <c r="NCB30" s="12"/>
      <c r="NCC30" s="12"/>
      <c r="NCD30" s="12"/>
      <c r="NCE30" s="12"/>
      <c r="NCF30" s="12"/>
      <c r="NCG30" s="12"/>
      <c r="NCH30" s="12"/>
      <c r="NCI30" s="12"/>
      <c r="NCJ30" s="12"/>
      <c r="NCK30" s="12"/>
      <c r="NCL30" s="12"/>
      <c r="NCM30" s="12"/>
      <c r="NCN30" s="12"/>
      <c r="NCO30" s="12"/>
      <c r="NCP30" s="12"/>
      <c r="NCQ30" s="12"/>
      <c r="NCR30" s="12"/>
      <c r="NCS30" s="12"/>
      <c r="NCT30" s="12"/>
      <c r="NCU30" s="12"/>
      <c r="NCV30" s="12"/>
      <c r="NCW30" s="12"/>
      <c r="NCX30" s="12"/>
      <c r="NCY30" s="12"/>
      <c r="NCZ30" s="12"/>
      <c r="NDA30" s="12"/>
      <c r="NDB30" s="12"/>
      <c r="NDC30" s="12"/>
      <c r="NDD30" s="12"/>
      <c r="NDE30" s="12"/>
      <c r="NDF30" s="12"/>
      <c r="NDG30" s="12"/>
      <c r="NDH30" s="12"/>
      <c r="NDI30" s="12"/>
      <c r="NDJ30" s="12"/>
      <c r="NDK30" s="12"/>
      <c r="NDL30" s="12"/>
      <c r="NDM30" s="12"/>
      <c r="NDN30" s="12"/>
      <c r="NDO30" s="12"/>
      <c r="NDP30" s="12"/>
      <c r="NDQ30" s="12"/>
      <c r="NDR30" s="12"/>
      <c r="NDS30" s="12"/>
      <c r="NDT30" s="12"/>
      <c r="NDU30" s="12"/>
      <c r="NDV30" s="12"/>
      <c r="NDW30" s="12"/>
      <c r="NDX30" s="12"/>
      <c r="NDY30" s="12"/>
      <c r="NDZ30" s="12"/>
      <c r="NEA30" s="12"/>
      <c r="NEB30" s="12"/>
      <c r="NEC30" s="12"/>
      <c r="NED30" s="12"/>
      <c r="NEE30" s="12"/>
      <c r="NEF30" s="12"/>
      <c r="NEG30" s="12"/>
      <c r="NEH30" s="12"/>
      <c r="NEI30" s="12"/>
      <c r="NEJ30" s="12"/>
      <c r="NEK30" s="12"/>
      <c r="NEL30" s="12"/>
      <c r="NEM30" s="12"/>
      <c r="NEN30" s="12"/>
      <c r="NEO30" s="12"/>
      <c r="NEP30" s="12"/>
      <c r="NEQ30" s="12"/>
      <c r="NER30" s="12"/>
      <c r="NES30" s="12"/>
      <c r="NET30" s="12"/>
      <c r="NEU30" s="12"/>
      <c r="NEV30" s="12"/>
      <c r="NEW30" s="12"/>
      <c r="NEX30" s="12"/>
      <c r="NEY30" s="12"/>
      <c r="NEZ30" s="12"/>
      <c r="NFA30" s="12"/>
      <c r="NFB30" s="12"/>
      <c r="NFC30" s="12"/>
      <c r="NFD30" s="12"/>
      <c r="NFE30" s="12"/>
      <c r="NFF30" s="12"/>
      <c r="NFG30" s="12"/>
      <c r="NFH30" s="12"/>
      <c r="NFI30" s="12"/>
      <c r="NFJ30" s="12"/>
      <c r="NFK30" s="12"/>
      <c r="NFL30" s="12"/>
      <c r="NFM30" s="12"/>
      <c r="NFN30" s="12"/>
      <c r="NFO30" s="12"/>
      <c r="NFP30" s="12"/>
      <c r="NFQ30" s="12"/>
      <c r="NFR30" s="12"/>
      <c r="NFS30" s="12"/>
      <c r="NFT30" s="12"/>
      <c r="NFU30" s="12"/>
      <c r="NFV30" s="12"/>
      <c r="NFW30" s="12"/>
      <c r="NFX30" s="12"/>
      <c r="NFY30" s="12"/>
      <c r="NFZ30" s="12"/>
      <c r="NGA30" s="12"/>
      <c r="NGB30" s="12"/>
      <c r="NGC30" s="12"/>
      <c r="NGD30" s="12"/>
      <c r="NGE30" s="12"/>
      <c r="NGF30" s="12"/>
      <c r="NGG30" s="12"/>
      <c r="NGH30" s="12"/>
      <c r="NGI30" s="12"/>
      <c r="NGJ30" s="12"/>
      <c r="NGK30" s="12"/>
      <c r="NGL30" s="12"/>
      <c r="NGM30" s="12"/>
      <c r="NGN30" s="12"/>
      <c r="NGO30" s="12"/>
      <c r="NGP30" s="12"/>
      <c r="NGQ30" s="12"/>
      <c r="NGR30" s="12"/>
      <c r="NGS30" s="12"/>
      <c r="NGT30" s="12"/>
      <c r="NGU30" s="12"/>
      <c r="NGV30" s="12"/>
      <c r="NGW30" s="12"/>
      <c r="NGX30" s="12"/>
      <c r="NGY30" s="12"/>
      <c r="NGZ30" s="12"/>
      <c r="NHA30" s="12"/>
      <c r="NHB30" s="12"/>
      <c r="NHC30" s="12"/>
      <c r="NHD30" s="12"/>
      <c r="NHE30" s="12"/>
      <c r="NHF30" s="12"/>
      <c r="NHG30" s="12"/>
      <c r="NHH30" s="12"/>
      <c r="NHI30" s="12"/>
      <c r="NHJ30" s="12"/>
      <c r="NHK30" s="12"/>
      <c r="NHL30" s="12"/>
      <c r="NHM30" s="12"/>
      <c r="NHN30" s="12"/>
      <c r="NHO30" s="12"/>
      <c r="NHP30" s="12"/>
      <c r="NHQ30" s="12"/>
      <c r="NHR30" s="12"/>
      <c r="NHS30" s="12"/>
      <c r="NHT30" s="12"/>
      <c r="NHU30" s="12"/>
      <c r="NHV30" s="12"/>
      <c r="NHW30" s="12"/>
      <c r="NHX30" s="12"/>
      <c r="NHY30" s="12"/>
      <c r="NHZ30" s="12"/>
      <c r="NIA30" s="12"/>
      <c r="NIB30" s="12"/>
      <c r="NIC30" s="12"/>
      <c r="NID30" s="12"/>
      <c r="NIE30" s="12"/>
      <c r="NIF30" s="12"/>
      <c r="NIG30" s="12"/>
      <c r="NIH30" s="12"/>
      <c r="NII30" s="12"/>
      <c r="NIJ30" s="12"/>
      <c r="NIK30" s="12"/>
      <c r="NIL30" s="12"/>
      <c r="NIM30" s="12"/>
      <c r="NIN30" s="12"/>
      <c r="NIO30" s="12"/>
      <c r="NIP30" s="12"/>
      <c r="NIQ30" s="12"/>
      <c r="NIR30" s="12"/>
      <c r="NIS30" s="12"/>
      <c r="NIT30" s="12"/>
      <c r="NIU30" s="12"/>
      <c r="NIV30" s="12"/>
      <c r="NIW30" s="12"/>
      <c r="NIX30" s="12"/>
      <c r="NIY30" s="12"/>
      <c r="NIZ30" s="12"/>
      <c r="NJA30" s="12"/>
      <c r="NJB30" s="12"/>
      <c r="NJC30" s="12"/>
      <c r="NJD30" s="12"/>
      <c r="NJE30" s="12"/>
      <c r="NJF30" s="12"/>
      <c r="NJG30" s="12"/>
      <c r="NJH30" s="12"/>
      <c r="NJI30" s="12"/>
      <c r="NJJ30" s="12"/>
      <c r="NJK30" s="12"/>
      <c r="NJL30" s="12"/>
      <c r="NJM30" s="12"/>
      <c r="NJN30" s="12"/>
      <c r="NJO30" s="12"/>
      <c r="NJP30" s="12"/>
      <c r="NJQ30" s="12"/>
      <c r="NJR30" s="12"/>
      <c r="NJS30" s="12"/>
      <c r="NJT30" s="12"/>
      <c r="NJU30" s="12"/>
      <c r="NJV30" s="12"/>
      <c r="NJW30" s="12"/>
      <c r="NJX30" s="12"/>
      <c r="NJY30" s="12"/>
      <c r="NJZ30" s="12"/>
      <c r="NKA30" s="12"/>
      <c r="NKB30" s="12"/>
      <c r="NKC30" s="12"/>
      <c r="NKD30" s="12"/>
      <c r="NKE30" s="12"/>
      <c r="NKF30" s="12"/>
      <c r="NKG30" s="12"/>
      <c r="NKH30" s="12"/>
      <c r="NKI30" s="12"/>
      <c r="NKJ30" s="12"/>
      <c r="NKK30" s="12"/>
      <c r="NKL30" s="12"/>
      <c r="NKM30" s="12"/>
      <c r="NKN30" s="12"/>
      <c r="NKO30" s="12"/>
      <c r="NKP30" s="12"/>
      <c r="NKQ30" s="12"/>
      <c r="NKR30" s="12"/>
      <c r="NKS30" s="12"/>
      <c r="NKT30" s="12"/>
      <c r="NKU30" s="12"/>
      <c r="NKV30" s="12"/>
      <c r="NKW30" s="12"/>
      <c r="NKX30" s="12"/>
      <c r="NKY30" s="12"/>
      <c r="NKZ30" s="12"/>
      <c r="NLA30" s="12"/>
      <c r="NLB30" s="12"/>
      <c r="NLC30" s="12"/>
      <c r="NLD30" s="12"/>
      <c r="NLE30" s="12"/>
      <c r="NLF30" s="12"/>
      <c r="NLG30" s="12"/>
      <c r="NLH30" s="12"/>
      <c r="NLI30" s="12"/>
      <c r="NLJ30" s="12"/>
      <c r="NLK30" s="12"/>
      <c r="NLL30" s="12"/>
      <c r="NLM30" s="12"/>
      <c r="NLN30" s="12"/>
      <c r="NLO30" s="12"/>
      <c r="NLP30" s="12"/>
      <c r="NLQ30" s="12"/>
      <c r="NLR30" s="12"/>
      <c r="NLS30" s="12"/>
      <c r="NLT30" s="12"/>
      <c r="NLU30" s="12"/>
      <c r="NLV30" s="12"/>
      <c r="NLW30" s="12"/>
      <c r="NLX30" s="12"/>
      <c r="NLY30" s="12"/>
      <c r="NLZ30" s="12"/>
      <c r="NMA30" s="12"/>
      <c r="NMB30" s="12"/>
      <c r="NMC30" s="12"/>
      <c r="NMD30" s="12"/>
      <c r="NME30" s="12"/>
      <c r="NMF30" s="12"/>
      <c r="NMG30" s="12"/>
      <c r="NMH30" s="12"/>
      <c r="NMI30" s="12"/>
      <c r="NMJ30" s="12"/>
      <c r="NMK30" s="12"/>
      <c r="NML30" s="12"/>
      <c r="NMM30" s="12"/>
      <c r="NMN30" s="12"/>
      <c r="NMO30" s="12"/>
      <c r="NMP30" s="12"/>
      <c r="NMQ30" s="12"/>
      <c r="NMR30" s="12"/>
      <c r="NMS30" s="12"/>
      <c r="NMT30" s="12"/>
      <c r="NMU30" s="12"/>
      <c r="NMV30" s="12"/>
      <c r="NMW30" s="12"/>
      <c r="NMX30" s="12"/>
      <c r="NMY30" s="12"/>
      <c r="NMZ30" s="12"/>
      <c r="NNA30" s="12"/>
      <c r="NNB30" s="12"/>
      <c r="NNC30" s="12"/>
      <c r="NND30" s="12"/>
      <c r="NNE30" s="12"/>
      <c r="NNF30" s="12"/>
      <c r="NNG30" s="12"/>
      <c r="NNH30" s="12"/>
      <c r="NNI30" s="12"/>
      <c r="NNJ30" s="12"/>
      <c r="NNK30" s="12"/>
      <c r="NNL30" s="12"/>
      <c r="NNM30" s="12"/>
      <c r="NNN30" s="12"/>
      <c r="NNO30" s="12"/>
      <c r="NNP30" s="12"/>
      <c r="NNQ30" s="12"/>
      <c r="NNR30" s="12"/>
      <c r="NNS30" s="12"/>
      <c r="NNT30" s="12"/>
      <c r="NNU30" s="12"/>
      <c r="NNV30" s="12"/>
      <c r="NNW30" s="12"/>
      <c r="NNX30" s="12"/>
      <c r="NNY30" s="12"/>
      <c r="NNZ30" s="12"/>
      <c r="NOA30" s="12"/>
      <c r="NOB30" s="12"/>
      <c r="NOC30" s="12"/>
      <c r="NOD30" s="12"/>
      <c r="NOE30" s="12"/>
      <c r="NOF30" s="12"/>
      <c r="NOG30" s="12"/>
      <c r="NOH30" s="12"/>
      <c r="NOI30" s="12"/>
      <c r="NOJ30" s="12"/>
      <c r="NOK30" s="12"/>
      <c r="NOL30" s="12"/>
      <c r="NOM30" s="12"/>
      <c r="NON30" s="12"/>
      <c r="NOO30" s="12"/>
      <c r="NOP30" s="12"/>
      <c r="NOQ30" s="12"/>
      <c r="NOR30" s="12"/>
      <c r="NOS30" s="12"/>
      <c r="NOT30" s="12"/>
      <c r="NOU30" s="12"/>
      <c r="NOV30" s="12"/>
      <c r="NOW30" s="12"/>
      <c r="NOX30" s="12"/>
      <c r="NOY30" s="12"/>
      <c r="NOZ30" s="12"/>
      <c r="NPA30" s="12"/>
      <c r="NPB30" s="12"/>
      <c r="NPC30" s="12"/>
      <c r="NPD30" s="12"/>
      <c r="NPE30" s="12"/>
      <c r="NPF30" s="12"/>
      <c r="NPG30" s="12"/>
      <c r="NPH30" s="12"/>
      <c r="NPI30" s="12"/>
      <c r="NPJ30" s="12"/>
      <c r="NPK30" s="12"/>
      <c r="NPL30" s="12"/>
      <c r="NPM30" s="12"/>
      <c r="NPN30" s="12"/>
      <c r="NPO30" s="12"/>
      <c r="NPP30" s="12"/>
      <c r="NPQ30" s="12"/>
      <c r="NPR30" s="12"/>
      <c r="NPS30" s="12"/>
      <c r="NPT30" s="12"/>
      <c r="NPU30" s="12"/>
      <c r="NPV30" s="12"/>
      <c r="NPW30" s="12"/>
      <c r="NPX30" s="12"/>
      <c r="NPY30" s="12"/>
      <c r="NPZ30" s="12"/>
      <c r="NQA30" s="12"/>
      <c r="NQB30" s="12"/>
      <c r="NQC30" s="12"/>
      <c r="NQD30" s="12"/>
      <c r="NQE30" s="12"/>
      <c r="NQF30" s="12"/>
      <c r="NQG30" s="12"/>
      <c r="NQH30" s="12"/>
      <c r="NQI30" s="12"/>
      <c r="NQJ30" s="12"/>
      <c r="NQK30" s="12"/>
      <c r="NQL30" s="12"/>
      <c r="NQM30" s="12"/>
      <c r="NQN30" s="12"/>
      <c r="NQO30" s="12"/>
      <c r="NQP30" s="12"/>
      <c r="NQQ30" s="12"/>
      <c r="NQR30" s="12"/>
      <c r="NQS30" s="12"/>
      <c r="NQT30" s="12"/>
      <c r="NQU30" s="12"/>
      <c r="NQV30" s="12"/>
      <c r="NQW30" s="12"/>
      <c r="NQX30" s="12"/>
      <c r="NQY30" s="12"/>
      <c r="NQZ30" s="12"/>
      <c r="NRA30" s="12"/>
      <c r="NRB30" s="12"/>
      <c r="NRC30" s="12"/>
      <c r="NRD30" s="12"/>
      <c r="NRE30" s="12"/>
      <c r="NRF30" s="12"/>
      <c r="NRG30" s="12"/>
      <c r="NRH30" s="12"/>
      <c r="NRI30" s="12"/>
      <c r="NRJ30" s="12"/>
      <c r="NRK30" s="12"/>
      <c r="NRL30" s="12"/>
      <c r="NRM30" s="12"/>
      <c r="NRN30" s="12"/>
      <c r="NRO30" s="12"/>
      <c r="NRP30" s="12"/>
      <c r="NRQ30" s="12"/>
      <c r="NRR30" s="12"/>
      <c r="NRS30" s="12"/>
      <c r="NRT30" s="12"/>
      <c r="NRU30" s="12"/>
      <c r="NRV30" s="12"/>
      <c r="NRW30" s="12"/>
      <c r="NRX30" s="12"/>
      <c r="NRY30" s="12"/>
      <c r="NRZ30" s="12"/>
      <c r="NSA30" s="12"/>
      <c r="NSB30" s="12"/>
      <c r="NSC30" s="12"/>
      <c r="NSD30" s="12"/>
      <c r="NSE30" s="12"/>
      <c r="NSF30" s="12"/>
      <c r="NSG30" s="12"/>
      <c r="NSH30" s="12"/>
      <c r="NSI30" s="12"/>
      <c r="NSJ30" s="12"/>
      <c r="NSK30" s="12"/>
      <c r="NSL30" s="12"/>
      <c r="NSM30" s="12"/>
      <c r="NSN30" s="12"/>
      <c r="NSO30" s="12"/>
      <c r="NSP30" s="12"/>
      <c r="NSQ30" s="12"/>
      <c r="NSR30" s="12"/>
      <c r="NSS30" s="12"/>
      <c r="NST30" s="12"/>
      <c r="NSU30" s="12"/>
      <c r="NSV30" s="12"/>
      <c r="NSW30" s="12"/>
      <c r="NSX30" s="12"/>
      <c r="NSY30" s="12"/>
      <c r="NSZ30" s="12"/>
      <c r="NTA30" s="12"/>
      <c r="NTB30" s="12"/>
      <c r="NTC30" s="12"/>
      <c r="NTD30" s="12"/>
      <c r="NTE30" s="12"/>
      <c r="NTF30" s="12"/>
      <c r="NTG30" s="12"/>
      <c r="NTH30" s="12"/>
      <c r="NTI30" s="12"/>
      <c r="NTJ30" s="12"/>
      <c r="NTK30" s="12"/>
      <c r="NTL30" s="12"/>
      <c r="NTM30" s="12"/>
      <c r="NTN30" s="12"/>
      <c r="NTO30" s="12"/>
      <c r="NTP30" s="12"/>
      <c r="NTQ30" s="12"/>
      <c r="NTR30" s="12"/>
      <c r="NTS30" s="12"/>
      <c r="NTT30" s="12"/>
      <c r="NTU30" s="12"/>
      <c r="NTV30" s="12"/>
      <c r="NTW30" s="12"/>
      <c r="NTX30" s="12"/>
      <c r="NTY30" s="12"/>
      <c r="NTZ30" s="12"/>
      <c r="NUA30" s="12"/>
      <c r="NUB30" s="12"/>
      <c r="NUC30" s="12"/>
      <c r="NUD30" s="12"/>
      <c r="NUE30" s="12"/>
      <c r="NUF30" s="12"/>
      <c r="NUG30" s="12"/>
      <c r="NUH30" s="12"/>
      <c r="NUI30" s="12"/>
      <c r="NUJ30" s="12"/>
      <c r="NUK30" s="12"/>
      <c r="NUL30" s="12"/>
      <c r="NUM30" s="12"/>
      <c r="NUN30" s="12"/>
      <c r="NUO30" s="12"/>
      <c r="NUP30" s="12"/>
      <c r="NUQ30" s="12"/>
      <c r="NUR30" s="12"/>
      <c r="NUS30" s="12"/>
      <c r="NUT30" s="12"/>
      <c r="NUU30" s="12"/>
      <c r="NUV30" s="12"/>
      <c r="NUW30" s="12"/>
      <c r="NUX30" s="12"/>
      <c r="NUY30" s="12"/>
      <c r="NUZ30" s="12"/>
      <c r="NVA30" s="12"/>
      <c r="NVB30" s="12"/>
      <c r="NVC30" s="12"/>
      <c r="NVD30" s="12"/>
      <c r="NVE30" s="12"/>
      <c r="NVF30" s="12"/>
      <c r="NVG30" s="12"/>
      <c r="NVH30" s="12"/>
      <c r="NVI30" s="12"/>
      <c r="NVJ30" s="12"/>
      <c r="NVK30" s="12"/>
      <c r="NVL30" s="12"/>
      <c r="NVM30" s="12"/>
      <c r="NVN30" s="12"/>
      <c r="NVO30" s="12"/>
      <c r="NVP30" s="12"/>
      <c r="NVQ30" s="12"/>
      <c r="NVR30" s="12"/>
      <c r="NVS30" s="12"/>
      <c r="NVT30" s="12"/>
      <c r="NVU30" s="12"/>
      <c r="NVV30" s="12"/>
      <c r="NVW30" s="12"/>
      <c r="NVX30" s="12"/>
      <c r="NVY30" s="12"/>
      <c r="NVZ30" s="12"/>
      <c r="NWA30" s="12"/>
      <c r="NWB30" s="12"/>
      <c r="NWC30" s="12"/>
      <c r="NWD30" s="12"/>
      <c r="NWE30" s="12"/>
      <c r="NWF30" s="12"/>
      <c r="NWG30" s="12"/>
      <c r="NWH30" s="12"/>
      <c r="NWI30" s="12"/>
      <c r="NWJ30" s="12"/>
      <c r="NWK30" s="12"/>
      <c r="NWL30" s="12"/>
      <c r="NWM30" s="12"/>
      <c r="NWN30" s="12"/>
      <c r="NWO30" s="12"/>
      <c r="NWP30" s="12"/>
      <c r="NWQ30" s="12"/>
      <c r="NWR30" s="12"/>
      <c r="NWS30" s="12"/>
      <c r="NWT30" s="12"/>
      <c r="NWU30" s="12"/>
      <c r="NWV30" s="12"/>
      <c r="NWW30" s="12"/>
      <c r="NWX30" s="12"/>
      <c r="NWY30" s="12"/>
      <c r="NWZ30" s="12"/>
      <c r="NXA30" s="12"/>
      <c r="NXB30" s="12"/>
      <c r="NXC30" s="12"/>
      <c r="NXD30" s="12"/>
      <c r="NXE30" s="12"/>
      <c r="NXF30" s="12"/>
      <c r="NXG30" s="12"/>
      <c r="NXH30" s="12"/>
      <c r="NXI30" s="12"/>
      <c r="NXJ30" s="12"/>
      <c r="NXK30" s="12"/>
      <c r="NXL30" s="12"/>
      <c r="NXM30" s="12"/>
      <c r="NXN30" s="12"/>
      <c r="NXO30" s="12"/>
      <c r="NXP30" s="12"/>
      <c r="NXQ30" s="12"/>
      <c r="NXR30" s="12"/>
      <c r="NXS30" s="12"/>
      <c r="NXT30" s="12"/>
      <c r="NXU30" s="12"/>
      <c r="NXV30" s="12"/>
      <c r="NXW30" s="12"/>
      <c r="NXX30" s="12"/>
      <c r="NXY30" s="12"/>
      <c r="NXZ30" s="12"/>
      <c r="NYA30" s="12"/>
      <c r="NYB30" s="12"/>
      <c r="NYC30" s="12"/>
      <c r="NYD30" s="12"/>
      <c r="NYE30" s="12"/>
      <c r="NYF30" s="12"/>
      <c r="NYG30" s="12"/>
      <c r="NYH30" s="12"/>
      <c r="NYI30" s="12"/>
      <c r="NYJ30" s="12"/>
      <c r="NYK30" s="12"/>
      <c r="NYL30" s="12"/>
      <c r="NYM30" s="12"/>
      <c r="NYN30" s="12"/>
      <c r="NYO30" s="12"/>
      <c r="NYP30" s="12"/>
      <c r="NYQ30" s="12"/>
      <c r="NYR30" s="12"/>
      <c r="NYS30" s="12"/>
      <c r="NYT30" s="12"/>
      <c r="NYU30" s="12"/>
      <c r="NYV30" s="12"/>
      <c r="NYW30" s="12"/>
      <c r="NYX30" s="12"/>
      <c r="NYY30" s="12"/>
      <c r="NYZ30" s="12"/>
      <c r="NZA30" s="12"/>
      <c r="NZB30" s="12"/>
      <c r="NZC30" s="12"/>
      <c r="NZD30" s="12"/>
      <c r="NZE30" s="12"/>
      <c r="NZF30" s="12"/>
      <c r="NZG30" s="12"/>
      <c r="NZH30" s="12"/>
      <c r="NZI30" s="12"/>
      <c r="NZJ30" s="12"/>
      <c r="NZK30" s="12"/>
      <c r="NZL30" s="12"/>
      <c r="NZM30" s="12"/>
      <c r="NZN30" s="12"/>
      <c r="NZO30" s="12"/>
      <c r="NZP30" s="12"/>
      <c r="NZQ30" s="12"/>
      <c r="NZR30" s="12"/>
      <c r="NZS30" s="12"/>
      <c r="NZT30" s="12"/>
      <c r="NZU30" s="12"/>
      <c r="NZV30" s="12"/>
      <c r="NZW30" s="12"/>
      <c r="NZX30" s="12"/>
      <c r="NZY30" s="12"/>
      <c r="NZZ30" s="12"/>
      <c r="OAA30" s="12"/>
      <c r="OAB30" s="12"/>
      <c r="OAC30" s="12"/>
      <c r="OAD30" s="12"/>
      <c r="OAE30" s="12"/>
      <c r="OAF30" s="12"/>
      <c r="OAG30" s="12"/>
      <c r="OAH30" s="12"/>
      <c r="OAI30" s="12"/>
      <c r="OAJ30" s="12"/>
      <c r="OAK30" s="12"/>
      <c r="OAL30" s="12"/>
      <c r="OAM30" s="12"/>
      <c r="OAN30" s="12"/>
      <c r="OAO30" s="12"/>
      <c r="OAP30" s="12"/>
      <c r="OAQ30" s="12"/>
      <c r="OAR30" s="12"/>
      <c r="OAS30" s="12"/>
      <c r="OAT30" s="12"/>
      <c r="OAU30" s="12"/>
      <c r="OAV30" s="12"/>
      <c r="OAW30" s="12"/>
      <c r="OAX30" s="12"/>
      <c r="OAY30" s="12"/>
      <c r="OAZ30" s="12"/>
      <c r="OBA30" s="12"/>
      <c r="OBB30" s="12"/>
      <c r="OBC30" s="12"/>
      <c r="OBD30" s="12"/>
      <c r="OBE30" s="12"/>
      <c r="OBF30" s="12"/>
      <c r="OBG30" s="12"/>
      <c r="OBH30" s="12"/>
      <c r="OBI30" s="12"/>
      <c r="OBJ30" s="12"/>
      <c r="OBK30" s="12"/>
      <c r="OBL30" s="12"/>
      <c r="OBM30" s="12"/>
      <c r="OBN30" s="12"/>
      <c r="OBO30" s="12"/>
      <c r="OBP30" s="12"/>
      <c r="OBQ30" s="12"/>
      <c r="OBR30" s="12"/>
      <c r="OBS30" s="12"/>
      <c r="OBT30" s="12"/>
      <c r="OBU30" s="12"/>
      <c r="OBV30" s="12"/>
      <c r="OBW30" s="12"/>
      <c r="OBX30" s="12"/>
      <c r="OBY30" s="12"/>
      <c r="OBZ30" s="12"/>
      <c r="OCA30" s="12"/>
      <c r="OCB30" s="12"/>
      <c r="OCC30" s="12"/>
      <c r="OCD30" s="12"/>
      <c r="OCE30" s="12"/>
      <c r="OCF30" s="12"/>
      <c r="OCG30" s="12"/>
      <c r="OCH30" s="12"/>
      <c r="OCI30" s="12"/>
      <c r="OCJ30" s="12"/>
      <c r="OCK30" s="12"/>
      <c r="OCL30" s="12"/>
      <c r="OCM30" s="12"/>
      <c r="OCN30" s="12"/>
      <c r="OCO30" s="12"/>
      <c r="OCP30" s="12"/>
      <c r="OCQ30" s="12"/>
      <c r="OCR30" s="12"/>
      <c r="OCS30" s="12"/>
      <c r="OCT30" s="12"/>
      <c r="OCU30" s="12"/>
      <c r="OCV30" s="12"/>
      <c r="OCW30" s="12"/>
      <c r="OCX30" s="12"/>
      <c r="OCY30" s="12"/>
      <c r="OCZ30" s="12"/>
      <c r="ODA30" s="12"/>
      <c r="ODB30" s="12"/>
      <c r="ODC30" s="12"/>
      <c r="ODD30" s="12"/>
      <c r="ODE30" s="12"/>
      <c r="ODF30" s="12"/>
      <c r="ODG30" s="12"/>
      <c r="ODH30" s="12"/>
      <c r="ODI30" s="12"/>
      <c r="ODJ30" s="12"/>
      <c r="ODK30" s="12"/>
      <c r="ODL30" s="12"/>
      <c r="ODM30" s="12"/>
      <c r="ODN30" s="12"/>
      <c r="ODO30" s="12"/>
      <c r="ODP30" s="12"/>
      <c r="ODQ30" s="12"/>
      <c r="ODR30" s="12"/>
      <c r="ODS30" s="12"/>
      <c r="ODT30" s="12"/>
      <c r="ODU30" s="12"/>
      <c r="ODV30" s="12"/>
      <c r="ODW30" s="12"/>
      <c r="ODX30" s="12"/>
      <c r="ODY30" s="12"/>
      <c r="ODZ30" s="12"/>
      <c r="OEA30" s="12"/>
      <c r="OEB30" s="12"/>
      <c r="OEC30" s="12"/>
      <c r="OED30" s="12"/>
      <c r="OEE30" s="12"/>
      <c r="OEF30" s="12"/>
      <c r="OEG30" s="12"/>
      <c r="OEH30" s="12"/>
      <c r="OEI30" s="12"/>
      <c r="OEJ30" s="12"/>
      <c r="OEK30" s="12"/>
      <c r="OEL30" s="12"/>
      <c r="OEM30" s="12"/>
      <c r="OEN30" s="12"/>
      <c r="OEO30" s="12"/>
      <c r="OEP30" s="12"/>
      <c r="OEQ30" s="12"/>
      <c r="OER30" s="12"/>
      <c r="OES30" s="12"/>
      <c r="OET30" s="12"/>
      <c r="OEU30" s="12"/>
      <c r="OEV30" s="12"/>
      <c r="OEW30" s="12"/>
      <c r="OEX30" s="12"/>
      <c r="OEY30" s="12"/>
      <c r="OEZ30" s="12"/>
      <c r="OFA30" s="12"/>
      <c r="OFB30" s="12"/>
      <c r="OFC30" s="12"/>
      <c r="OFD30" s="12"/>
      <c r="OFE30" s="12"/>
      <c r="OFF30" s="12"/>
      <c r="OFG30" s="12"/>
      <c r="OFH30" s="12"/>
      <c r="OFI30" s="12"/>
      <c r="OFJ30" s="12"/>
      <c r="OFK30" s="12"/>
      <c r="OFL30" s="12"/>
      <c r="OFM30" s="12"/>
      <c r="OFN30" s="12"/>
      <c r="OFO30" s="12"/>
      <c r="OFP30" s="12"/>
      <c r="OFQ30" s="12"/>
      <c r="OFR30" s="12"/>
      <c r="OFS30" s="12"/>
      <c r="OFT30" s="12"/>
      <c r="OFU30" s="12"/>
      <c r="OFV30" s="12"/>
      <c r="OFW30" s="12"/>
      <c r="OFX30" s="12"/>
      <c r="OFY30" s="12"/>
      <c r="OFZ30" s="12"/>
      <c r="OGA30" s="12"/>
      <c r="OGB30" s="12"/>
      <c r="OGC30" s="12"/>
      <c r="OGD30" s="12"/>
      <c r="OGE30" s="12"/>
      <c r="OGF30" s="12"/>
      <c r="OGG30" s="12"/>
      <c r="OGH30" s="12"/>
      <c r="OGI30" s="12"/>
      <c r="OGJ30" s="12"/>
      <c r="OGK30" s="12"/>
      <c r="OGL30" s="12"/>
      <c r="OGM30" s="12"/>
      <c r="OGN30" s="12"/>
      <c r="OGO30" s="12"/>
      <c r="OGP30" s="12"/>
      <c r="OGQ30" s="12"/>
      <c r="OGR30" s="12"/>
      <c r="OGS30" s="12"/>
      <c r="OGT30" s="12"/>
      <c r="OGU30" s="12"/>
      <c r="OGV30" s="12"/>
      <c r="OGW30" s="12"/>
      <c r="OGX30" s="12"/>
      <c r="OGY30" s="12"/>
      <c r="OGZ30" s="12"/>
      <c r="OHA30" s="12"/>
      <c r="OHB30" s="12"/>
      <c r="OHC30" s="12"/>
      <c r="OHD30" s="12"/>
      <c r="OHE30" s="12"/>
      <c r="OHF30" s="12"/>
      <c r="OHG30" s="12"/>
      <c r="OHH30" s="12"/>
      <c r="OHI30" s="12"/>
      <c r="OHJ30" s="12"/>
      <c r="OHK30" s="12"/>
      <c r="OHL30" s="12"/>
      <c r="OHM30" s="12"/>
      <c r="OHN30" s="12"/>
      <c r="OHO30" s="12"/>
      <c r="OHP30" s="12"/>
      <c r="OHQ30" s="12"/>
      <c r="OHR30" s="12"/>
      <c r="OHS30" s="12"/>
      <c r="OHT30" s="12"/>
      <c r="OHU30" s="12"/>
      <c r="OHV30" s="12"/>
      <c r="OHW30" s="12"/>
      <c r="OHX30" s="12"/>
      <c r="OHY30" s="12"/>
      <c r="OHZ30" s="12"/>
      <c r="OIA30" s="12"/>
      <c r="OIB30" s="12"/>
      <c r="OIC30" s="12"/>
      <c r="OID30" s="12"/>
      <c r="OIE30" s="12"/>
      <c r="OIF30" s="12"/>
      <c r="OIG30" s="12"/>
      <c r="OIH30" s="12"/>
      <c r="OII30" s="12"/>
      <c r="OIJ30" s="12"/>
      <c r="OIK30" s="12"/>
      <c r="OIL30" s="12"/>
      <c r="OIM30" s="12"/>
      <c r="OIN30" s="12"/>
      <c r="OIO30" s="12"/>
      <c r="OIP30" s="12"/>
      <c r="OIQ30" s="12"/>
      <c r="OIR30" s="12"/>
      <c r="OIS30" s="12"/>
      <c r="OIT30" s="12"/>
      <c r="OIU30" s="12"/>
      <c r="OIV30" s="12"/>
      <c r="OIW30" s="12"/>
      <c r="OIX30" s="12"/>
      <c r="OIY30" s="12"/>
      <c r="OIZ30" s="12"/>
      <c r="OJA30" s="12"/>
      <c r="OJB30" s="12"/>
      <c r="OJC30" s="12"/>
      <c r="OJD30" s="12"/>
      <c r="OJE30" s="12"/>
      <c r="OJF30" s="12"/>
      <c r="OJG30" s="12"/>
      <c r="OJH30" s="12"/>
      <c r="OJI30" s="12"/>
      <c r="OJJ30" s="12"/>
      <c r="OJK30" s="12"/>
      <c r="OJL30" s="12"/>
      <c r="OJM30" s="12"/>
      <c r="OJN30" s="12"/>
      <c r="OJO30" s="12"/>
      <c r="OJP30" s="12"/>
      <c r="OJQ30" s="12"/>
      <c r="OJR30" s="12"/>
      <c r="OJS30" s="12"/>
      <c r="OJT30" s="12"/>
      <c r="OJU30" s="12"/>
      <c r="OJV30" s="12"/>
      <c r="OJW30" s="12"/>
      <c r="OJX30" s="12"/>
      <c r="OJY30" s="12"/>
      <c r="OJZ30" s="12"/>
      <c r="OKA30" s="12"/>
      <c r="OKB30" s="12"/>
      <c r="OKC30" s="12"/>
      <c r="OKD30" s="12"/>
      <c r="OKE30" s="12"/>
      <c r="OKF30" s="12"/>
      <c r="OKG30" s="12"/>
      <c r="OKH30" s="12"/>
      <c r="OKI30" s="12"/>
      <c r="OKJ30" s="12"/>
      <c r="OKK30" s="12"/>
      <c r="OKL30" s="12"/>
      <c r="OKM30" s="12"/>
      <c r="OKN30" s="12"/>
      <c r="OKO30" s="12"/>
      <c r="OKP30" s="12"/>
      <c r="OKQ30" s="12"/>
      <c r="OKR30" s="12"/>
      <c r="OKS30" s="12"/>
      <c r="OKT30" s="12"/>
      <c r="OKU30" s="12"/>
      <c r="OKV30" s="12"/>
      <c r="OKW30" s="12"/>
      <c r="OKX30" s="12"/>
      <c r="OKY30" s="12"/>
      <c r="OKZ30" s="12"/>
      <c r="OLA30" s="12"/>
      <c r="OLB30" s="12"/>
      <c r="OLC30" s="12"/>
      <c r="OLD30" s="12"/>
      <c r="OLE30" s="12"/>
      <c r="OLF30" s="12"/>
      <c r="OLG30" s="12"/>
      <c r="OLH30" s="12"/>
      <c r="OLI30" s="12"/>
      <c r="OLJ30" s="12"/>
      <c r="OLK30" s="12"/>
      <c r="OLL30" s="12"/>
      <c r="OLM30" s="12"/>
      <c r="OLN30" s="12"/>
      <c r="OLO30" s="12"/>
      <c r="OLP30" s="12"/>
      <c r="OLQ30" s="12"/>
      <c r="OLR30" s="12"/>
      <c r="OLS30" s="12"/>
      <c r="OLT30" s="12"/>
      <c r="OLU30" s="12"/>
      <c r="OLV30" s="12"/>
      <c r="OLW30" s="12"/>
      <c r="OLX30" s="12"/>
      <c r="OLY30" s="12"/>
      <c r="OLZ30" s="12"/>
      <c r="OMA30" s="12"/>
      <c r="OMB30" s="12"/>
      <c r="OMC30" s="12"/>
      <c r="OMD30" s="12"/>
      <c r="OME30" s="12"/>
      <c r="OMF30" s="12"/>
      <c r="OMG30" s="12"/>
      <c r="OMH30" s="12"/>
      <c r="OMI30" s="12"/>
      <c r="OMJ30" s="12"/>
      <c r="OMK30" s="12"/>
      <c r="OML30" s="12"/>
      <c r="OMM30" s="12"/>
      <c r="OMN30" s="12"/>
      <c r="OMO30" s="12"/>
      <c r="OMP30" s="12"/>
      <c r="OMQ30" s="12"/>
      <c r="OMR30" s="12"/>
      <c r="OMS30" s="12"/>
      <c r="OMT30" s="12"/>
      <c r="OMU30" s="12"/>
      <c r="OMV30" s="12"/>
      <c r="OMW30" s="12"/>
      <c r="OMX30" s="12"/>
      <c r="OMY30" s="12"/>
      <c r="OMZ30" s="12"/>
      <c r="ONA30" s="12"/>
      <c r="ONB30" s="12"/>
      <c r="ONC30" s="12"/>
      <c r="OND30" s="12"/>
      <c r="ONE30" s="12"/>
      <c r="ONF30" s="12"/>
      <c r="ONG30" s="12"/>
      <c r="ONH30" s="12"/>
      <c r="ONI30" s="12"/>
      <c r="ONJ30" s="12"/>
      <c r="ONK30" s="12"/>
      <c r="ONL30" s="12"/>
      <c r="ONM30" s="12"/>
      <c r="ONN30" s="12"/>
      <c r="ONO30" s="12"/>
      <c r="ONP30" s="12"/>
      <c r="ONQ30" s="12"/>
      <c r="ONR30" s="12"/>
      <c r="ONS30" s="12"/>
      <c r="ONT30" s="12"/>
      <c r="ONU30" s="12"/>
      <c r="ONV30" s="12"/>
      <c r="ONW30" s="12"/>
      <c r="ONX30" s="12"/>
      <c r="ONY30" s="12"/>
      <c r="ONZ30" s="12"/>
      <c r="OOA30" s="12"/>
      <c r="OOB30" s="12"/>
      <c r="OOC30" s="12"/>
      <c r="OOD30" s="12"/>
      <c r="OOE30" s="12"/>
      <c r="OOF30" s="12"/>
      <c r="OOG30" s="12"/>
      <c r="OOH30" s="12"/>
      <c r="OOI30" s="12"/>
      <c r="OOJ30" s="12"/>
      <c r="OOK30" s="12"/>
      <c r="OOL30" s="12"/>
      <c r="OOM30" s="12"/>
      <c r="OON30" s="12"/>
      <c r="OOO30" s="12"/>
      <c r="OOP30" s="12"/>
      <c r="OOQ30" s="12"/>
      <c r="OOR30" s="12"/>
      <c r="OOS30" s="12"/>
      <c r="OOT30" s="12"/>
      <c r="OOU30" s="12"/>
      <c r="OOV30" s="12"/>
      <c r="OOW30" s="12"/>
      <c r="OOX30" s="12"/>
      <c r="OOY30" s="12"/>
      <c r="OOZ30" s="12"/>
      <c r="OPA30" s="12"/>
      <c r="OPB30" s="12"/>
      <c r="OPC30" s="12"/>
      <c r="OPD30" s="12"/>
      <c r="OPE30" s="12"/>
      <c r="OPF30" s="12"/>
      <c r="OPG30" s="12"/>
      <c r="OPH30" s="12"/>
      <c r="OPI30" s="12"/>
      <c r="OPJ30" s="12"/>
      <c r="OPK30" s="12"/>
      <c r="OPL30" s="12"/>
      <c r="OPM30" s="12"/>
      <c r="OPN30" s="12"/>
      <c r="OPO30" s="12"/>
      <c r="OPP30" s="12"/>
      <c r="OPQ30" s="12"/>
      <c r="OPR30" s="12"/>
      <c r="OPS30" s="12"/>
      <c r="OPT30" s="12"/>
      <c r="OPU30" s="12"/>
      <c r="OPV30" s="12"/>
      <c r="OPW30" s="12"/>
      <c r="OPX30" s="12"/>
      <c r="OPY30" s="12"/>
      <c r="OPZ30" s="12"/>
      <c r="OQA30" s="12"/>
      <c r="OQB30" s="12"/>
      <c r="OQC30" s="12"/>
      <c r="OQD30" s="12"/>
      <c r="OQE30" s="12"/>
      <c r="OQF30" s="12"/>
      <c r="OQG30" s="12"/>
      <c r="OQH30" s="12"/>
      <c r="OQI30" s="12"/>
      <c r="OQJ30" s="12"/>
      <c r="OQK30" s="12"/>
      <c r="OQL30" s="12"/>
      <c r="OQM30" s="12"/>
      <c r="OQN30" s="12"/>
      <c r="OQO30" s="12"/>
      <c r="OQP30" s="12"/>
      <c r="OQQ30" s="12"/>
      <c r="OQR30" s="12"/>
      <c r="OQS30" s="12"/>
      <c r="OQT30" s="12"/>
      <c r="OQU30" s="12"/>
      <c r="OQV30" s="12"/>
      <c r="OQW30" s="12"/>
      <c r="OQX30" s="12"/>
      <c r="OQY30" s="12"/>
      <c r="OQZ30" s="12"/>
      <c r="ORA30" s="12"/>
      <c r="ORB30" s="12"/>
      <c r="ORC30" s="12"/>
      <c r="ORD30" s="12"/>
      <c r="ORE30" s="12"/>
      <c r="ORF30" s="12"/>
      <c r="ORG30" s="12"/>
      <c r="ORH30" s="12"/>
      <c r="ORI30" s="12"/>
      <c r="ORJ30" s="12"/>
      <c r="ORK30" s="12"/>
      <c r="ORL30" s="12"/>
      <c r="ORM30" s="12"/>
      <c r="ORN30" s="12"/>
      <c r="ORO30" s="12"/>
      <c r="ORP30" s="12"/>
      <c r="ORQ30" s="12"/>
      <c r="ORR30" s="12"/>
      <c r="ORS30" s="12"/>
      <c r="ORT30" s="12"/>
      <c r="ORU30" s="12"/>
      <c r="ORV30" s="12"/>
      <c r="ORW30" s="12"/>
      <c r="ORX30" s="12"/>
      <c r="ORY30" s="12"/>
      <c r="ORZ30" s="12"/>
      <c r="OSA30" s="12"/>
      <c r="OSB30" s="12"/>
      <c r="OSC30" s="12"/>
      <c r="OSD30" s="12"/>
      <c r="OSE30" s="12"/>
      <c r="OSF30" s="12"/>
      <c r="OSG30" s="12"/>
      <c r="OSH30" s="12"/>
      <c r="OSI30" s="12"/>
      <c r="OSJ30" s="12"/>
      <c r="OSK30" s="12"/>
      <c r="OSL30" s="12"/>
      <c r="OSM30" s="12"/>
      <c r="OSN30" s="12"/>
      <c r="OSO30" s="12"/>
      <c r="OSP30" s="12"/>
      <c r="OSQ30" s="12"/>
      <c r="OSR30" s="12"/>
      <c r="OSS30" s="12"/>
      <c r="OST30" s="12"/>
      <c r="OSU30" s="12"/>
      <c r="OSV30" s="12"/>
      <c r="OSW30" s="12"/>
      <c r="OSX30" s="12"/>
      <c r="OSY30" s="12"/>
      <c r="OSZ30" s="12"/>
      <c r="OTA30" s="12"/>
      <c r="OTB30" s="12"/>
      <c r="OTC30" s="12"/>
      <c r="OTD30" s="12"/>
      <c r="OTE30" s="12"/>
      <c r="OTF30" s="12"/>
      <c r="OTG30" s="12"/>
      <c r="OTH30" s="12"/>
      <c r="OTI30" s="12"/>
      <c r="OTJ30" s="12"/>
      <c r="OTK30" s="12"/>
      <c r="OTL30" s="12"/>
      <c r="OTM30" s="12"/>
      <c r="OTN30" s="12"/>
      <c r="OTO30" s="12"/>
      <c r="OTP30" s="12"/>
      <c r="OTQ30" s="12"/>
      <c r="OTR30" s="12"/>
      <c r="OTS30" s="12"/>
      <c r="OTT30" s="12"/>
      <c r="OTU30" s="12"/>
      <c r="OTV30" s="12"/>
      <c r="OTW30" s="12"/>
      <c r="OTX30" s="12"/>
      <c r="OTY30" s="12"/>
      <c r="OTZ30" s="12"/>
      <c r="OUA30" s="12"/>
      <c r="OUB30" s="12"/>
      <c r="OUC30" s="12"/>
      <c r="OUD30" s="12"/>
      <c r="OUE30" s="12"/>
      <c r="OUF30" s="12"/>
      <c r="OUG30" s="12"/>
      <c r="OUH30" s="12"/>
      <c r="OUI30" s="12"/>
      <c r="OUJ30" s="12"/>
      <c r="OUK30" s="12"/>
      <c r="OUL30" s="12"/>
      <c r="OUM30" s="12"/>
      <c r="OUN30" s="12"/>
      <c r="OUO30" s="12"/>
      <c r="OUP30" s="12"/>
      <c r="OUQ30" s="12"/>
      <c r="OUR30" s="12"/>
      <c r="OUS30" s="12"/>
      <c r="OUT30" s="12"/>
      <c r="OUU30" s="12"/>
      <c r="OUV30" s="12"/>
      <c r="OUW30" s="12"/>
      <c r="OUX30" s="12"/>
      <c r="OUY30" s="12"/>
      <c r="OUZ30" s="12"/>
      <c r="OVA30" s="12"/>
      <c r="OVB30" s="12"/>
      <c r="OVC30" s="12"/>
      <c r="OVD30" s="12"/>
      <c r="OVE30" s="12"/>
      <c r="OVF30" s="12"/>
      <c r="OVG30" s="12"/>
      <c r="OVH30" s="12"/>
      <c r="OVI30" s="12"/>
      <c r="OVJ30" s="12"/>
      <c r="OVK30" s="12"/>
      <c r="OVL30" s="12"/>
      <c r="OVM30" s="12"/>
      <c r="OVN30" s="12"/>
      <c r="OVO30" s="12"/>
      <c r="OVP30" s="12"/>
      <c r="OVQ30" s="12"/>
      <c r="OVR30" s="12"/>
      <c r="OVS30" s="12"/>
      <c r="OVT30" s="12"/>
      <c r="OVU30" s="12"/>
      <c r="OVV30" s="12"/>
      <c r="OVW30" s="12"/>
      <c r="OVX30" s="12"/>
      <c r="OVY30" s="12"/>
      <c r="OVZ30" s="12"/>
      <c r="OWA30" s="12"/>
      <c r="OWB30" s="12"/>
      <c r="OWC30" s="12"/>
      <c r="OWD30" s="12"/>
      <c r="OWE30" s="12"/>
      <c r="OWF30" s="12"/>
      <c r="OWG30" s="12"/>
      <c r="OWH30" s="12"/>
      <c r="OWI30" s="12"/>
      <c r="OWJ30" s="12"/>
      <c r="OWK30" s="12"/>
      <c r="OWL30" s="12"/>
      <c r="OWM30" s="12"/>
      <c r="OWN30" s="12"/>
      <c r="OWO30" s="12"/>
      <c r="OWP30" s="12"/>
      <c r="OWQ30" s="12"/>
      <c r="OWR30" s="12"/>
      <c r="OWS30" s="12"/>
      <c r="OWT30" s="12"/>
      <c r="OWU30" s="12"/>
      <c r="OWV30" s="12"/>
      <c r="OWW30" s="12"/>
      <c r="OWX30" s="12"/>
      <c r="OWY30" s="12"/>
      <c r="OWZ30" s="12"/>
      <c r="OXA30" s="12"/>
      <c r="OXB30" s="12"/>
      <c r="OXC30" s="12"/>
      <c r="OXD30" s="12"/>
      <c r="OXE30" s="12"/>
      <c r="OXF30" s="12"/>
      <c r="OXG30" s="12"/>
      <c r="OXH30" s="12"/>
      <c r="OXI30" s="12"/>
      <c r="OXJ30" s="12"/>
      <c r="OXK30" s="12"/>
      <c r="OXL30" s="12"/>
      <c r="OXM30" s="12"/>
      <c r="OXN30" s="12"/>
      <c r="OXO30" s="12"/>
      <c r="OXP30" s="12"/>
      <c r="OXQ30" s="12"/>
      <c r="OXR30" s="12"/>
      <c r="OXS30" s="12"/>
      <c r="OXT30" s="12"/>
      <c r="OXU30" s="12"/>
      <c r="OXV30" s="12"/>
      <c r="OXW30" s="12"/>
      <c r="OXX30" s="12"/>
      <c r="OXY30" s="12"/>
      <c r="OXZ30" s="12"/>
      <c r="OYA30" s="12"/>
      <c r="OYB30" s="12"/>
      <c r="OYC30" s="12"/>
      <c r="OYD30" s="12"/>
      <c r="OYE30" s="12"/>
      <c r="OYF30" s="12"/>
      <c r="OYG30" s="12"/>
      <c r="OYH30" s="12"/>
      <c r="OYI30" s="12"/>
      <c r="OYJ30" s="12"/>
      <c r="OYK30" s="12"/>
      <c r="OYL30" s="12"/>
      <c r="OYM30" s="12"/>
      <c r="OYN30" s="12"/>
      <c r="OYO30" s="12"/>
      <c r="OYP30" s="12"/>
      <c r="OYQ30" s="12"/>
      <c r="OYR30" s="12"/>
      <c r="OYS30" s="12"/>
      <c r="OYT30" s="12"/>
      <c r="OYU30" s="12"/>
      <c r="OYV30" s="12"/>
      <c r="OYW30" s="12"/>
      <c r="OYX30" s="12"/>
      <c r="OYY30" s="12"/>
      <c r="OYZ30" s="12"/>
      <c r="OZA30" s="12"/>
      <c r="OZB30" s="12"/>
      <c r="OZC30" s="12"/>
      <c r="OZD30" s="12"/>
      <c r="OZE30" s="12"/>
      <c r="OZF30" s="12"/>
      <c r="OZG30" s="12"/>
      <c r="OZH30" s="12"/>
      <c r="OZI30" s="12"/>
      <c r="OZJ30" s="12"/>
      <c r="OZK30" s="12"/>
      <c r="OZL30" s="12"/>
      <c r="OZM30" s="12"/>
      <c r="OZN30" s="12"/>
      <c r="OZO30" s="12"/>
      <c r="OZP30" s="12"/>
      <c r="OZQ30" s="12"/>
      <c r="OZR30" s="12"/>
      <c r="OZS30" s="12"/>
      <c r="OZT30" s="12"/>
      <c r="OZU30" s="12"/>
      <c r="OZV30" s="12"/>
      <c r="OZW30" s="12"/>
      <c r="OZX30" s="12"/>
      <c r="OZY30" s="12"/>
      <c r="OZZ30" s="12"/>
      <c r="PAA30" s="12"/>
      <c r="PAB30" s="12"/>
      <c r="PAC30" s="12"/>
      <c r="PAD30" s="12"/>
      <c r="PAE30" s="12"/>
      <c r="PAF30" s="12"/>
      <c r="PAG30" s="12"/>
      <c r="PAH30" s="12"/>
      <c r="PAI30" s="12"/>
      <c r="PAJ30" s="12"/>
      <c r="PAK30" s="12"/>
      <c r="PAL30" s="12"/>
      <c r="PAM30" s="12"/>
      <c r="PAN30" s="12"/>
      <c r="PAO30" s="12"/>
      <c r="PAP30" s="12"/>
      <c r="PAQ30" s="12"/>
      <c r="PAR30" s="12"/>
      <c r="PAS30" s="12"/>
      <c r="PAT30" s="12"/>
      <c r="PAU30" s="12"/>
      <c r="PAV30" s="12"/>
      <c r="PAW30" s="12"/>
      <c r="PAX30" s="12"/>
      <c r="PAY30" s="12"/>
      <c r="PAZ30" s="12"/>
      <c r="PBA30" s="12"/>
      <c r="PBB30" s="12"/>
      <c r="PBC30" s="12"/>
      <c r="PBD30" s="12"/>
      <c r="PBE30" s="12"/>
      <c r="PBF30" s="12"/>
      <c r="PBG30" s="12"/>
      <c r="PBH30" s="12"/>
      <c r="PBI30" s="12"/>
      <c r="PBJ30" s="12"/>
      <c r="PBK30" s="12"/>
      <c r="PBL30" s="12"/>
      <c r="PBM30" s="12"/>
      <c r="PBN30" s="12"/>
      <c r="PBO30" s="12"/>
      <c r="PBP30" s="12"/>
      <c r="PBQ30" s="12"/>
      <c r="PBR30" s="12"/>
      <c r="PBS30" s="12"/>
      <c r="PBT30" s="12"/>
      <c r="PBU30" s="12"/>
      <c r="PBV30" s="12"/>
      <c r="PBW30" s="12"/>
      <c r="PBX30" s="12"/>
      <c r="PBY30" s="12"/>
      <c r="PBZ30" s="12"/>
      <c r="PCA30" s="12"/>
      <c r="PCB30" s="12"/>
      <c r="PCC30" s="12"/>
      <c r="PCD30" s="12"/>
      <c r="PCE30" s="12"/>
      <c r="PCF30" s="12"/>
      <c r="PCG30" s="12"/>
      <c r="PCH30" s="12"/>
      <c r="PCI30" s="12"/>
      <c r="PCJ30" s="12"/>
      <c r="PCK30" s="12"/>
      <c r="PCL30" s="12"/>
      <c r="PCM30" s="12"/>
      <c r="PCN30" s="12"/>
      <c r="PCO30" s="12"/>
      <c r="PCP30" s="12"/>
      <c r="PCQ30" s="12"/>
      <c r="PCR30" s="12"/>
      <c r="PCS30" s="12"/>
      <c r="PCT30" s="12"/>
      <c r="PCU30" s="12"/>
      <c r="PCV30" s="12"/>
      <c r="PCW30" s="12"/>
      <c r="PCX30" s="12"/>
      <c r="PCY30" s="12"/>
      <c r="PCZ30" s="12"/>
      <c r="PDA30" s="12"/>
      <c r="PDB30" s="12"/>
      <c r="PDC30" s="12"/>
      <c r="PDD30" s="12"/>
      <c r="PDE30" s="12"/>
      <c r="PDF30" s="12"/>
      <c r="PDG30" s="12"/>
      <c r="PDH30" s="12"/>
      <c r="PDI30" s="12"/>
      <c r="PDJ30" s="12"/>
      <c r="PDK30" s="12"/>
      <c r="PDL30" s="12"/>
      <c r="PDM30" s="12"/>
      <c r="PDN30" s="12"/>
      <c r="PDO30" s="12"/>
      <c r="PDP30" s="12"/>
      <c r="PDQ30" s="12"/>
      <c r="PDR30" s="12"/>
      <c r="PDS30" s="12"/>
      <c r="PDT30" s="12"/>
      <c r="PDU30" s="12"/>
      <c r="PDV30" s="12"/>
      <c r="PDW30" s="12"/>
      <c r="PDX30" s="12"/>
      <c r="PDY30" s="12"/>
      <c r="PDZ30" s="12"/>
      <c r="PEA30" s="12"/>
      <c r="PEB30" s="12"/>
      <c r="PEC30" s="12"/>
      <c r="PED30" s="12"/>
      <c r="PEE30" s="12"/>
      <c r="PEF30" s="12"/>
      <c r="PEG30" s="12"/>
      <c r="PEH30" s="12"/>
      <c r="PEI30" s="12"/>
      <c r="PEJ30" s="12"/>
      <c r="PEK30" s="12"/>
      <c r="PEL30" s="12"/>
      <c r="PEM30" s="12"/>
      <c r="PEN30" s="12"/>
      <c r="PEO30" s="12"/>
      <c r="PEP30" s="12"/>
      <c r="PEQ30" s="12"/>
      <c r="PER30" s="12"/>
      <c r="PES30" s="12"/>
      <c r="PET30" s="12"/>
      <c r="PEU30" s="12"/>
      <c r="PEV30" s="12"/>
      <c r="PEW30" s="12"/>
      <c r="PEX30" s="12"/>
      <c r="PEY30" s="12"/>
      <c r="PEZ30" s="12"/>
      <c r="PFA30" s="12"/>
      <c r="PFB30" s="12"/>
      <c r="PFC30" s="12"/>
      <c r="PFD30" s="12"/>
      <c r="PFE30" s="12"/>
      <c r="PFF30" s="12"/>
      <c r="PFG30" s="12"/>
      <c r="PFH30" s="12"/>
      <c r="PFI30" s="12"/>
      <c r="PFJ30" s="12"/>
      <c r="PFK30" s="12"/>
      <c r="PFL30" s="12"/>
      <c r="PFM30" s="12"/>
      <c r="PFN30" s="12"/>
      <c r="PFO30" s="12"/>
      <c r="PFP30" s="12"/>
      <c r="PFQ30" s="12"/>
      <c r="PFR30" s="12"/>
      <c r="PFS30" s="12"/>
      <c r="PFT30" s="12"/>
      <c r="PFU30" s="12"/>
      <c r="PFV30" s="12"/>
      <c r="PFW30" s="12"/>
      <c r="PFX30" s="12"/>
      <c r="PFY30" s="12"/>
      <c r="PFZ30" s="12"/>
      <c r="PGA30" s="12"/>
      <c r="PGB30" s="12"/>
      <c r="PGC30" s="12"/>
      <c r="PGD30" s="12"/>
      <c r="PGE30" s="12"/>
      <c r="PGF30" s="12"/>
      <c r="PGG30" s="12"/>
      <c r="PGH30" s="12"/>
      <c r="PGI30" s="12"/>
      <c r="PGJ30" s="12"/>
      <c r="PGK30" s="12"/>
      <c r="PGL30" s="12"/>
      <c r="PGM30" s="12"/>
      <c r="PGN30" s="12"/>
      <c r="PGO30" s="12"/>
      <c r="PGP30" s="12"/>
      <c r="PGQ30" s="12"/>
      <c r="PGR30" s="12"/>
      <c r="PGS30" s="12"/>
      <c r="PGT30" s="12"/>
      <c r="PGU30" s="12"/>
      <c r="PGV30" s="12"/>
      <c r="PGW30" s="12"/>
      <c r="PGX30" s="12"/>
      <c r="PGY30" s="12"/>
      <c r="PGZ30" s="12"/>
      <c r="PHA30" s="12"/>
      <c r="PHB30" s="12"/>
      <c r="PHC30" s="12"/>
      <c r="PHD30" s="12"/>
      <c r="PHE30" s="12"/>
      <c r="PHF30" s="12"/>
      <c r="PHG30" s="12"/>
      <c r="PHH30" s="12"/>
      <c r="PHI30" s="12"/>
      <c r="PHJ30" s="12"/>
      <c r="PHK30" s="12"/>
      <c r="PHL30" s="12"/>
      <c r="PHM30" s="12"/>
      <c r="PHN30" s="12"/>
      <c r="PHO30" s="12"/>
      <c r="PHP30" s="12"/>
      <c r="PHQ30" s="12"/>
      <c r="PHR30" s="12"/>
      <c r="PHS30" s="12"/>
      <c r="PHT30" s="12"/>
      <c r="PHU30" s="12"/>
      <c r="PHV30" s="12"/>
      <c r="PHW30" s="12"/>
      <c r="PHX30" s="12"/>
      <c r="PHY30" s="12"/>
      <c r="PHZ30" s="12"/>
      <c r="PIA30" s="12"/>
      <c r="PIB30" s="12"/>
      <c r="PIC30" s="12"/>
      <c r="PID30" s="12"/>
      <c r="PIE30" s="12"/>
      <c r="PIF30" s="12"/>
      <c r="PIG30" s="12"/>
      <c r="PIH30" s="12"/>
      <c r="PII30" s="12"/>
      <c r="PIJ30" s="12"/>
      <c r="PIK30" s="12"/>
      <c r="PIL30" s="12"/>
      <c r="PIM30" s="12"/>
      <c r="PIN30" s="12"/>
      <c r="PIO30" s="12"/>
      <c r="PIP30" s="12"/>
      <c r="PIQ30" s="12"/>
      <c r="PIR30" s="12"/>
      <c r="PIS30" s="12"/>
      <c r="PIT30" s="12"/>
      <c r="PIU30" s="12"/>
      <c r="PIV30" s="12"/>
      <c r="PIW30" s="12"/>
      <c r="PIX30" s="12"/>
      <c r="PIY30" s="12"/>
      <c r="PIZ30" s="12"/>
      <c r="PJA30" s="12"/>
      <c r="PJB30" s="12"/>
      <c r="PJC30" s="12"/>
      <c r="PJD30" s="12"/>
      <c r="PJE30" s="12"/>
      <c r="PJF30" s="12"/>
      <c r="PJG30" s="12"/>
      <c r="PJH30" s="12"/>
      <c r="PJI30" s="12"/>
      <c r="PJJ30" s="12"/>
      <c r="PJK30" s="12"/>
      <c r="PJL30" s="12"/>
      <c r="PJM30" s="12"/>
      <c r="PJN30" s="12"/>
      <c r="PJO30" s="12"/>
      <c r="PJP30" s="12"/>
      <c r="PJQ30" s="12"/>
      <c r="PJR30" s="12"/>
      <c r="PJS30" s="12"/>
      <c r="PJT30" s="12"/>
      <c r="PJU30" s="12"/>
      <c r="PJV30" s="12"/>
      <c r="PJW30" s="12"/>
      <c r="PJX30" s="12"/>
      <c r="PJY30" s="12"/>
      <c r="PJZ30" s="12"/>
      <c r="PKA30" s="12"/>
      <c r="PKB30" s="12"/>
      <c r="PKC30" s="12"/>
      <c r="PKD30" s="12"/>
      <c r="PKE30" s="12"/>
      <c r="PKF30" s="12"/>
      <c r="PKG30" s="12"/>
      <c r="PKH30" s="12"/>
      <c r="PKI30" s="12"/>
      <c r="PKJ30" s="12"/>
      <c r="PKK30" s="12"/>
      <c r="PKL30" s="12"/>
      <c r="PKM30" s="12"/>
      <c r="PKN30" s="12"/>
      <c r="PKO30" s="12"/>
      <c r="PKP30" s="12"/>
      <c r="PKQ30" s="12"/>
      <c r="PKR30" s="12"/>
      <c r="PKS30" s="12"/>
      <c r="PKT30" s="12"/>
      <c r="PKU30" s="12"/>
      <c r="PKV30" s="12"/>
      <c r="PKW30" s="12"/>
      <c r="PKX30" s="12"/>
      <c r="PKY30" s="12"/>
      <c r="PKZ30" s="12"/>
      <c r="PLA30" s="12"/>
      <c r="PLB30" s="12"/>
      <c r="PLC30" s="12"/>
      <c r="PLD30" s="12"/>
      <c r="PLE30" s="12"/>
      <c r="PLF30" s="12"/>
      <c r="PLG30" s="12"/>
      <c r="PLH30" s="12"/>
      <c r="PLI30" s="12"/>
      <c r="PLJ30" s="12"/>
      <c r="PLK30" s="12"/>
      <c r="PLL30" s="12"/>
      <c r="PLM30" s="12"/>
      <c r="PLN30" s="12"/>
      <c r="PLO30" s="12"/>
      <c r="PLP30" s="12"/>
      <c r="PLQ30" s="12"/>
      <c r="PLR30" s="12"/>
      <c r="PLS30" s="12"/>
      <c r="PLT30" s="12"/>
      <c r="PLU30" s="12"/>
      <c r="PLV30" s="12"/>
      <c r="PLW30" s="12"/>
      <c r="PLX30" s="12"/>
      <c r="PLY30" s="12"/>
      <c r="PLZ30" s="12"/>
      <c r="PMA30" s="12"/>
      <c r="PMB30" s="12"/>
      <c r="PMC30" s="12"/>
      <c r="PMD30" s="12"/>
      <c r="PME30" s="12"/>
      <c r="PMF30" s="12"/>
      <c r="PMG30" s="12"/>
      <c r="PMH30" s="12"/>
      <c r="PMI30" s="12"/>
      <c r="PMJ30" s="12"/>
      <c r="PMK30" s="12"/>
      <c r="PML30" s="12"/>
      <c r="PMM30" s="12"/>
      <c r="PMN30" s="12"/>
      <c r="PMO30" s="12"/>
      <c r="PMP30" s="12"/>
      <c r="PMQ30" s="12"/>
      <c r="PMR30" s="12"/>
      <c r="PMS30" s="12"/>
      <c r="PMT30" s="12"/>
      <c r="PMU30" s="12"/>
      <c r="PMV30" s="12"/>
      <c r="PMW30" s="12"/>
      <c r="PMX30" s="12"/>
      <c r="PMY30" s="12"/>
      <c r="PMZ30" s="12"/>
      <c r="PNA30" s="12"/>
      <c r="PNB30" s="12"/>
      <c r="PNC30" s="12"/>
      <c r="PND30" s="12"/>
      <c r="PNE30" s="12"/>
      <c r="PNF30" s="12"/>
      <c r="PNG30" s="12"/>
      <c r="PNH30" s="12"/>
      <c r="PNI30" s="12"/>
      <c r="PNJ30" s="12"/>
      <c r="PNK30" s="12"/>
      <c r="PNL30" s="12"/>
      <c r="PNM30" s="12"/>
      <c r="PNN30" s="12"/>
      <c r="PNO30" s="12"/>
      <c r="PNP30" s="12"/>
      <c r="PNQ30" s="12"/>
      <c r="PNR30" s="12"/>
      <c r="PNS30" s="12"/>
      <c r="PNT30" s="12"/>
      <c r="PNU30" s="12"/>
      <c r="PNV30" s="12"/>
      <c r="PNW30" s="12"/>
      <c r="PNX30" s="12"/>
      <c r="PNY30" s="12"/>
      <c r="PNZ30" s="12"/>
      <c r="POA30" s="12"/>
      <c r="POB30" s="12"/>
      <c r="POC30" s="12"/>
      <c r="POD30" s="12"/>
      <c r="POE30" s="12"/>
      <c r="POF30" s="12"/>
      <c r="POG30" s="12"/>
      <c r="POH30" s="12"/>
      <c r="POI30" s="12"/>
      <c r="POJ30" s="12"/>
      <c r="POK30" s="12"/>
      <c r="POL30" s="12"/>
      <c r="POM30" s="12"/>
      <c r="PON30" s="12"/>
      <c r="POO30" s="12"/>
      <c r="POP30" s="12"/>
      <c r="POQ30" s="12"/>
      <c r="POR30" s="12"/>
      <c r="POS30" s="12"/>
      <c r="POT30" s="12"/>
      <c r="POU30" s="12"/>
      <c r="POV30" s="12"/>
      <c r="POW30" s="12"/>
      <c r="POX30" s="12"/>
      <c r="POY30" s="12"/>
      <c r="POZ30" s="12"/>
      <c r="PPA30" s="12"/>
      <c r="PPB30" s="12"/>
      <c r="PPC30" s="12"/>
      <c r="PPD30" s="12"/>
      <c r="PPE30" s="12"/>
      <c r="PPF30" s="12"/>
      <c r="PPG30" s="12"/>
      <c r="PPH30" s="12"/>
      <c r="PPI30" s="12"/>
      <c r="PPJ30" s="12"/>
      <c r="PPK30" s="12"/>
      <c r="PPL30" s="12"/>
      <c r="PPM30" s="12"/>
      <c r="PPN30" s="12"/>
      <c r="PPO30" s="12"/>
      <c r="PPP30" s="12"/>
      <c r="PPQ30" s="12"/>
      <c r="PPR30" s="12"/>
      <c r="PPS30" s="12"/>
      <c r="PPT30" s="12"/>
      <c r="PPU30" s="12"/>
      <c r="PPV30" s="12"/>
      <c r="PPW30" s="12"/>
      <c r="PPX30" s="12"/>
      <c r="PPY30" s="12"/>
      <c r="PPZ30" s="12"/>
      <c r="PQA30" s="12"/>
      <c r="PQB30" s="12"/>
      <c r="PQC30" s="12"/>
      <c r="PQD30" s="12"/>
      <c r="PQE30" s="12"/>
      <c r="PQF30" s="12"/>
      <c r="PQG30" s="12"/>
      <c r="PQH30" s="12"/>
      <c r="PQI30" s="12"/>
      <c r="PQJ30" s="12"/>
      <c r="PQK30" s="12"/>
      <c r="PQL30" s="12"/>
      <c r="PQM30" s="12"/>
      <c r="PQN30" s="12"/>
      <c r="PQO30" s="12"/>
      <c r="PQP30" s="12"/>
      <c r="PQQ30" s="12"/>
      <c r="PQR30" s="12"/>
      <c r="PQS30" s="12"/>
      <c r="PQT30" s="12"/>
      <c r="PQU30" s="12"/>
      <c r="PQV30" s="12"/>
      <c r="PQW30" s="12"/>
      <c r="PQX30" s="12"/>
      <c r="PQY30" s="12"/>
      <c r="PQZ30" s="12"/>
      <c r="PRA30" s="12"/>
      <c r="PRB30" s="12"/>
      <c r="PRC30" s="12"/>
      <c r="PRD30" s="12"/>
      <c r="PRE30" s="12"/>
      <c r="PRF30" s="12"/>
      <c r="PRG30" s="12"/>
      <c r="PRH30" s="12"/>
      <c r="PRI30" s="12"/>
      <c r="PRJ30" s="12"/>
      <c r="PRK30" s="12"/>
      <c r="PRL30" s="12"/>
      <c r="PRM30" s="12"/>
      <c r="PRN30" s="12"/>
      <c r="PRO30" s="12"/>
      <c r="PRP30" s="12"/>
      <c r="PRQ30" s="12"/>
      <c r="PRR30" s="12"/>
      <c r="PRS30" s="12"/>
      <c r="PRT30" s="12"/>
      <c r="PRU30" s="12"/>
      <c r="PRV30" s="12"/>
      <c r="PRW30" s="12"/>
      <c r="PRX30" s="12"/>
      <c r="PRY30" s="12"/>
      <c r="PRZ30" s="12"/>
      <c r="PSA30" s="12"/>
      <c r="PSB30" s="12"/>
      <c r="PSC30" s="12"/>
      <c r="PSD30" s="12"/>
      <c r="PSE30" s="12"/>
      <c r="PSF30" s="12"/>
      <c r="PSG30" s="12"/>
      <c r="PSH30" s="12"/>
      <c r="PSI30" s="12"/>
      <c r="PSJ30" s="12"/>
      <c r="PSK30" s="12"/>
      <c r="PSL30" s="12"/>
      <c r="PSM30" s="12"/>
      <c r="PSN30" s="12"/>
      <c r="PSO30" s="12"/>
      <c r="PSP30" s="12"/>
      <c r="PSQ30" s="12"/>
      <c r="PSR30" s="12"/>
      <c r="PSS30" s="12"/>
      <c r="PST30" s="12"/>
      <c r="PSU30" s="12"/>
      <c r="PSV30" s="12"/>
      <c r="PSW30" s="12"/>
      <c r="PSX30" s="12"/>
      <c r="PSY30" s="12"/>
      <c r="PSZ30" s="12"/>
      <c r="PTA30" s="12"/>
      <c r="PTB30" s="12"/>
      <c r="PTC30" s="12"/>
      <c r="PTD30" s="12"/>
      <c r="PTE30" s="12"/>
      <c r="PTF30" s="12"/>
      <c r="PTG30" s="12"/>
      <c r="PTH30" s="12"/>
      <c r="PTI30" s="12"/>
      <c r="PTJ30" s="12"/>
      <c r="PTK30" s="12"/>
      <c r="PTL30" s="12"/>
      <c r="PTM30" s="12"/>
      <c r="PTN30" s="12"/>
      <c r="PTO30" s="12"/>
      <c r="PTP30" s="12"/>
      <c r="PTQ30" s="12"/>
      <c r="PTR30" s="12"/>
      <c r="PTS30" s="12"/>
      <c r="PTT30" s="12"/>
      <c r="PTU30" s="12"/>
      <c r="PTV30" s="12"/>
      <c r="PTW30" s="12"/>
      <c r="PTX30" s="12"/>
      <c r="PTY30" s="12"/>
      <c r="PTZ30" s="12"/>
      <c r="PUA30" s="12"/>
      <c r="PUB30" s="12"/>
      <c r="PUC30" s="12"/>
      <c r="PUD30" s="12"/>
      <c r="PUE30" s="12"/>
      <c r="PUF30" s="12"/>
      <c r="PUG30" s="12"/>
      <c r="PUH30" s="12"/>
      <c r="PUI30" s="12"/>
      <c r="PUJ30" s="12"/>
      <c r="PUK30" s="12"/>
      <c r="PUL30" s="12"/>
      <c r="PUM30" s="12"/>
      <c r="PUN30" s="12"/>
      <c r="PUO30" s="12"/>
      <c r="PUP30" s="12"/>
      <c r="PUQ30" s="12"/>
      <c r="PUR30" s="12"/>
      <c r="PUS30" s="12"/>
      <c r="PUT30" s="12"/>
      <c r="PUU30" s="12"/>
      <c r="PUV30" s="12"/>
      <c r="PUW30" s="12"/>
      <c r="PUX30" s="12"/>
      <c r="PUY30" s="12"/>
      <c r="PUZ30" s="12"/>
      <c r="PVA30" s="12"/>
      <c r="PVB30" s="12"/>
      <c r="PVC30" s="12"/>
      <c r="PVD30" s="12"/>
      <c r="PVE30" s="12"/>
      <c r="PVF30" s="12"/>
      <c r="PVG30" s="12"/>
      <c r="PVH30" s="12"/>
      <c r="PVI30" s="12"/>
      <c r="PVJ30" s="12"/>
      <c r="PVK30" s="12"/>
      <c r="PVL30" s="12"/>
      <c r="PVM30" s="12"/>
      <c r="PVN30" s="12"/>
      <c r="PVO30" s="12"/>
      <c r="PVP30" s="12"/>
      <c r="PVQ30" s="12"/>
      <c r="PVR30" s="12"/>
      <c r="PVS30" s="12"/>
      <c r="PVT30" s="12"/>
      <c r="PVU30" s="12"/>
      <c r="PVV30" s="12"/>
      <c r="PVW30" s="12"/>
      <c r="PVX30" s="12"/>
      <c r="PVY30" s="12"/>
      <c r="PVZ30" s="12"/>
      <c r="PWA30" s="12"/>
      <c r="PWB30" s="12"/>
      <c r="PWC30" s="12"/>
      <c r="PWD30" s="12"/>
      <c r="PWE30" s="12"/>
      <c r="PWF30" s="12"/>
      <c r="PWG30" s="12"/>
      <c r="PWH30" s="12"/>
      <c r="PWI30" s="12"/>
      <c r="PWJ30" s="12"/>
      <c r="PWK30" s="12"/>
      <c r="PWL30" s="12"/>
      <c r="PWM30" s="12"/>
      <c r="PWN30" s="12"/>
      <c r="PWO30" s="12"/>
      <c r="PWP30" s="12"/>
      <c r="PWQ30" s="12"/>
      <c r="PWR30" s="12"/>
      <c r="PWS30" s="12"/>
      <c r="PWT30" s="12"/>
      <c r="PWU30" s="12"/>
      <c r="PWV30" s="12"/>
      <c r="PWW30" s="12"/>
      <c r="PWX30" s="12"/>
      <c r="PWY30" s="12"/>
      <c r="PWZ30" s="12"/>
      <c r="PXA30" s="12"/>
      <c r="PXB30" s="12"/>
      <c r="PXC30" s="12"/>
      <c r="PXD30" s="12"/>
      <c r="PXE30" s="12"/>
      <c r="PXF30" s="12"/>
      <c r="PXG30" s="12"/>
      <c r="PXH30" s="12"/>
      <c r="PXI30" s="12"/>
      <c r="PXJ30" s="12"/>
      <c r="PXK30" s="12"/>
      <c r="PXL30" s="12"/>
      <c r="PXM30" s="12"/>
      <c r="PXN30" s="12"/>
      <c r="PXO30" s="12"/>
      <c r="PXP30" s="12"/>
      <c r="PXQ30" s="12"/>
      <c r="PXR30" s="12"/>
      <c r="PXS30" s="12"/>
      <c r="PXT30" s="12"/>
      <c r="PXU30" s="12"/>
      <c r="PXV30" s="12"/>
      <c r="PXW30" s="12"/>
      <c r="PXX30" s="12"/>
      <c r="PXY30" s="12"/>
      <c r="PXZ30" s="12"/>
      <c r="PYA30" s="12"/>
      <c r="PYB30" s="12"/>
      <c r="PYC30" s="12"/>
      <c r="PYD30" s="12"/>
      <c r="PYE30" s="12"/>
      <c r="PYF30" s="12"/>
      <c r="PYG30" s="12"/>
      <c r="PYH30" s="12"/>
      <c r="PYI30" s="12"/>
      <c r="PYJ30" s="12"/>
      <c r="PYK30" s="12"/>
      <c r="PYL30" s="12"/>
      <c r="PYM30" s="12"/>
      <c r="PYN30" s="12"/>
      <c r="PYO30" s="12"/>
      <c r="PYP30" s="12"/>
      <c r="PYQ30" s="12"/>
      <c r="PYR30" s="12"/>
      <c r="PYS30" s="12"/>
      <c r="PYT30" s="12"/>
      <c r="PYU30" s="12"/>
      <c r="PYV30" s="12"/>
      <c r="PYW30" s="12"/>
      <c r="PYX30" s="12"/>
      <c r="PYY30" s="12"/>
      <c r="PYZ30" s="12"/>
      <c r="PZA30" s="12"/>
      <c r="PZB30" s="12"/>
      <c r="PZC30" s="12"/>
      <c r="PZD30" s="12"/>
      <c r="PZE30" s="12"/>
      <c r="PZF30" s="12"/>
      <c r="PZG30" s="12"/>
      <c r="PZH30" s="12"/>
      <c r="PZI30" s="12"/>
      <c r="PZJ30" s="12"/>
      <c r="PZK30" s="12"/>
      <c r="PZL30" s="12"/>
      <c r="PZM30" s="12"/>
      <c r="PZN30" s="12"/>
      <c r="PZO30" s="12"/>
      <c r="PZP30" s="12"/>
      <c r="PZQ30" s="12"/>
      <c r="PZR30" s="12"/>
      <c r="PZS30" s="12"/>
      <c r="PZT30" s="12"/>
      <c r="PZU30" s="12"/>
      <c r="PZV30" s="12"/>
      <c r="PZW30" s="12"/>
      <c r="PZX30" s="12"/>
      <c r="PZY30" s="12"/>
      <c r="PZZ30" s="12"/>
      <c r="QAA30" s="12"/>
      <c r="QAB30" s="12"/>
      <c r="QAC30" s="12"/>
      <c r="QAD30" s="12"/>
      <c r="QAE30" s="12"/>
      <c r="QAF30" s="12"/>
      <c r="QAG30" s="12"/>
      <c r="QAH30" s="12"/>
      <c r="QAI30" s="12"/>
      <c r="QAJ30" s="12"/>
      <c r="QAK30" s="12"/>
      <c r="QAL30" s="12"/>
      <c r="QAM30" s="12"/>
      <c r="QAN30" s="12"/>
      <c r="QAO30" s="12"/>
      <c r="QAP30" s="12"/>
      <c r="QAQ30" s="12"/>
      <c r="QAR30" s="12"/>
      <c r="QAS30" s="12"/>
      <c r="QAT30" s="12"/>
      <c r="QAU30" s="12"/>
      <c r="QAV30" s="12"/>
      <c r="QAW30" s="12"/>
      <c r="QAX30" s="12"/>
      <c r="QAY30" s="12"/>
      <c r="QAZ30" s="12"/>
      <c r="QBA30" s="12"/>
      <c r="QBB30" s="12"/>
      <c r="QBC30" s="12"/>
      <c r="QBD30" s="12"/>
      <c r="QBE30" s="12"/>
      <c r="QBF30" s="12"/>
      <c r="QBG30" s="12"/>
      <c r="QBH30" s="12"/>
      <c r="QBI30" s="12"/>
      <c r="QBJ30" s="12"/>
      <c r="QBK30" s="12"/>
      <c r="QBL30" s="12"/>
      <c r="QBM30" s="12"/>
      <c r="QBN30" s="12"/>
      <c r="QBO30" s="12"/>
      <c r="QBP30" s="12"/>
      <c r="QBQ30" s="12"/>
      <c r="QBR30" s="12"/>
      <c r="QBS30" s="12"/>
      <c r="QBT30" s="12"/>
      <c r="QBU30" s="12"/>
      <c r="QBV30" s="12"/>
      <c r="QBW30" s="12"/>
      <c r="QBX30" s="12"/>
      <c r="QBY30" s="12"/>
      <c r="QBZ30" s="12"/>
      <c r="QCA30" s="12"/>
      <c r="QCB30" s="12"/>
      <c r="QCC30" s="12"/>
      <c r="QCD30" s="12"/>
      <c r="QCE30" s="12"/>
      <c r="QCF30" s="12"/>
      <c r="QCG30" s="12"/>
      <c r="QCH30" s="12"/>
      <c r="QCI30" s="12"/>
      <c r="QCJ30" s="12"/>
      <c r="QCK30" s="12"/>
      <c r="QCL30" s="12"/>
      <c r="QCM30" s="12"/>
      <c r="QCN30" s="12"/>
      <c r="QCO30" s="12"/>
      <c r="QCP30" s="12"/>
      <c r="QCQ30" s="12"/>
      <c r="QCR30" s="12"/>
      <c r="QCS30" s="12"/>
      <c r="QCT30" s="12"/>
      <c r="QCU30" s="12"/>
      <c r="QCV30" s="12"/>
      <c r="QCW30" s="12"/>
      <c r="QCX30" s="12"/>
      <c r="QCY30" s="12"/>
      <c r="QCZ30" s="12"/>
      <c r="QDA30" s="12"/>
      <c r="QDB30" s="12"/>
      <c r="QDC30" s="12"/>
      <c r="QDD30" s="12"/>
      <c r="QDE30" s="12"/>
      <c r="QDF30" s="12"/>
      <c r="QDG30" s="12"/>
      <c r="QDH30" s="12"/>
      <c r="QDI30" s="12"/>
      <c r="QDJ30" s="12"/>
      <c r="QDK30" s="12"/>
      <c r="QDL30" s="12"/>
      <c r="QDM30" s="12"/>
      <c r="QDN30" s="12"/>
      <c r="QDO30" s="12"/>
      <c r="QDP30" s="12"/>
      <c r="QDQ30" s="12"/>
      <c r="QDR30" s="12"/>
      <c r="QDS30" s="12"/>
      <c r="QDT30" s="12"/>
      <c r="QDU30" s="12"/>
      <c r="QDV30" s="12"/>
      <c r="QDW30" s="12"/>
      <c r="QDX30" s="12"/>
      <c r="QDY30" s="12"/>
      <c r="QDZ30" s="12"/>
      <c r="QEA30" s="12"/>
      <c r="QEB30" s="12"/>
      <c r="QEC30" s="12"/>
      <c r="QED30" s="12"/>
      <c r="QEE30" s="12"/>
      <c r="QEF30" s="12"/>
      <c r="QEG30" s="12"/>
      <c r="QEH30" s="12"/>
      <c r="QEI30" s="12"/>
      <c r="QEJ30" s="12"/>
      <c r="QEK30" s="12"/>
      <c r="QEL30" s="12"/>
      <c r="QEM30" s="12"/>
      <c r="QEN30" s="12"/>
      <c r="QEO30" s="12"/>
      <c r="QEP30" s="12"/>
      <c r="QEQ30" s="12"/>
      <c r="QER30" s="12"/>
      <c r="QES30" s="12"/>
      <c r="QET30" s="12"/>
      <c r="QEU30" s="12"/>
      <c r="QEV30" s="12"/>
      <c r="QEW30" s="12"/>
      <c r="QEX30" s="12"/>
      <c r="QEY30" s="12"/>
      <c r="QEZ30" s="12"/>
      <c r="QFA30" s="12"/>
      <c r="QFB30" s="12"/>
      <c r="QFC30" s="12"/>
      <c r="QFD30" s="12"/>
      <c r="QFE30" s="12"/>
      <c r="QFF30" s="12"/>
      <c r="QFG30" s="12"/>
      <c r="QFH30" s="12"/>
      <c r="QFI30" s="12"/>
      <c r="QFJ30" s="12"/>
      <c r="QFK30" s="12"/>
      <c r="QFL30" s="12"/>
      <c r="QFM30" s="12"/>
      <c r="QFN30" s="12"/>
      <c r="QFO30" s="12"/>
      <c r="QFP30" s="12"/>
      <c r="QFQ30" s="12"/>
      <c r="QFR30" s="12"/>
      <c r="QFS30" s="12"/>
      <c r="QFT30" s="12"/>
      <c r="QFU30" s="12"/>
      <c r="QFV30" s="12"/>
      <c r="QFW30" s="12"/>
      <c r="QFX30" s="12"/>
      <c r="QFY30" s="12"/>
      <c r="QFZ30" s="12"/>
      <c r="QGA30" s="12"/>
      <c r="QGB30" s="12"/>
      <c r="QGC30" s="12"/>
      <c r="QGD30" s="12"/>
      <c r="QGE30" s="12"/>
      <c r="QGF30" s="12"/>
      <c r="QGG30" s="12"/>
      <c r="QGH30" s="12"/>
      <c r="QGI30" s="12"/>
      <c r="QGJ30" s="12"/>
      <c r="QGK30" s="12"/>
      <c r="QGL30" s="12"/>
      <c r="QGM30" s="12"/>
      <c r="QGN30" s="12"/>
      <c r="QGO30" s="12"/>
      <c r="QGP30" s="12"/>
      <c r="QGQ30" s="12"/>
      <c r="QGR30" s="12"/>
      <c r="QGS30" s="12"/>
      <c r="QGT30" s="12"/>
      <c r="QGU30" s="12"/>
      <c r="QGV30" s="12"/>
      <c r="QGW30" s="12"/>
      <c r="QGX30" s="12"/>
      <c r="QGY30" s="12"/>
      <c r="QGZ30" s="12"/>
      <c r="QHA30" s="12"/>
      <c r="QHB30" s="12"/>
      <c r="QHC30" s="12"/>
      <c r="QHD30" s="12"/>
      <c r="QHE30" s="12"/>
      <c r="QHF30" s="12"/>
      <c r="QHG30" s="12"/>
      <c r="QHH30" s="12"/>
      <c r="QHI30" s="12"/>
      <c r="QHJ30" s="12"/>
      <c r="QHK30" s="12"/>
      <c r="QHL30" s="12"/>
      <c r="QHM30" s="12"/>
      <c r="QHN30" s="12"/>
      <c r="QHO30" s="12"/>
      <c r="QHP30" s="12"/>
      <c r="QHQ30" s="12"/>
      <c r="QHR30" s="12"/>
      <c r="QHS30" s="12"/>
      <c r="QHT30" s="12"/>
      <c r="QHU30" s="12"/>
      <c r="QHV30" s="12"/>
      <c r="QHW30" s="12"/>
      <c r="QHX30" s="12"/>
      <c r="QHY30" s="12"/>
      <c r="QHZ30" s="12"/>
      <c r="QIA30" s="12"/>
      <c r="QIB30" s="12"/>
      <c r="QIC30" s="12"/>
      <c r="QID30" s="12"/>
      <c r="QIE30" s="12"/>
      <c r="QIF30" s="12"/>
      <c r="QIG30" s="12"/>
      <c r="QIH30" s="12"/>
      <c r="QII30" s="12"/>
      <c r="QIJ30" s="12"/>
      <c r="QIK30" s="12"/>
      <c r="QIL30" s="12"/>
      <c r="QIM30" s="12"/>
      <c r="QIN30" s="12"/>
      <c r="QIO30" s="12"/>
      <c r="QIP30" s="12"/>
      <c r="QIQ30" s="12"/>
      <c r="QIR30" s="12"/>
      <c r="QIS30" s="12"/>
      <c r="QIT30" s="12"/>
      <c r="QIU30" s="12"/>
      <c r="QIV30" s="12"/>
      <c r="QIW30" s="12"/>
      <c r="QIX30" s="12"/>
      <c r="QIY30" s="12"/>
      <c r="QIZ30" s="12"/>
      <c r="QJA30" s="12"/>
      <c r="QJB30" s="12"/>
      <c r="QJC30" s="12"/>
      <c r="QJD30" s="12"/>
      <c r="QJE30" s="12"/>
      <c r="QJF30" s="12"/>
      <c r="QJG30" s="12"/>
      <c r="QJH30" s="12"/>
      <c r="QJI30" s="12"/>
      <c r="QJJ30" s="12"/>
      <c r="QJK30" s="12"/>
      <c r="QJL30" s="12"/>
      <c r="QJM30" s="12"/>
      <c r="QJN30" s="12"/>
      <c r="QJO30" s="12"/>
      <c r="QJP30" s="12"/>
      <c r="QJQ30" s="12"/>
      <c r="QJR30" s="12"/>
      <c r="QJS30" s="12"/>
      <c r="QJT30" s="12"/>
      <c r="QJU30" s="12"/>
      <c r="QJV30" s="12"/>
      <c r="QJW30" s="12"/>
      <c r="QJX30" s="12"/>
      <c r="QJY30" s="12"/>
      <c r="QJZ30" s="12"/>
      <c r="QKA30" s="12"/>
      <c r="QKB30" s="12"/>
      <c r="QKC30" s="12"/>
      <c r="QKD30" s="12"/>
      <c r="QKE30" s="12"/>
      <c r="QKF30" s="12"/>
      <c r="QKG30" s="12"/>
      <c r="QKH30" s="12"/>
      <c r="QKI30" s="12"/>
      <c r="QKJ30" s="12"/>
      <c r="QKK30" s="12"/>
      <c r="QKL30" s="12"/>
      <c r="QKM30" s="12"/>
      <c r="QKN30" s="12"/>
      <c r="QKO30" s="12"/>
      <c r="QKP30" s="12"/>
      <c r="QKQ30" s="12"/>
      <c r="QKR30" s="12"/>
      <c r="QKS30" s="12"/>
      <c r="QKT30" s="12"/>
      <c r="QKU30" s="12"/>
      <c r="QKV30" s="12"/>
      <c r="QKW30" s="12"/>
      <c r="QKX30" s="12"/>
      <c r="QKY30" s="12"/>
      <c r="QKZ30" s="12"/>
      <c r="QLA30" s="12"/>
      <c r="QLB30" s="12"/>
      <c r="QLC30" s="12"/>
      <c r="QLD30" s="12"/>
      <c r="QLE30" s="12"/>
      <c r="QLF30" s="12"/>
      <c r="QLG30" s="12"/>
      <c r="QLH30" s="12"/>
      <c r="QLI30" s="12"/>
      <c r="QLJ30" s="12"/>
      <c r="QLK30" s="12"/>
      <c r="QLL30" s="12"/>
      <c r="QLM30" s="12"/>
      <c r="QLN30" s="12"/>
      <c r="QLO30" s="12"/>
      <c r="QLP30" s="12"/>
      <c r="QLQ30" s="12"/>
      <c r="QLR30" s="12"/>
      <c r="QLS30" s="12"/>
      <c r="QLT30" s="12"/>
      <c r="QLU30" s="12"/>
      <c r="QLV30" s="12"/>
      <c r="QLW30" s="12"/>
      <c r="QLX30" s="12"/>
      <c r="QLY30" s="12"/>
      <c r="QLZ30" s="12"/>
      <c r="QMA30" s="12"/>
      <c r="QMB30" s="12"/>
      <c r="QMC30" s="12"/>
      <c r="QMD30" s="12"/>
      <c r="QME30" s="12"/>
      <c r="QMF30" s="12"/>
      <c r="QMG30" s="12"/>
      <c r="QMH30" s="12"/>
      <c r="QMI30" s="12"/>
      <c r="QMJ30" s="12"/>
      <c r="QMK30" s="12"/>
      <c r="QML30" s="12"/>
      <c r="QMM30" s="12"/>
      <c r="QMN30" s="12"/>
      <c r="QMO30" s="12"/>
      <c r="QMP30" s="12"/>
      <c r="QMQ30" s="12"/>
      <c r="QMR30" s="12"/>
      <c r="QMS30" s="12"/>
      <c r="QMT30" s="12"/>
      <c r="QMU30" s="12"/>
      <c r="QMV30" s="12"/>
      <c r="QMW30" s="12"/>
      <c r="QMX30" s="12"/>
      <c r="QMY30" s="12"/>
      <c r="QMZ30" s="12"/>
      <c r="QNA30" s="12"/>
      <c r="QNB30" s="12"/>
      <c r="QNC30" s="12"/>
      <c r="QND30" s="12"/>
      <c r="QNE30" s="12"/>
      <c r="QNF30" s="12"/>
      <c r="QNG30" s="12"/>
      <c r="QNH30" s="12"/>
      <c r="QNI30" s="12"/>
      <c r="QNJ30" s="12"/>
      <c r="QNK30" s="12"/>
      <c r="QNL30" s="12"/>
      <c r="QNM30" s="12"/>
      <c r="QNN30" s="12"/>
      <c r="QNO30" s="12"/>
      <c r="QNP30" s="12"/>
      <c r="QNQ30" s="12"/>
      <c r="QNR30" s="12"/>
      <c r="QNS30" s="12"/>
      <c r="QNT30" s="12"/>
      <c r="QNU30" s="12"/>
      <c r="QNV30" s="12"/>
      <c r="QNW30" s="12"/>
      <c r="QNX30" s="12"/>
      <c r="QNY30" s="12"/>
      <c r="QNZ30" s="12"/>
      <c r="QOA30" s="12"/>
      <c r="QOB30" s="12"/>
      <c r="QOC30" s="12"/>
      <c r="QOD30" s="12"/>
      <c r="QOE30" s="12"/>
      <c r="QOF30" s="12"/>
      <c r="QOG30" s="12"/>
      <c r="QOH30" s="12"/>
      <c r="QOI30" s="12"/>
      <c r="QOJ30" s="12"/>
      <c r="QOK30" s="12"/>
      <c r="QOL30" s="12"/>
      <c r="QOM30" s="12"/>
      <c r="QON30" s="12"/>
      <c r="QOO30" s="12"/>
      <c r="QOP30" s="12"/>
      <c r="QOQ30" s="12"/>
      <c r="QOR30" s="12"/>
      <c r="QOS30" s="12"/>
      <c r="QOT30" s="12"/>
      <c r="QOU30" s="12"/>
      <c r="QOV30" s="12"/>
      <c r="QOW30" s="12"/>
      <c r="QOX30" s="12"/>
      <c r="QOY30" s="12"/>
      <c r="QOZ30" s="12"/>
      <c r="QPA30" s="12"/>
      <c r="QPB30" s="12"/>
      <c r="QPC30" s="12"/>
      <c r="QPD30" s="12"/>
      <c r="QPE30" s="12"/>
      <c r="QPF30" s="12"/>
      <c r="QPG30" s="12"/>
      <c r="QPH30" s="12"/>
      <c r="QPI30" s="12"/>
      <c r="QPJ30" s="12"/>
      <c r="QPK30" s="12"/>
      <c r="QPL30" s="12"/>
      <c r="QPM30" s="12"/>
      <c r="QPN30" s="12"/>
      <c r="QPO30" s="12"/>
      <c r="QPP30" s="12"/>
      <c r="QPQ30" s="12"/>
      <c r="QPR30" s="12"/>
      <c r="QPS30" s="12"/>
      <c r="QPT30" s="12"/>
      <c r="QPU30" s="12"/>
      <c r="QPV30" s="12"/>
      <c r="QPW30" s="12"/>
      <c r="QPX30" s="12"/>
      <c r="QPY30" s="12"/>
      <c r="QPZ30" s="12"/>
      <c r="QQA30" s="12"/>
      <c r="QQB30" s="12"/>
      <c r="QQC30" s="12"/>
      <c r="QQD30" s="12"/>
      <c r="QQE30" s="12"/>
      <c r="QQF30" s="12"/>
      <c r="QQG30" s="12"/>
      <c r="QQH30" s="12"/>
      <c r="QQI30" s="12"/>
      <c r="QQJ30" s="12"/>
      <c r="QQK30" s="12"/>
      <c r="QQL30" s="12"/>
      <c r="QQM30" s="12"/>
      <c r="QQN30" s="12"/>
      <c r="QQO30" s="12"/>
      <c r="QQP30" s="12"/>
      <c r="QQQ30" s="12"/>
      <c r="QQR30" s="12"/>
      <c r="QQS30" s="12"/>
      <c r="QQT30" s="12"/>
      <c r="QQU30" s="12"/>
      <c r="QQV30" s="12"/>
      <c r="QQW30" s="12"/>
      <c r="QQX30" s="12"/>
      <c r="QQY30" s="12"/>
      <c r="QQZ30" s="12"/>
      <c r="QRA30" s="12"/>
      <c r="QRB30" s="12"/>
      <c r="QRC30" s="12"/>
      <c r="QRD30" s="12"/>
      <c r="QRE30" s="12"/>
      <c r="QRF30" s="12"/>
      <c r="QRG30" s="12"/>
      <c r="QRH30" s="12"/>
      <c r="QRI30" s="12"/>
      <c r="QRJ30" s="12"/>
      <c r="QRK30" s="12"/>
      <c r="QRL30" s="12"/>
      <c r="QRM30" s="12"/>
      <c r="QRN30" s="12"/>
      <c r="QRO30" s="12"/>
      <c r="QRP30" s="12"/>
      <c r="QRQ30" s="12"/>
      <c r="QRR30" s="12"/>
      <c r="QRS30" s="12"/>
      <c r="QRT30" s="12"/>
      <c r="QRU30" s="12"/>
      <c r="QRV30" s="12"/>
      <c r="QRW30" s="12"/>
      <c r="QRX30" s="12"/>
      <c r="QRY30" s="12"/>
      <c r="QRZ30" s="12"/>
      <c r="QSA30" s="12"/>
      <c r="QSB30" s="12"/>
      <c r="QSC30" s="12"/>
      <c r="QSD30" s="12"/>
      <c r="QSE30" s="12"/>
      <c r="QSF30" s="12"/>
      <c r="QSG30" s="12"/>
      <c r="QSH30" s="12"/>
      <c r="QSI30" s="12"/>
      <c r="QSJ30" s="12"/>
      <c r="QSK30" s="12"/>
      <c r="QSL30" s="12"/>
      <c r="QSM30" s="12"/>
      <c r="QSN30" s="12"/>
      <c r="QSO30" s="12"/>
      <c r="QSP30" s="12"/>
      <c r="QSQ30" s="12"/>
      <c r="QSR30" s="12"/>
      <c r="QSS30" s="12"/>
      <c r="QST30" s="12"/>
      <c r="QSU30" s="12"/>
      <c r="QSV30" s="12"/>
      <c r="QSW30" s="12"/>
      <c r="QSX30" s="12"/>
      <c r="QSY30" s="12"/>
      <c r="QSZ30" s="12"/>
      <c r="QTA30" s="12"/>
      <c r="QTB30" s="12"/>
      <c r="QTC30" s="12"/>
      <c r="QTD30" s="12"/>
      <c r="QTE30" s="12"/>
      <c r="QTF30" s="12"/>
      <c r="QTG30" s="12"/>
      <c r="QTH30" s="12"/>
      <c r="QTI30" s="12"/>
      <c r="QTJ30" s="12"/>
      <c r="QTK30" s="12"/>
      <c r="QTL30" s="12"/>
      <c r="QTM30" s="12"/>
      <c r="QTN30" s="12"/>
      <c r="QTO30" s="12"/>
      <c r="QTP30" s="12"/>
      <c r="QTQ30" s="12"/>
      <c r="QTR30" s="12"/>
      <c r="QTS30" s="12"/>
      <c r="QTT30" s="12"/>
      <c r="QTU30" s="12"/>
      <c r="QTV30" s="12"/>
      <c r="QTW30" s="12"/>
      <c r="QTX30" s="12"/>
      <c r="QTY30" s="12"/>
      <c r="QTZ30" s="12"/>
      <c r="QUA30" s="12"/>
      <c r="QUB30" s="12"/>
      <c r="QUC30" s="12"/>
      <c r="QUD30" s="12"/>
      <c r="QUE30" s="12"/>
      <c r="QUF30" s="12"/>
      <c r="QUG30" s="12"/>
      <c r="QUH30" s="12"/>
      <c r="QUI30" s="12"/>
      <c r="QUJ30" s="12"/>
      <c r="QUK30" s="12"/>
      <c r="QUL30" s="12"/>
      <c r="QUM30" s="12"/>
      <c r="QUN30" s="12"/>
      <c r="QUO30" s="12"/>
      <c r="QUP30" s="12"/>
      <c r="QUQ30" s="12"/>
      <c r="QUR30" s="12"/>
      <c r="QUS30" s="12"/>
      <c r="QUT30" s="12"/>
      <c r="QUU30" s="12"/>
      <c r="QUV30" s="12"/>
      <c r="QUW30" s="12"/>
      <c r="QUX30" s="12"/>
      <c r="QUY30" s="12"/>
      <c r="QUZ30" s="12"/>
      <c r="QVA30" s="12"/>
      <c r="QVB30" s="12"/>
      <c r="QVC30" s="12"/>
      <c r="QVD30" s="12"/>
      <c r="QVE30" s="12"/>
      <c r="QVF30" s="12"/>
      <c r="QVG30" s="12"/>
      <c r="QVH30" s="12"/>
      <c r="QVI30" s="12"/>
      <c r="QVJ30" s="12"/>
      <c r="QVK30" s="12"/>
      <c r="QVL30" s="12"/>
      <c r="QVM30" s="12"/>
      <c r="QVN30" s="12"/>
      <c r="QVO30" s="12"/>
      <c r="QVP30" s="12"/>
      <c r="QVQ30" s="12"/>
      <c r="QVR30" s="12"/>
      <c r="QVS30" s="12"/>
      <c r="QVT30" s="12"/>
      <c r="QVU30" s="12"/>
      <c r="QVV30" s="12"/>
      <c r="QVW30" s="12"/>
      <c r="QVX30" s="12"/>
      <c r="QVY30" s="12"/>
      <c r="QVZ30" s="12"/>
      <c r="QWA30" s="12"/>
      <c r="QWB30" s="12"/>
      <c r="QWC30" s="12"/>
      <c r="QWD30" s="12"/>
      <c r="QWE30" s="12"/>
      <c r="QWF30" s="12"/>
      <c r="QWG30" s="12"/>
      <c r="QWH30" s="12"/>
      <c r="QWI30" s="12"/>
      <c r="QWJ30" s="12"/>
      <c r="QWK30" s="12"/>
      <c r="QWL30" s="12"/>
      <c r="QWM30" s="12"/>
      <c r="QWN30" s="12"/>
      <c r="QWO30" s="12"/>
      <c r="QWP30" s="12"/>
      <c r="QWQ30" s="12"/>
      <c r="QWR30" s="12"/>
      <c r="QWS30" s="12"/>
      <c r="QWT30" s="12"/>
      <c r="QWU30" s="12"/>
      <c r="QWV30" s="12"/>
      <c r="QWW30" s="12"/>
      <c r="QWX30" s="12"/>
      <c r="QWY30" s="12"/>
      <c r="QWZ30" s="12"/>
      <c r="QXA30" s="12"/>
      <c r="QXB30" s="12"/>
      <c r="QXC30" s="12"/>
      <c r="QXD30" s="12"/>
      <c r="QXE30" s="12"/>
      <c r="QXF30" s="12"/>
      <c r="QXG30" s="12"/>
      <c r="QXH30" s="12"/>
      <c r="QXI30" s="12"/>
      <c r="QXJ30" s="12"/>
      <c r="QXK30" s="12"/>
      <c r="QXL30" s="12"/>
      <c r="QXM30" s="12"/>
      <c r="QXN30" s="12"/>
      <c r="QXO30" s="12"/>
      <c r="QXP30" s="12"/>
      <c r="QXQ30" s="12"/>
      <c r="QXR30" s="12"/>
      <c r="QXS30" s="12"/>
      <c r="QXT30" s="12"/>
      <c r="QXU30" s="12"/>
      <c r="QXV30" s="12"/>
      <c r="QXW30" s="12"/>
      <c r="QXX30" s="12"/>
      <c r="QXY30" s="12"/>
      <c r="QXZ30" s="12"/>
      <c r="QYA30" s="12"/>
      <c r="QYB30" s="12"/>
      <c r="QYC30" s="12"/>
      <c r="QYD30" s="12"/>
      <c r="QYE30" s="12"/>
      <c r="QYF30" s="12"/>
      <c r="QYG30" s="12"/>
      <c r="QYH30" s="12"/>
      <c r="QYI30" s="12"/>
      <c r="QYJ30" s="12"/>
      <c r="QYK30" s="12"/>
      <c r="QYL30" s="12"/>
      <c r="QYM30" s="12"/>
      <c r="QYN30" s="12"/>
      <c r="QYO30" s="12"/>
      <c r="QYP30" s="12"/>
      <c r="QYQ30" s="12"/>
      <c r="QYR30" s="12"/>
      <c r="QYS30" s="12"/>
      <c r="QYT30" s="12"/>
      <c r="QYU30" s="12"/>
      <c r="QYV30" s="12"/>
      <c r="QYW30" s="12"/>
      <c r="QYX30" s="12"/>
      <c r="QYY30" s="12"/>
      <c r="QYZ30" s="12"/>
      <c r="QZA30" s="12"/>
      <c r="QZB30" s="12"/>
      <c r="QZC30" s="12"/>
      <c r="QZD30" s="12"/>
      <c r="QZE30" s="12"/>
      <c r="QZF30" s="12"/>
      <c r="QZG30" s="12"/>
      <c r="QZH30" s="12"/>
      <c r="QZI30" s="12"/>
      <c r="QZJ30" s="12"/>
      <c r="QZK30" s="12"/>
      <c r="QZL30" s="12"/>
      <c r="QZM30" s="12"/>
      <c r="QZN30" s="12"/>
      <c r="QZO30" s="12"/>
      <c r="QZP30" s="12"/>
      <c r="QZQ30" s="12"/>
      <c r="QZR30" s="12"/>
      <c r="QZS30" s="12"/>
      <c r="QZT30" s="12"/>
      <c r="QZU30" s="12"/>
      <c r="QZV30" s="12"/>
      <c r="QZW30" s="12"/>
      <c r="QZX30" s="12"/>
      <c r="QZY30" s="12"/>
      <c r="QZZ30" s="12"/>
      <c r="RAA30" s="12"/>
      <c r="RAB30" s="12"/>
      <c r="RAC30" s="12"/>
      <c r="RAD30" s="12"/>
      <c r="RAE30" s="12"/>
      <c r="RAF30" s="12"/>
      <c r="RAG30" s="12"/>
      <c r="RAH30" s="12"/>
      <c r="RAI30" s="12"/>
      <c r="RAJ30" s="12"/>
      <c r="RAK30" s="12"/>
      <c r="RAL30" s="12"/>
      <c r="RAM30" s="12"/>
      <c r="RAN30" s="12"/>
      <c r="RAO30" s="12"/>
      <c r="RAP30" s="12"/>
      <c r="RAQ30" s="12"/>
      <c r="RAR30" s="12"/>
      <c r="RAS30" s="12"/>
      <c r="RAT30" s="12"/>
      <c r="RAU30" s="12"/>
      <c r="RAV30" s="12"/>
      <c r="RAW30" s="12"/>
      <c r="RAX30" s="12"/>
      <c r="RAY30" s="12"/>
      <c r="RAZ30" s="12"/>
      <c r="RBA30" s="12"/>
      <c r="RBB30" s="12"/>
      <c r="RBC30" s="12"/>
      <c r="RBD30" s="12"/>
      <c r="RBE30" s="12"/>
      <c r="RBF30" s="12"/>
      <c r="RBG30" s="12"/>
      <c r="RBH30" s="12"/>
      <c r="RBI30" s="12"/>
      <c r="RBJ30" s="12"/>
      <c r="RBK30" s="12"/>
      <c r="RBL30" s="12"/>
      <c r="RBM30" s="12"/>
      <c r="RBN30" s="12"/>
      <c r="RBO30" s="12"/>
      <c r="RBP30" s="12"/>
      <c r="RBQ30" s="12"/>
      <c r="RBR30" s="12"/>
      <c r="RBS30" s="12"/>
      <c r="RBT30" s="12"/>
      <c r="RBU30" s="12"/>
      <c r="RBV30" s="12"/>
      <c r="RBW30" s="12"/>
      <c r="RBX30" s="12"/>
      <c r="RBY30" s="12"/>
      <c r="RBZ30" s="12"/>
      <c r="RCA30" s="12"/>
      <c r="RCB30" s="12"/>
      <c r="RCC30" s="12"/>
      <c r="RCD30" s="12"/>
      <c r="RCE30" s="12"/>
      <c r="RCF30" s="12"/>
      <c r="RCG30" s="12"/>
      <c r="RCH30" s="12"/>
      <c r="RCI30" s="12"/>
      <c r="RCJ30" s="12"/>
      <c r="RCK30" s="12"/>
      <c r="RCL30" s="12"/>
      <c r="RCM30" s="12"/>
      <c r="RCN30" s="12"/>
      <c r="RCO30" s="12"/>
      <c r="RCP30" s="12"/>
      <c r="RCQ30" s="12"/>
      <c r="RCR30" s="12"/>
      <c r="RCS30" s="12"/>
      <c r="RCT30" s="12"/>
      <c r="RCU30" s="12"/>
      <c r="RCV30" s="12"/>
      <c r="RCW30" s="12"/>
      <c r="RCX30" s="12"/>
      <c r="RCY30" s="12"/>
      <c r="RCZ30" s="12"/>
      <c r="RDA30" s="12"/>
      <c r="RDB30" s="12"/>
      <c r="RDC30" s="12"/>
      <c r="RDD30" s="12"/>
      <c r="RDE30" s="12"/>
      <c r="RDF30" s="12"/>
      <c r="RDG30" s="12"/>
      <c r="RDH30" s="12"/>
      <c r="RDI30" s="12"/>
      <c r="RDJ30" s="12"/>
      <c r="RDK30" s="12"/>
      <c r="RDL30" s="12"/>
      <c r="RDM30" s="12"/>
      <c r="RDN30" s="12"/>
      <c r="RDO30" s="12"/>
      <c r="RDP30" s="12"/>
      <c r="RDQ30" s="12"/>
      <c r="RDR30" s="12"/>
      <c r="RDS30" s="12"/>
      <c r="RDT30" s="12"/>
      <c r="RDU30" s="12"/>
      <c r="RDV30" s="12"/>
      <c r="RDW30" s="12"/>
      <c r="RDX30" s="12"/>
      <c r="RDY30" s="12"/>
      <c r="RDZ30" s="12"/>
      <c r="REA30" s="12"/>
      <c r="REB30" s="12"/>
      <c r="REC30" s="12"/>
      <c r="RED30" s="12"/>
      <c r="REE30" s="12"/>
      <c r="REF30" s="12"/>
      <c r="REG30" s="12"/>
      <c r="REH30" s="12"/>
      <c r="REI30" s="12"/>
      <c r="REJ30" s="12"/>
      <c r="REK30" s="12"/>
      <c r="REL30" s="12"/>
      <c r="REM30" s="12"/>
      <c r="REN30" s="12"/>
      <c r="REO30" s="12"/>
      <c r="REP30" s="12"/>
      <c r="REQ30" s="12"/>
      <c r="RER30" s="12"/>
      <c r="RES30" s="12"/>
      <c r="RET30" s="12"/>
      <c r="REU30" s="12"/>
      <c r="REV30" s="12"/>
      <c r="REW30" s="12"/>
      <c r="REX30" s="12"/>
      <c r="REY30" s="12"/>
      <c r="REZ30" s="12"/>
      <c r="RFA30" s="12"/>
      <c r="RFB30" s="12"/>
      <c r="RFC30" s="12"/>
      <c r="RFD30" s="12"/>
      <c r="RFE30" s="12"/>
      <c r="RFF30" s="12"/>
      <c r="RFG30" s="12"/>
      <c r="RFH30" s="12"/>
      <c r="RFI30" s="12"/>
      <c r="RFJ30" s="12"/>
      <c r="RFK30" s="12"/>
      <c r="RFL30" s="12"/>
      <c r="RFM30" s="12"/>
      <c r="RFN30" s="12"/>
      <c r="RFO30" s="12"/>
      <c r="RFP30" s="12"/>
      <c r="RFQ30" s="12"/>
      <c r="RFR30" s="12"/>
      <c r="RFS30" s="12"/>
      <c r="RFT30" s="12"/>
      <c r="RFU30" s="12"/>
      <c r="RFV30" s="12"/>
      <c r="RFW30" s="12"/>
      <c r="RFX30" s="12"/>
      <c r="RFY30" s="12"/>
      <c r="RFZ30" s="12"/>
      <c r="RGA30" s="12"/>
      <c r="RGB30" s="12"/>
      <c r="RGC30" s="12"/>
      <c r="RGD30" s="12"/>
      <c r="RGE30" s="12"/>
      <c r="RGF30" s="12"/>
      <c r="RGG30" s="12"/>
      <c r="RGH30" s="12"/>
      <c r="RGI30" s="12"/>
      <c r="RGJ30" s="12"/>
      <c r="RGK30" s="12"/>
      <c r="RGL30" s="12"/>
      <c r="RGM30" s="12"/>
      <c r="RGN30" s="12"/>
      <c r="RGO30" s="12"/>
      <c r="RGP30" s="12"/>
      <c r="RGQ30" s="12"/>
      <c r="RGR30" s="12"/>
      <c r="RGS30" s="12"/>
      <c r="RGT30" s="12"/>
      <c r="RGU30" s="12"/>
      <c r="RGV30" s="12"/>
      <c r="RGW30" s="12"/>
      <c r="RGX30" s="12"/>
      <c r="RGY30" s="12"/>
      <c r="RGZ30" s="12"/>
      <c r="RHA30" s="12"/>
      <c r="RHB30" s="12"/>
      <c r="RHC30" s="12"/>
      <c r="RHD30" s="12"/>
      <c r="RHE30" s="12"/>
      <c r="RHF30" s="12"/>
      <c r="RHG30" s="12"/>
      <c r="RHH30" s="12"/>
      <c r="RHI30" s="12"/>
      <c r="RHJ30" s="12"/>
      <c r="RHK30" s="12"/>
      <c r="RHL30" s="12"/>
      <c r="RHM30" s="12"/>
      <c r="RHN30" s="12"/>
      <c r="RHO30" s="12"/>
      <c r="RHP30" s="12"/>
      <c r="RHQ30" s="12"/>
      <c r="RHR30" s="12"/>
      <c r="RHS30" s="12"/>
      <c r="RHT30" s="12"/>
      <c r="RHU30" s="12"/>
      <c r="RHV30" s="12"/>
      <c r="RHW30" s="12"/>
      <c r="RHX30" s="12"/>
      <c r="RHY30" s="12"/>
      <c r="RHZ30" s="12"/>
      <c r="RIA30" s="12"/>
      <c r="RIB30" s="12"/>
      <c r="RIC30" s="12"/>
      <c r="RID30" s="12"/>
      <c r="RIE30" s="12"/>
      <c r="RIF30" s="12"/>
      <c r="RIG30" s="12"/>
      <c r="RIH30" s="12"/>
      <c r="RII30" s="12"/>
      <c r="RIJ30" s="12"/>
      <c r="RIK30" s="12"/>
      <c r="RIL30" s="12"/>
      <c r="RIM30" s="12"/>
      <c r="RIN30" s="12"/>
      <c r="RIO30" s="12"/>
      <c r="RIP30" s="12"/>
      <c r="RIQ30" s="12"/>
      <c r="RIR30" s="12"/>
      <c r="RIS30" s="12"/>
      <c r="RIT30" s="12"/>
      <c r="RIU30" s="12"/>
      <c r="RIV30" s="12"/>
      <c r="RIW30" s="12"/>
      <c r="RIX30" s="12"/>
      <c r="RIY30" s="12"/>
      <c r="RIZ30" s="12"/>
      <c r="RJA30" s="12"/>
      <c r="RJB30" s="12"/>
      <c r="RJC30" s="12"/>
      <c r="RJD30" s="12"/>
      <c r="RJE30" s="12"/>
      <c r="RJF30" s="12"/>
      <c r="RJG30" s="12"/>
      <c r="RJH30" s="12"/>
      <c r="RJI30" s="12"/>
      <c r="RJJ30" s="12"/>
      <c r="RJK30" s="12"/>
      <c r="RJL30" s="12"/>
      <c r="RJM30" s="12"/>
      <c r="RJN30" s="12"/>
      <c r="RJO30" s="12"/>
      <c r="RJP30" s="12"/>
      <c r="RJQ30" s="12"/>
      <c r="RJR30" s="12"/>
      <c r="RJS30" s="12"/>
      <c r="RJT30" s="12"/>
      <c r="RJU30" s="12"/>
      <c r="RJV30" s="12"/>
      <c r="RJW30" s="12"/>
      <c r="RJX30" s="12"/>
      <c r="RJY30" s="12"/>
      <c r="RJZ30" s="12"/>
      <c r="RKA30" s="12"/>
      <c r="RKB30" s="12"/>
      <c r="RKC30" s="12"/>
      <c r="RKD30" s="12"/>
      <c r="RKE30" s="12"/>
      <c r="RKF30" s="12"/>
      <c r="RKG30" s="12"/>
      <c r="RKH30" s="12"/>
      <c r="RKI30" s="12"/>
      <c r="RKJ30" s="12"/>
      <c r="RKK30" s="12"/>
      <c r="RKL30" s="12"/>
      <c r="RKM30" s="12"/>
      <c r="RKN30" s="12"/>
      <c r="RKO30" s="12"/>
      <c r="RKP30" s="12"/>
      <c r="RKQ30" s="12"/>
      <c r="RKR30" s="12"/>
      <c r="RKS30" s="12"/>
      <c r="RKT30" s="12"/>
      <c r="RKU30" s="12"/>
      <c r="RKV30" s="12"/>
      <c r="RKW30" s="12"/>
      <c r="RKX30" s="12"/>
      <c r="RKY30" s="12"/>
      <c r="RKZ30" s="12"/>
      <c r="RLA30" s="12"/>
      <c r="RLB30" s="12"/>
      <c r="RLC30" s="12"/>
      <c r="RLD30" s="12"/>
      <c r="RLE30" s="12"/>
      <c r="RLF30" s="12"/>
      <c r="RLG30" s="12"/>
      <c r="RLH30" s="12"/>
      <c r="RLI30" s="12"/>
      <c r="RLJ30" s="12"/>
      <c r="RLK30" s="12"/>
      <c r="RLL30" s="12"/>
      <c r="RLM30" s="12"/>
      <c r="RLN30" s="12"/>
      <c r="RLO30" s="12"/>
      <c r="RLP30" s="12"/>
      <c r="RLQ30" s="12"/>
      <c r="RLR30" s="12"/>
      <c r="RLS30" s="12"/>
      <c r="RLT30" s="12"/>
      <c r="RLU30" s="12"/>
      <c r="RLV30" s="12"/>
      <c r="RLW30" s="12"/>
      <c r="RLX30" s="12"/>
      <c r="RLY30" s="12"/>
      <c r="RLZ30" s="12"/>
      <c r="RMA30" s="12"/>
      <c r="RMB30" s="12"/>
      <c r="RMC30" s="12"/>
      <c r="RMD30" s="12"/>
      <c r="RME30" s="12"/>
      <c r="RMF30" s="12"/>
      <c r="RMG30" s="12"/>
      <c r="RMH30" s="12"/>
      <c r="RMI30" s="12"/>
      <c r="RMJ30" s="12"/>
      <c r="RMK30" s="12"/>
      <c r="RML30" s="12"/>
      <c r="RMM30" s="12"/>
      <c r="RMN30" s="12"/>
      <c r="RMO30" s="12"/>
      <c r="RMP30" s="12"/>
      <c r="RMQ30" s="12"/>
      <c r="RMR30" s="12"/>
      <c r="RMS30" s="12"/>
      <c r="RMT30" s="12"/>
      <c r="RMU30" s="12"/>
      <c r="RMV30" s="12"/>
      <c r="RMW30" s="12"/>
      <c r="RMX30" s="12"/>
      <c r="RMY30" s="12"/>
      <c r="RMZ30" s="12"/>
      <c r="RNA30" s="12"/>
      <c r="RNB30" s="12"/>
      <c r="RNC30" s="12"/>
      <c r="RND30" s="12"/>
      <c r="RNE30" s="12"/>
      <c r="RNF30" s="12"/>
      <c r="RNG30" s="12"/>
      <c r="RNH30" s="12"/>
      <c r="RNI30" s="12"/>
      <c r="RNJ30" s="12"/>
      <c r="RNK30" s="12"/>
      <c r="RNL30" s="12"/>
      <c r="RNM30" s="12"/>
      <c r="RNN30" s="12"/>
      <c r="RNO30" s="12"/>
      <c r="RNP30" s="12"/>
      <c r="RNQ30" s="12"/>
      <c r="RNR30" s="12"/>
      <c r="RNS30" s="12"/>
      <c r="RNT30" s="12"/>
      <c r="RNU30" s="12"/>
      <c r="RNV30" s="12"/>
      <c r="RNW30" s="12"/>
      <c r="RNX30" s="12"/>
      <c r="RNY30" s="12"/>
      <c r="RNZ30" s="12"/>
      <c r="ROA30" s="12"/>
      <c r="ROB30" s="12"/>
      <c r="ROC30" s="12"/>
      <c r="ROD30" s="12"/>
      <c r="ROE30" s="12"/>
      <c r="ROF30" s="12"/>
      <c r="ROG30" s="12"/>
      <c r="ROH30" s="12"/>
      <c r="ROI30" s="12"/>
      <c r="ROJ30" s="12"/>
      <c r="ROK30" s="12"/>
      <c r="ROL30" s="12"/>
      <c r="ROM30" s="12"/>
      <c r="RON30" s="12"/>
      <c r="ROO30" s="12"/>
      <c r="ROP30" s="12"/>
      <c r="ROQ30" s="12"/>
      <c r="ROR30" s="12"/>
      <c r="ROS30" s="12"/>
      <c r="ROT30" s="12"/>
      <c r="ROU30" s="12"/>
      <c r="ROV30" s="12"/>
      <c r="ROW30" s="12"/>
      <c r="ROX30" s="12"/>
      <c r="ROY30" s="12"/>
      <c r="ROZ30" s="12"/>
      <c r="RPA30" s="12"/>
      <c r="RPB30" s="12"/>
      <c r="RPC30" s="12"/>
      <c r="RPD30" s="12"/>
      <c r="RPE30" s="12"/>
      <c r="RPF30" s="12"/>
      <c r="RPG30" s="12"/>
      <c r="RPH30" s="12"/>
      <c r="RPI30" s="12"/>
      <c r="RPJ30" s="12"/>
      <c r="RPK30" s="12"/>
      <c r="RPL30" s="12"/>
      <c r="RPM30" s="12"/>
      <c r="RPN30" s="12"/>
      <c r="RPO30" s="12"/>
      <c r="RPP30" s="12"/>
      <c r="RPQ30" s="12"/>
      <c r="RPR30" s="12"/>
      <c r="RPS30" s="12"/>
      <c r="RPT30" s="12"/>
      <c r="RPU30" s="12"/>
      <c r="RPV30" s="12"/>
      <c r="RPW30" s="12"/>
      <c r="RPX30" s="12"/>
      <c r="RPY30" s="12"/>
      <c r="RPZ30" s="12"/>
      <c r="RQA30" s="12"/>
      <c r="RQB30" s="12"/>
      <c r="RQC30" s="12"/>
      <c r="RQD30" s="12"/>
      <c r="RQE30" s="12"/>
      <c r="RQF30" s="12"/>
      <c r="RQG30" s="12"/>
      <c r="RQH30" s="12"/>
      <c r="RQI30" s="12"/>
      <c r="RQJ30" s="12"/>
      <c r="RQK30" s="12"/>
      <c r="RQL30" s="12"/>
      <c r="RQM30" s="12"/>
      <c r="RQN30" s="12"/>
      <c r="RQO30" s="12"/>
      <c r="RQP30" s="12"/>
      <c r="RQQ30" s="12"/>
      <c r="RQR30" s="12"/>
      <c r="RQS30" s="12"/>
      <c r="RQT30" s="12"/>
      <c r="RQU30" s="12"/>
      <c r="RQV30" s="12"/>
      <c r="RQW30" s="12"/>
      <c r="RQX30" s="12"/>
      <c r="RQY30" s="12"/>
      <c r="RQZ30" s="12"/>
      <c r="RRA30" s="12"/>
      <c r="RRB30" s="12"/>
      <c r="RRC30" s="12"/>
      <c r="RRD30" s="12"/>
      <c r="RRE30" s="12"/>
      <c r="RRF30" s="12"/>
      <c r="RRG30" s="12"/>
      <c r="RRH30" s="12"/>
      <c r="RRI30" s="12"/>
      <c r="RRJ30" s="12"/>
      <c r="RRK30" s="12"/>
      <c r="RRL30" s="12"/>
      <c r="RRM30" s="12"/>
      <c r="RRN30" s="12"/>
      <c r="RRO30" s="12"/>
      <c r="RRP30" s="12"/>
      <c r="RRQ30" s="12"/>
      <c r="RRR30" s="12"/>
      <c r="RRS30" s="12"/>
      <c r="RRT30" s="12"/>
      <c r="RRU30" s="12"/>
      <c r="RRV30" s="12"/>
      <c r="RRW30" s="12"/>
      <c r="RRX30" s="12"/>
      <c r="RRY30" s="12"/>
      <c r="RRZ30" s="12"/>
      <c r="RSA30" s="12"/>
      <c r="RSB30" s="12"/>
      <c r="RSC30" s="12"/>
      <c r="RSD30" s="12"/>
      <c r="RSE30" s="12"/>
      <c r="RSF30" s="12"/>
      <c r="RSG30" s="12"/>
      <c r="RSH30" s="12"/>
      <c r="RSI30" s="12"/>
      <c r="RSJ30" s="12"/>
      <c r="RSK30" s="12"/>
      <c r="RSL30" s="12"/>
      <c r="RSM30" s="12"/>
      <c r="RSN30" s="12"/>
      <c r="RSO30" s="12"/>
      <c r="RSP30" s="12"/>
      <c r="RSQ30" s="12"/>
      <c r="RSR30" s="12"/>
      <c r="RSS30" s="12"/>
      <c r="RST30" s="12"/>
      <c r="RSU30" s="12"/>
      <c r="RSV30" s="12"/>
      <c r="RSW30" s="12"/>
      <c r="RSX30" s="12"/>
      <c r="RSY30" s="12"/>
      <c r="RSZ30" s="12"/>
      <c r="RTA30" s="12"/>
      <c r="RTB30" s="12"/>
      <c r="RTC30" s="12"/>
      <c r="RTD30" s="12"/>
      <c r="RTE30" s="12"/>
      <c r="RTF30" s="12"/>
      <c r="RTG30" s="12"/>
      <c r="RTH30" s="12"/>
      <c r="RTI30" s="12"/>
      <c r="RTJ30" s="12"/>
      <c r="RTK30" s="12"/>
      <c r="RTL30" s="12"/>
      <c r="RTM30" s="12"/>
      <c r="RTN30" s="12"/>
      <c r="RTO30" s="12"/>
      <c r="RTP30" s="12"/>
      <c r="RTQ30" s="12"/>
      <c r="RTR30" s="12"/>
      <c r="RTS30" s="12"/>
      <c r="RTT30" s="12"/>
      <c r="RTU30" s="12"/>
      <c r="RTV30" s="12"/>
      <c r="RTW30" s="12"/>
      <c r="RTX30" s="12"/>
      <c r="RTY30" s="12"/>
      <c r="RTZ30" s="12"/>
      <c r="RUA30" s="12"/>
      <c r="RUB30" s="12"/>
      <c r="RUC30" s="12"/>
      <c r="RUD30" s="12"/>
      <c r="RUE30" s="12"/>
      <c r="RUF30" s="12"/>
      <c r="RUG30" s="12"/>
      <c r="RUH30" s="12"/>
      <c r="RUI30" s="12"/>
      <c r="RUJ30" s="12"/>
      <c r="RUK30" s="12"/>
      <c r="RUL30" s="12"/>
      <c r="RUM30" s="12"/>
      <c r="RUN30" s="12"/>
      <c r="RUO30" s="12"/>
      <c r="RUP30" s="12"/>
      <c r="RUQ30" s="12"/>
      <c r="RUR30" s="12"/>
      <c r="RUS30" s="12"/>
      <c r="RUT30" s="12"/>
      <c r="RUU30" s="12"/>
      <c r="RUV30" s="12"/>
      <c r="RUW30" s="12"/>
      <c r="RUX30" s="12"/>
      <c r="RUY30" s="12"/>
      <c r="RUZ30" s="12"/>
      <c r="RVA30" s="12"/>
      <c r="RVB30" s="12"/>
      <c r="RVC30" s="12"/>
      <c r="RVD30" s="12"/>
      <c r="RVE30" s="12"/>
      <c r="RVF30" s="12"/>
      <c r="RVG30" s="12"/>
      <c r="RVH30" s="12"/>
      <c r="RVI30" s="12"/>
      <c r="RVJ30" s="12"/>
      <c r="RVK30" s="12"/>
      <c r="RVL30" s="12"/>
      <c r="RVM30" s="12"/>
      <c r="RVN30" s="12"/>
      <c r="RVO30" s="12"/>
      <c r="RVP30" s="12"/>
      <c r="RVQ30" s="12"/>
      <c r="RVR30" s="12"/>
      <c r="RVS30" s="12"/>
      <c r="RVT30" s="12"/>
      <c r="RVU30" s="12"/>
      <c r="RVV30" s="12"/>
      <c r="RVW30" s="12"/>
      <c r="RVX30" s="12"/>
      <c r="RVY30" s="12"/>
      <c r="RVZ30" s="12"/>
      <c r="RWA30" s="12"/>
      <c r="RWB30" s="12"/>
      <c r="RWC30" s="12"/>
      <c r="RWD30" s="12"/>
      <c r="RWE30" s="12"/>
      <c r="RWF30" s="12"/>
      <c r="RWG30" s="12"/>
      <c r="RWH30" s="12"/>
      <c r="RWI30" s="12"/>
      <c r="RWJ30" s="12"/>
      <c r="RWK30" s="12"/>
      <c r="RWL30" s="12"/>
      <c r="RWM30" s="12"/>
      <c r="RWN30" s="12"/>
      <c r="RWO30" s="12"/>
      <c r="RWP30" s="12"/>
      <c r="RWQ30" s="12"/>
      <c r="RWR30" s="12"/>
      <c r="RWS30" s="12"/>
      <c r="RWT30" s="12"/>
      <c r="RWU30" s="12"/>
      <c r="RWV30" s="12"/>
      <c r="RWW30" s="12"/>
      <c r="RWX30" s="12"/>
      <c r="RWY30" s="12"/>
      <c r="RWZ30" s="12"/>
      <c r="RXA30" s="12"/>
      <c r="RXB30" s="12"/>
      <c r="RXC30" s="12"/>
      <c r="RXD30" s="12"/>
      <c r="RXE30" s="12"/>
      <c r="RXF30" s="12"/>
      <c r="RXG30" s="12"/>
      <c r="RXH30" s="12"/>
      <c r="RXI30" s="12"/>
      <c r="RXJ30" s="12"/>
      <c r="RXK30" s="12"/>
      <c r="RXL30" s="12"/>
      <c r="RXM30" s="12"/>
      <c r="RXN30" s="12"/>
      <c r="RXO30" s="12"/>
      <c r="RXP30" s="12"/>
      <c r="RXQ30" s="12"/>
      <c r="RXR30" s="12"/>
      <c r="RXS30" s="12"/>
      <c r="RXT30" s="12"/>
      <c r="RXU30" s="12"/>
      <c r="RXV30" s="12"/>
      <c r="RXW30" s="12"/>
      <c r="RXX30" s="12"/>
      <c r="RXY30" s="12"/>
      <c r="RXZ30" s="12"/>
      <c r="RYA30" s="12"/>
      <c r="RYB30" s="12"/>
      <c r="RYC30" s="12"/>
      <c r="RYD30" s="12"/>
      <c r="RYE30" s="12"/>
      <c r="RYF30" s="12"/>
      <c r="RYG30" s="12"/>
      <c r="RYH30" s="12"/>
      <c r="RYI30" s="12"/>
      <c r="RYJ30" s="12"/>
      <c r="RYK30" s="12"/>
      <c r="RYL30" s="12"/>
      <c r="RYM30" s="12"/>
      <c r="RYN30" s="12"/>
      <c r="RYO30" s="12"/>
      <c r="RYP30" s="12"/>
      <c r="RYQ30" s="12"/>
      <c r="RYR30" s="12"/>
      <c r="RYS30" s="12"/>
      <c r="RYT30" s="12"/>
      <c r="RYU30" s="12"/>
      <c r="RYV30" s="12"/>
      <c r="RYW30" s="12"/>
      <c r="RYX30" s="12"/>
      <c r="RYY30" s="12"/>
      <c r="RYZ30" s="12"/>
      <c r="RZA30" s="12"/>
      <c r="RZB30" s="12"/>
      <c r="RZC30" s="12"/>
      <c r="RZD30" s="12"/>
      <c r="RZE30" s="12"/>
      <c r="RZF30" s="12"/>
      <c r="RZG30" s="12"/>
      <c r="RZH30" s="12"/>
      <c r="RZI30" s="12"/>
      <c r="RZJ30" s="12"/>
      <c r="RZK30" s="12"/>
      <c r="RZL30" s="12"/>
      <c r="RZM30" s="12"/>
      <c r="RZN30" s="12"/>
      <c r="RZO30" s="12"/>
      <c r="RZP30" s="12"/>
      <c r="RZQ30" s="12"/>
      <c r="RZR30" s="12"/>
      <c r="RZS30" s="12"/>
      <c r="RZT30" s="12"/>
      <c r="RZU30" s="12"/>
      <c r="RZV30" s="12"/>
      <c r="RZW30" s="12"/>
      <c r="RZX30" s="12"/>
      <c r="RZY30" s="12"/>
      <c r="RZZ30" s="12"/>
      <c r="SAA30" s="12"/>
      <c r="SAB30" s="12"/>
      <c r="SAC30" s="12"/>
      <c r="SAD30" s="12"/>
      <c r="SAE30" s="12"/>
      <c r="SAF30" s="12"/>
      <c r="SAG30" s="12"/>
      <c r="SAH30" s="12"/>
      <c r="SAI30" s="12"/>
      <c r="SAJ30" s="12"/>
      <c r="SAK30" s="12"/>
      <c r="SAL30" s="12"/>
      <c r="SAM30" s="12"/>
      <c r="SAN30" s="12"/>
      <c r="SAO30" s="12"/>
      <c r="SAP30" s="12"/>
      <c r="SAQ30" s="12"/>
      <c r="SAR30" s="12"/>
      <c r="SAS30" s="12"/>
      <c r="SAT30" s="12"/>
      <c r="SAU30" s="12"/>
      <c r="SAV30" s="12"/>
      <c r="SAW30" s="12"/>
      <c r="SAX30" s="12"/>
      <c r="SAY30" s="12"/>
      <c r="SAZ30" s="12"/>
      <c r="SBA30" s="12"/>
      <c r="SBB30" s="12"/>
      <c r="SBC30" s="12"/>
      <c r="SBD30" s="12"/>
      <c r="SBE30" s="12"/>
      <c r="SBF30" s="12"/>
      <c r="SBG30" s="12"/>
      <c r="SBH30" s="12"/>
      <c r="SBI30" s="12"/>
      <c r="SBJ30" s="12"/>
      <c r="SBK30" s="12"/>
      <c r="SBL30" s="12"/>
      <c r="SBM30" s="12"/>
      <c r="SBN30" s="12"/>
      <c r="SBO30" s="12"/>
      <c r="SBP30" s="12"/>
      <c r="SBQ30" s="12"/>
      <c r="SBR30" s="12"/>
      <c r="SBS30" s="12"/>
      <c r="SBT30" s="12"/>
      <c r="SBU30" s="12"/>
      <c r="SBV30" s="12"/>
      <c r="SBW30" s="12"/>
      <c r="SBX30" s="12"/>
      <c r="SBY30" s="12"/>
      <c r="SBZ30" s="12"/>
      <c r="SCA30" s="12"/>
      <c r="SCB30" s="12"/>
      <c r="SCC30" s="12"/>
      <c r="SCD30" s="12"/>
      <c r="SCE30" s="12"/>
      <c r="SCF30" s="12"/>
      <c r="SCG30" s="12"/>
      <c r="SCH30" s="12"/>
      <c r="SCI30" s="12"/>
      <c r="SCJ30" s="12"/>
      <c r="SCK30" s="12"/>
      <c r="SCL30" s="12"/>
      <c r="SCM30" s="12"/>
      <c r="SCN30" s="12"/>
      <c r="SCO30" s="12"/>
      <c r="SCP30" s="12"/>
      <c r="SCQ30" s="12"/>
      <c r="SCR30" s="12"/>
      <c r="SCS30" s="12"/>
      <c r="SCT30" s="12"/>
      <c r="SCU30" s="12"/>
      <c r="SCV30" s="12"/>
      <c r="SCW30" s="12"/>
      <c r="SCX30" s="12"/>
      <c r="SCY30" s="12"/>
      <c r="SCZ30" s="12"/>
      <c r="SDA30" s="12"/>
      <c r="SDB30" s="12"/>
      <c r="SDC30" s="12"/>
      <c r="SDD30" s="12"/>
      <c r="SDE30" s="12"/>
      <c r="SDF30" s="12"/>
      <c r="SDG30" s="12"/>
      <c r="SDH30" s="12"/>
      <c r="SDI30" s="12"/>
      <c r="SDJ30" s="12"/>
      <c r="SDK30" s="12"/>
      <c r="SDL30" s="12"/>
      <c r="SDM30" s="12"/>
      <c r="SDN30" s="12"/>
      <c r="SDO30" s="12"/>
      <c r="SDP30" s="12"/>
      <c r="SDQ30" s="12"/>
      <c r="SDR30" s="12"/>
      <c r="SDS30" s="12"/>
      <c r="SDT30" s="12"/>
      <c r="SDU30" s="12"/>
      <c r="SDV30" s="12"/>
      <c r="SDW30" s="12"/>
      <c r="SDX30" s="12"/>
      <c r="SDY30" s="12"/>
      <c r="SDZ30" s="12"/>
      <c r="SEA30" s="12"/>
      <c r="SEB30" s="12"/>
      <c r="SEC30" s="12"/>
      <c r="SED30" s="12"/>
      <c r="SEE30" s="12"/>
      <c r="SEF30" s="12"/>
      <c r="SEG30" s="12"/>
      <c r="SEH30" s="12"/>
      <c r="SEI30" s="12"/>
      <c r="SEJ30" s="12"/>
      <c r="SEK30" s="12"/>
      <c r="SEL30" s="12"/>
      <c r="SEM30" s="12"/>
      <c r="SEN30" s="12"/>
      <c r="SEO30" s="12"/>
      <c r="SEP30" s="12"/>
      <c r="SEQ30" s="12"/>
      <c r="SER30" s="12"/>
      <c r="SES30" s="12"/>
      <c r="SET30" s="12"/>
      <c r="SEU30" s="12"/>
      <c r="SEV30" s="12"/>
      <c r="SEW30" s="12"/>
      <c r="SEX30" s="12"/>
      <c r="SEY30" s="12"/>
      <c r="SEZ30" s="12"/>
      <c r="SFA30" s="12"/>
      <c r="SFB30" s="12"/>
      <c r="SFC30" s="12"/>
      <c r="SFD30" s="12"/>
      <c r="SFE30" s="12"/>
      <c r="SFF30" s="12"/>
      <c r="SFG30" s="12"/>
      <c r="SFH30" s="12"/>
      <c r="SFI30" s="12"/>
      <c r="SFJ30" s="12"/>
      <c r="SFK30" s="12"/>
      <c r="SFL30" s="12"/>
      <c r="SFM30" s="12"/>
      <c r="SFN30" s="12"/>
      <c r="SFO30" s="12"/>
      <c r="SFP30" s="12"/>
      <c r="SFQ30" s="12"/>
      <c r="SFR30" s="12"/>
      <c r="SFS30" s="12"/>
      <c r="SFT30" s="12"/>
      <c r="SFU30" s="12"/>
      <c r="SFV30" s="12"/>
      <c r="SFW30" s="12"/>
      <c r="SFX30" s="12"/>
      <c r="SFY30" s="12"/>
      <c r="SFZ30" s="12"/>
      <c r="SGA30" s="12"/>
      <c r="SGB30" s="12"/>
      <c r="SGC30" s="12"/>
      <c r="SGD30" s="12"/>
      <c r="SGE30" s="12"/>
      <c r="SGF30" s="12"/>
      <c r="SGG30" s="12"/>
      <c r="SGH30" s="12"/>
      <c r="SGI30" s="12"/>
      <c r="SGJ30" s="12"/>
      <c r="SGK30" s="12"/>
      <c r="SGL30" s="12"/>
      <c r="SGM30" s="12"/>
      <c r="SGN30" s="12"/>
      <c r="SGO30" s="12"/>
      <c r="SGP30" s="12"/>
      <c r="SGQ30" s="12"/>
      <c r="SGR30" s="12"/>
      <c r="SGS30" s="12"/>
      <c r="SGT30" s="12"/>
      <c r="SGU30" s="12"/>
      <c r="SGV30" s="12"/>
      <c r="SGW30" s="12"/>
      <c r="SGX30" s="12"/>
      <c r="SGY30" s="12"/>
      <c r="SGZ30" s="12"/>
      <c r="SHA30" s="12"/>
      <c r="SHB30" s="12"/>
      <c r="SHC30" s="12"/>
      <c r="SHD30" s="12"/>
      <c r="SHE30" s="12"/>
      <c r="SHF30" s="12"/>
      <c r="SHG30" s="12"/>
      <c r="SHH30" s="12"/>
      <c r="SHI30" s="12"/>
      <c r="SHJ30" s="12"/>
      <c r="SHK30" s="12"/>
      <c r="SHL30" s="12"/>
      <c r="SHM30" s="12"/>
      <c r="SHN30" s="12"/>
      <c r="SHO30" s="12"/>
      <c r="SHP30" s="12"/>
      <c r="SHQ30" s="12"/>
      <c r="SHR30" s="12"/>
      <c r="SHS30" s="12"/>
      <c r="SHT30" s="12"/>
      <c r="SHU30" s="12"/>
      <c r="SHV30" s="12"/>
      <c r="SHW30" s="12"/>
      <c r="SHX30" s="12"/>
      <c r="SHY30" s="12"/>
      <c r="SHZ30" s="12"/>
      <c r="SIA30" s="12"/>
      <c r="SIB30" s="12"/>
      <c r="SIC30" s="12"/>
      <c r="SID30" s="12"/>
      <c r="SIE30" s="12"/>
      <c r="SIF30" s="12"/>
      <c r="SIG30" s="12"/>
      <c r="SIH30" s="12"/>
      <c r="SII30" s="12"/>
      <c r="SIJ30" s="12"/>
      <c r="SIK30" s="12"/>
      <c r="SIL30" s="12"/>
      <c r="SIM30" s="12"/>
      <c r="SIN30" s="12"/>
      <c r="SIO30" s="12"/>
      <c r="SIP30" s="12"/>
      <c r="SIQ30" s="12"/>
      <c r="SIR30" s="12"/>
      <c r="SIS30" s="12"/>
      <c r="SIT30" s="12"/>
      <c r="SIU30" s="12"/>
      <c r="SIV30" s="12"/>
      <c r="SIW30" s="12"/>
      <c r="SIX30" s="12"/>
      <c r="SIY30" s="12"/>
      <c r="SIZ30" s="12"/>
      <c r="SJA30" s="12"/>
      <c r="SJB30" s="12"/>
      <c r="SJC30" s="12"/>
      <c r="SJD30" s="12"/>
      <c r="SJE30" s="12"/>
      <c r="SJF30" s="12"/>
      <c r="SJG30" s="12"/>
      <c r="SJH30" s="12"/>
      <c r="SJI30" s="12"/>
      <c r="SJJ30" s="12"/>
      <c r="SJK30" s="12"/>
      <c r="SJL30" s="12"/>
      <c r="SJM30" s="12"/>
      <c r="SJN30" s="12"/>
      <c r="SJO30" s="12"/>
      <c r="SJP30" s="12"/>
      <c r="SJQ30" s="12"/>
      <c r="SJR30" s="12"/>
      <c r="SJS30" s="12"/>
      <c r="SJT30" s="12"/>
      <c r="SJU30" s="12"/>
      <c r="SJV30" s="12"/>
      <c r="SJW30" s="12"/>
      <c r="SJX30" s="12"/>
      <c r="SJY30" s="12"/>
      <c r="SJZ30" s="12"/>
      <c r="SKA30" s="12"/>
      <c r="SKB30" s="12"/>
      <c r="SKC30" s="12"/>
      <c r="SKD30" s="12"/>
      <c r="SKE30" s="12"/>
      <c r="SKF30" s="12"/>
      <c r="SKG30" s="12"/>
      <c r="SKH30" s="12"/>
      <c r="SKI30" s="12"/>
      <c r="SKJ30" s="12"/>
      <c r="SKK30" s="12"/>
      <c r="SKL30" s="12"/>
      <c r="SKM30" s="12"/>
      <c r="SKN30" s="12"/>
      <c r="SKO30" s="12"/>
      <c r="SKP30" s="12"/>
      <c r="SKQ30" s="12"/>
      <c r="SKR30" s="12"/>
      <c r="SKS30" s="12"/>
      <c r="SKT30" s="12"/>
      <c r="SKU30" s="12"/>
      <c r="SKV30" s="12"/>
      <c r="SKW30" s="12"/>
      <c r="SKX30" s="12"/>
      <c r="SKY30" s="12"/>
      <c r="SKZ30" s="12"/>
      <c r="SLA30" s="12"/>
      <c r="SLB30" s="12"/>
      <c r="SLC30" s="12"/>
      <c r="SLD30" s="12"/>
      <c r="SLE30" s="12"/>
      <c r="SLF30" s="12"/>
      <c r="SLG30" s="12"/>
      <c r="SLH30" s="12"/>
      <c r="SLI30" s="12"/>
      <c r="SLJ30" s="12"/>
      <c r="SLK30" s="12"/>
      <c r="SLL30" s="12"/>
      <c r="SLM30" s="12"/>
      <c r="SLN30" s="12"/>
      <c r="SLO30" s="12"/>
      <c r="SLP30" s="12"/>
      <c r="SLQ30" s="12"/>
      <c r="SLR30" s="12"/>
      <c r="SLS30" s="12"/>
      <c r="SLT30" s="12"/>
      <c r="SLU30" s="12"/>
      <c r="SLV30" s="12"/>
      <c r="SLW30" s="12"/>
      <c r="SLX30" s="12"/>
      <c r="SLY30" s="12"/>
      <c r="SLZ30" s="12"/>
      <c r="SMA30" s="12"/>
      <c r="SMB30" s="12"/>
      <c r="SMC30" s="12"/>
      <c r="SMD30" s="12"/>
      <c r="SME30" s="12"/>
      <c r="SMF30" s="12"/>
      <c r="SMG30" s="12"/>
      <c r="SMH30" s="12"/>
      <c r="SMI30" s="12"/>
      <c r="SMJ30" s="12"/>
      <c r="SMK30" s="12"/>
      <c r="SML30" s="12"/>
      <c r="SMM30" s="12"/>
      <c r="SMN30" s="12"/>
      <c r="SMO30" s="12"/>
      <c r="SMP30" s="12"/>
      <c r="SMQ30" s="12"/>
      <c r="SMR30" s="12"/>
      <c r="SMS30" s="12"/>
      <c r="SMT30" s="12"/>
      <c r="SMU30" s="12"/>
      <c r="SMV30" s="12"/>
      <c r="SMW30" s="12"/>
      <c r="SMX30" s="12"/>
      <c r="SMY30" s="12"/>
      <c r="SMZ30" s="12"/>
      <c r="SNA30" s="12"/>
      <c r="SNB30" s="12"/>
      <c r="SNC30" s="12"/>
      <c r="SND30" s="12"/>
      <c r="SNE30" s="12"/>
      <c r="SNF30" s="12"/>
      <c r="SNG30" s="12"/>
      <c r="SNH30" s="12"/>
      <c r="SNI30" s="12"/>
      <c r="SNJ30" s="12"/>
      <c r="SNK30" s="12"/>
      <c r="SNL30" s="12"/>
      <c r="SNM30" s="12"/>
      <c r="SNN30" s="12"/>
      <c r="SNO30" s="12"/>
      <c r="SNP30" s="12"/>
      <c r="SNQ30" s="12"/>
      <c r="SNR30" s="12"/>
      <c r="SNS30" s="12"/>
      <c r="SNT30" s="12"/>
      <c r="SNU30" s="12"/>
      <c r="SNV30" s="12"/>
      <c r="SNW30" s="12"/>
      <c r="SNX30" s="12"/>
      <c r="SNY30" s="12"/>
      <c r="SNZ30" s="12"/>
      <c r="SOA30" s="12"/>
      <c r="SOB30" s="12"/>
      <c r="SOC30" s="12"/>
      <c r="SOD30" s="12"/>
      <c r="SOE30" s="12"/>
      <c r="SOF30" s="12"/>
      <c r="SOG30" s="12"/>
      <c r="SOH30" s="12"/>
      <c r="SOI30" s="12"/>
      <c r="SOJ30" s="12"/>
      <c r="SOK30" s="12"/>
      <c r="SOL30" s="12"/>
      <c r="SOM30" s="12"/>
      <c r="SON30" s="12"/>
      <c r="SOO30" s="12"/>
      <c r="SOP30" s="12"/>
      <c r="SOQ30" s="12"/>
      <c r="SOR30" s="12"/>
      <c r="SOS30" s="12"/>
      <c r="SOT30" s="12"/>
      <c r="SOU30" s="12"/>
      <c r="SOV30" s="12"/>
      <c r="SOW30" s="12"/>
      <c r="SOX30" s="12"/>
      <c r="SOY30" s="12"/>
      <c r="SOZ30" s="12"/>
      <c r="SPA30" s="12"/>
      <c r="SPB30" s="12"/>
      <c r="SPC30" s="12"/>
      <c r="SPD30" s="12"/>
      <c r="SPE30" s="12"/>
      <c r="SPF30" s="12"/>
      <c r="SPG30" s="12"/>
      <c r="SPH30" s="12"/>
      <c r="SPI30" s="12"/>
      <c r="SPJ30" s="12"/>
      <c r="SPK30" s="12"/>
      <c r="SPL30" s="12"/>
      <c r="SPM30" s="12"/>
      <c r="SPN30" s="12"/>
      <c r="SPO30" s="12"/>
      <c r="SPP30" s="12"/>
      <c r="SPQ30" s="12"/>
      <c r="SPR30" s="12"/>
      <c r="SPS30" s="12"/>
      <c r="SPT30" s="12"/>
      <c r="SPU30" s="12"/>
      <c r="SPV30" s="12"/>
      <c r="SPW30" s="12"/>
      <c r="SPX30" s="12"/>
      <c r="SPY30" s="12"/>
      <c r="SPZ30" s="12"/>
      <c r="SQA30" s="12"/>
      <c r="SQB30" s="12"/>
      <c r="SQC30" s="12"/>
      <c r="SQD30" s="12"/>
      <c r="SQE30" s="12"/>
      <c r="SQF30" s="12"/>
      <c r="SQG30" s="12"/>
      <c r="SQH30" s="12"/>
      <c r="SQI30" s="12"/>
      <c r="SQJ30" s="12"/>
      <c r="SQK30" s="12"/>
      <c r="SQL30" s="12"/>
      <c r="SQM30" s="12"/>
      <c r="SQN30" s="12"/>
      <c r="SQO30" s="12"/>
      <c r="SQP30" s="12"/>
      <c r="SQQ30" s="12"/>
      <c r="SQR30" s="12"/>
      <c r="SQS30" s="12"/>
      <c r="SQT30" s="12"/>
      <c r="SQU30" s="12"/>
      <c r="SQV30" s="12"/>
      <c r="SQW30" s="12"/>
      <c r="SQX30" s="12"/>
      <c r="SQY30" s="12"/>
      <c r="SQZ30" s="12"/>
      <c r="SRA30" s="12"/>
      <c r="SRB30" s="12"/>
      <c r="SRC30" s="12"/>
      <c r="SRD30" s="12"/>
      <c r="SRE30" s="12"/>
      <c r="SRF30" s="12"/>
      <c r="SRG30" s="12"/>
      <c r="SRH30" s="12"/>
      <c r="SRI30" s="12"/>
      <c r="SRJ30" s="12"/>
      <c r="SRK30" s="12"/>
      <c r="SRL30" s="12"/>
      <c r="SRM30" s="12"/>
      <c r="SRN30" s="12"/>
      <c r="SRO30" s="12"/>
      <c r="SRP30" s="12"/>
      <c r="SRQ30" s="12"/>
      <c r="SRR30" s="12"/>
      <c r="SRS30" s="12"/>
      <c r="SRT30" s="12"/>
      <c r="SRU30" s="12"/>
      <c r="SRV30" s="12"/>
      <c r="SRW30" s="12"/>
      <c r="SRX30" s="12"/>
      <c r="SRY30" s="12"/>
      <c r="SRZ30" s="12"/>
      <c r="SSA30" s="12"/>
      <c r="SSB30" s="12"/>
      <c r="SSC30" s="12"/>
      <c r="SSD30" s="12"/>
      <c r="SSE30" s="12"/>
      <c r="SSF30" s="12"/>
      <c r="SSG30" s="12"/>
      <c r="SSH30" s="12"/>
      <c r="SSI30" s="12"/>
      <c r="SSJ30" s="12"/>
      <c r="SSK30" s="12"/>
      <c r="SSL30" s="12"/>
      <c r="SSM30" s="12"/>
      <c r="SSN30" s="12"/>
      <c r="SSO30" s="12"/>
      <c r="SSP30" s="12"/>
      <c r="SSQ30" s="12"/>
      <c r="SSR30" s="12"/>
      <c r="SSS30" s="12"/>
      <c r="SST30" s="12"/>
      <c r="SSU30" s="12"/>
      <c r="SSV30" s="12"/>
      <c r="SSW30" s="12"/>
      <c r="SSX30" s="12"/>
      <c r="SSY30" s="12"/>
      <c r="SSZ30" s="12"/>
      <c r="STA30" s="12"/>
      <c r="STB30" s="12"/>
      <c r="STC30" s="12"/>
      <c r="STD30" s="12"/>
      <c r="STE30" s="12"/>
      <c r="STF30" s="12"/>
      <c r="STG30" s="12"/>
      <c r="STH30" s="12"/>
      <c r="STI30" s="12"/>
      <c r="STJ30" s="12"/>
      <c r="STK30" s="12"/>
      <c r="STL30" s="12"/>
      <c r="STM30" s="12"/>
      <c r="STN30" s="12"/>
      <c r="STO30" s="12"/>
      <c r="STP30" s="12"/>
      <c r="STQ30" s="12"/>
      <c r="STR30" s="12"/>
      <c r="STS30" s="12"/>
      <c r="STT30" s="12"/>
      <c r="STU30" s="12"/>
      <c r="STV30" s="12"/>
      <c r="STW30" s="12"/>
      <c r="STX30" s="12"/>
      <c r="STY30" s="12"/>
      <c r="STZ30" s="12"/>
      <c r="SUA30" s="12"/>
      <c r="SUB30" s="12"/>
      <c r="SUC30" s="12"/>
      <c r="SUD30" s="12"/>
      <c r="SUE30" s="12"/>
      <c r="SUF30" s="12"/>
      <c r="SUG30" s="12"/>
      <c r="SUH30" s="12"/>
      <c r="SUI30" s="12"/>
      <c r="SUJ30" s="12"/>
      <c r="SUK30" s="12"/>
      <c r="SUL30" s="12"/>
      <c r="SUM30" s="12"/>
      <c r="SUN30" s="12"/>
      <c r="SUO30" s="12"/>
      <c r="SUP30" s="12"/>
      <c r="SUQ30" s="12"/>
      <c r="SUR30" s="12"/>
      <c r="SUS30" s="12"/>
      <c r="SUT30" s="12"/>
      <c r="SUU30" s="12"/>
      <c r="SUV30" s="12"/>
      <c r="SUW30" s="12"/>
      <c r="SUX30" s="12"/>
      <c r="SUY30" s="12"/>
      <c r="SUZ30" s="12"/>
      <c r="SVA30" s="12"/>
      <c r="SVB30" s="12"/>
      <c r="SVC30" s="12"/>
      <c r="SVD30" s="12"/>
      <c r="SVE30" s="12"/>
      <c r="SVF30" s="12"/>
      <c r="SVG30" s="12"/>
      <c r="SVH30" s="12"/>
      <c r="SVI30" s="12"/>
      <c r="SVJ30" s="12"/>
      <c r="SVK30" s="12"/>
      <c r="SVL30" s="12"/>
      <c r="SVM30" s="12"/>
      <c r="SVN30" s="12"/>
      <c r="SVO30" s="12"/>
      <c r="SVP30" s="12"/>
      <c r="SVQ30" s="12"/>
      <c r="SVR30" s="12"/>
      <c r="SVS30" s="12"/>
      <c r="SVT30" s="12"/>
      <c r="SVU30" s="12"/>
      <c r="SVV30" s="12"/>
      <c r="SVW30" s="12"/>
      <c r="SVX30" s="12"/>
      <c r="SVY30" s="12"/>
      <c r="SVZ30" s="12"/>
      <c r="SWA30" s="12"/>
      <c r="SWB30" s="12"/>
      <c r="SWC30" s="12"/>
      <c r="SWD30" s="12"/>
      <c r="SWE30" s="12"/>
      <c r="SWF30" s="12"/>
      <c r="SWG30" s="12"/>
      <c r="SWH30" s="12"/>
      <c r="SWI30" s="12"/>
      <c r="SWJ30" s="12"/>
      <c r="SWK30" s="12"/>
      <c r="SWL30" s="12"/>
      <c r="SWM30" s="12"/>
      <c r="SWN30" s="12"/>
      <c r="SWO30" s="12"/>
      <c r="SWP30" s="12"/>
      <c r="SWQ30" s="12"/>
      <c r="SWR30" s="12"/>
      <c r="SWS30" s="12"/>
      <c r="SWT30" s="12"/>
      <c r="SWU30" s="12"/>
      <c r="SWV30" s="12"/>
      <c r="SWW30" s="12"/>
      <c r="SWX30" s="12"/>
      <c r="SWY30" s="12"/>
      <c r="SWZ30" s="12"/>
      <c r="SXA30" s="12"/>
      <c r="SXB30" s="12"/>
      <c r="SXC30" s="12"/>
      <c r="SXD30" s="12"/>
      <c r="SXE30" s="12"/>
      <c r="SXF30" s="12"/>
      <c r="SXG30" s="12"/>
      <c r="SXH30" s="12"/>
      <c r="SXI30" s="12"/>
      <c r="SXJ30" s="12"/>
      <c r="SXK30" s="12"/>
      <c r="SXL30" s="12"/>
      <c r="SXM30" s="12"/>
      <c r="SXN30" s="12"/>
      <c r="SXO30" s="12"/>
      <c r="SXP30" s="12"/>
      <c r="SXQ30" s="12"/>
      <c r="SXR30" s="12"/>
      <c r="SXS30" s="12"/>
      <c r="SXT30" s="12"/>
      <c r="SXU30" s="12"/>
      <c r="SXV30" s="12"/>
      <c r="SXW30" s="12"/>
      <c r="SXX30" s="12"/>
      <c r="SXY30" s="12"/>
      <c r="SXZ30" s="12"/>
      <c r="SYA30" s="12"/>
      <c r="SYB30" s="12"/>
      <c r="SYC30" s="12"/>
      <c r="SYD30" s="12"/>
      <c r="SYE30" s="12"/>
      <c r="SYF30" s="12"/>
      <c r="SYG30" s="12"/>
      <c r="SYH30" s="12"/>
      <c r="SYI30" s="12"/>
      <c r="SYJ30" s="12"/>
      <c r="SYK30" s="12"/>
      <c r="SYL30" s="12"/>
      <c r="SYM30" s="12"/>
      <c r="SYN30" s="12"/>
      <c r="SYO30" s="12"/>
      <c r="SYP30" s="12"/>
      <c r="SYQ30" s="12"/>
      <c r="SYR30" s="12"/>
      <c r="SYS30" s="12"/>
      <c r="SYT30" s="12"/>
      <c r="SYU30" s="12"/>
      <c r="SYV30" s="12"/>
      <c r="SYW30" s="12"/>
      <c r="SYX30" s="12"/>
      <c r="SYY30" s="12"/>
      <c r="SYZ30" s="12"/>
      <c r="SZA30" s="12"/>
      <c r="SZB30" s="12"/>
      <c r="SZC30" s="12"/>
      <c r="SZD30" s="12"/>
      <c r="SZE30" s="12"/>
      <c r="SZF30" s="12"/>
      <c r="SZG30" s="12"/>
      <c r="SZH30" s="12"/>
      <c r="SZI30" s="12"/>
      <c r="SZJ30" s="12"/>
      <c r="SZK30" s="12"/>
      <c r="SZL30" s="12"/>
      <c r="SZM30" s="12"/>
      <c r="SZN30" s="12"/>
      <c r="SZO30" s="12"/>
      <c r="SZP30" s="12"/>
      <c r="SZQ30" s="12"/>
      <c r="SZR30" s="12"/>
      <c r="SZS30" s="12"/>
      <c r="SZT30" s="12"/>
      <c r="SZU30" s="12"/>
      <c r="SZV30" s="12"/>
      <c r="SZW30" s="12"/>
      <c r="SZX30" s="12"/>
      <c r="SZY30" s="12"/>
      <c r="SZZ30" s="12"/>
      <c r="TAA30" s="12"/>
      <c r="TAB30" s="12"/>
      <c r="TAC30" s="12"/>
      <c r="TAD30" s="12"/>
      <c r="TAE30" s="12"/>
      <c r="TAF30" s="12"/>
      <c r="TAG30" s="12"/>
      <c r="TAH30" s="12"/>
      <c r="TAI30" s="12"/>
      <c r="TAJ30" s="12"/>
      <c r="TAK30" s="12"/>
      <c r="TAL30" s="12"/>
      <c r="TAM30" s="12"/>
      <c r="TAN30" s="12"/>
      <c r="TAO30" s="12"/>
      <c r="TAP30" s="12"/>
      <c r="TAQ30" s="12"/>
      <c r="TAR30" s="12"/>
      <c r="TAS30" s="12"/>
      <c r="TAT30" s="12"/>
      <c r="TAU30" s="12"/>
      <c r="TAV30" s="12"/>
      <c r="TAW30" s="12"/>
      <c r="TAX30" s="12"/>
      <c r="TAY30" s="12"/>
      <c r="TAZ30" s="12"/>
      <c r="TBA30" s="12"/>
      <c r="TBB30" s="12"/>
      <c r="TBC30" s="12"/>
      <c r="TBD30" s="12"/>
      <c r="TBE30" s="12"/>
      <c r="TBF30" s="12"/>
      <c r="TBG30" s="12"/>
      <c r="TBH30" s="12"/>
      <c r="TBI30" s="12"/>
      <c r="TBJ30" s="12"/>
      <c r="TBK30" s="12"/>
      <c r="TBL30" s="12"/>
      <c r="TBM30" s="12"/>
      <c r="TBN30" s="12"/>
      <c r="TBO30" s="12"/>
      <c r="TBP30" s="12"/>
      <c r="TBQ30" s="12"/>
      <c r="TBR30" s="12"/>
      <c r="TBS30" s="12"/>
      <c r="TBT30" s="12"/>
      <c r="TBU30" s="12"/>
      <c r="TBV30" s="12"/>
      <c r="TBW30" s="12"/>
      <c r="TBX30" s="12"/>
      <c r="TBY30" s="12"/>
      <c r="TBZ30" s="12"/>
      <c r="TCA30" s="12"/>
      <c r="TCB30" s="12"/>
      <c r="TCC30" s="12"/>
      <c r="TCD30" s="12"/>
      <c r="TCE30" s="12"/>
      <c r="TCF30" s="12"/>
      <c r="TCG30" s="12"/>
      <c r="TCH30" s="12"/>
      <c r="TCI30" s="12"/>
      <c r="TCJ30" s="12"/>
      <c r="TCK30" s="12"/>
      <c r="TCL30" s="12"/>
      <c r="TCM30" s="12"/>
      <c r="TCN30" s="12"/>
      <c r="TCO30" s="12"/>
      <c r="TCP30" s="12"/>
      <c r="TCQ30" s="12"/>
      <c r="TCR30" s="12"/>
      <c r="TCS30" s="12"/>
      <c r="TCT30" s="12"/>
      <c r="TCU30" s="12"/>
      <c r="TCV30" s="12"/>
      <c r="TCW30" s="12"/>
      <c r="TCX30" s="12"/>
      <c r="TCY30" s="12"/>
      <c r="TCZ30" s="12"/>
      <c r="TDA30" s="12"/>
      <c r="TDB30" s="12"/>
      <c r="TDC30" s="12"/>
      <c r="TDD30" s="12"/>
      <c r="TDE30" s="12"/>
      <c r="TDF30" s="12"/>
      <c r="TDG30" s="12"/>
      <c r="TDH30" s="12"/>
      <c r="TDI30" s="12"/>
      <c r="TDJ30" s="12"/>
      <c r="TDK30" s="12"/>
      <c r="TDL30" s="12"/>
      <c r="TDM30" s="12"/>
      <c r="TDN30" s="12"/>
      <c r="TDO30" s="12"/>
      <c r="TDP30" s="12"/>
      <c r="TDQ30" s="12"/>
      <c r="TDR30" s="12"/>
      <c r="TDS30" s="12"/>
      <c r="TDT30" s="12"/>
      <c r="TDU30" s="12"/>
      <c r="TDV30" s="12"/>
      <c r="TDW30" s="12"/>
      <c r="TDX30" s="12"/>
      <c r="TDY30" s="12"/>
      <c r="TDZ30" s="12"/>
      <c r="TEA30" s="12"/>
      <c r="TEB30" s="12"/>
      <c r="TEC30" s="12"/>
      <c r="TED30" s="12"/>
      <c r="TEE30" s="12"/>
      <c r="TEF30" s="12"/>
      <c r="TEG30" s="12"/>
      <c r="TEH30" s="12"/>
      <c r="TEI30" s="12"/>
      <c r="TEJ30" s="12"/>
      <c r="TEK30" s="12"/>
      <c r="TEL30" s="12"/>
      <c r="TEM30" s="12"/>
      <c r="TEN30" s="12"/>
      <c r="TEO30" s="12"/>
      <c r="TEP30" s="12"/>
      <c r="TEQ30" s="12"/>
      <c r="TER30" s="12"/>
      <c r="TES30" s="12"/>
      <c r="TET30" s="12"/>
      <c r="TEU30" s="12"/>
      <c r="TEV30" s="12"/>
      <c r="TEW30" s="12"/>
      <c r="TEX30" s="12"/>
      <c r="TEY30" s="12"/>
      <c r="TEZ30" s="12"/>
      <c r="TFA30" s="12"/>
      <c r="TFB30" s="12"/>
      <c r="TFC30" s="12"/>
      <c r="TFD30" s="12"/>
      <c r="TFE30" s="12"/>
      <c r="TFF30" s="12"/>
      <c r="TFG30" s="12"/>
      <c r="TFH30" s="12"/>
      <c r="TFI30" s="12"/>
      <c r="TFJ30" s="12"/>
      <c r="TFK30" s="12"/>
      <c r="TFL30" s="12"/>
      <c r="TFM30" s="12"/>
      <c r="TFN30" s="12"/>
      <c r="TFO30" s="12"/>
      <c r="TFP30" s="12"/>
      <c r="TFQ30" s="12"/>
      <c r="TFR30" s="12"/>
      <c r="TFS30" s="12"/>
      <c r="TFT30" s="12"/>
      <c r="TFU30" s="12"/>
      <c r="TFV30" s="12"/>
      <c r="TFW30" s="12"/>
      <c r="TFX30" s="12"/>
      <c r="TFY30" s="12"/>
      <c r="TFZ30" s="12"/>
      <c r="TGA30" s="12"/>
      <c r="TGB30" s="12"/>
      <c r="TGC30" s="12"/>
      <c r="TGD30" s="12"/>
      <c r="TGE30" s="12"/>
      <c r="TGF30" s="12"/>
      <c r="TGG30" s="12"/>
      <c r="TGH30" s="12"/>
      <c r="TGI30" s="12"/>
      <c r="TGJ30" s="12"/>
      <c r="TGK30" s="12"/>
      <c r="TGL30" s="12"/>
      <c r="TGM30" s="12"/>
      <c r="TGN30" s="12"/>
      <c r="TGO30" s="12"/>
      <c r="TGP30" s="12"/>
      <c r="TGQ30" s="12"/>
      <c r="TGR30" s="12"/>
      <c r="TGS30" s="12"/>
      <c r="TGT30" s="12"/>
      <c r="TGU30" s="12"/>
      <c r="TGV30" s="12"/>
      <c r="TGW30" s="12"/>
      <c r="TGX30" s="12"/>
      <c r="TGY30" s="12"/>
      <c r="TGZ30" s="12"/>
      <c r="THA30" s="12"/>
      <c r="THB30" s="12"/>
      <c r="THC30" s="12"/>
      <c r="THD30" s="12"/>
      <c r="THE30" s="12"/>
      <c r="THF30" s="12"/>
      <c r="THG30" s="12"/>
      <c r="THH30" s="12"/>
      <c r="THI30" s="12"/>
      <c r="THJ30" s="12"/>
      <c r="THK30" s="12"/>
      <c r="THL30" s="12"/>
      <c r="THM30" s="12"/>
      <c r="THN30" s="12"/>
      <c r="THO30" s="12"/>
      <c r="THP30" s="12"/>
      <c r="THQ30" s="12"/>
      <c r="THR30" s="12"/>
      <c r="THS30" s="12"/>
      <c r="THT30" s="12"/>
      <c r="THU30" s="12"/>
      <c r="THV30" s="12"/>
      <c r="THW30" s="12"/>
      <c r="THX30" s="12"/>
      <c r="THY30" s="12"/>
      <c r="THZ30" s="12"/>
      <c r="TIA30" s="12"/>
      <c r="TIB30" s="12"/>
      <c r="TIC30" s="12"/>
      <c r="TID30" s="12"/>
      <c r="TIE30" s="12"/>
      <c r="TIF30" s="12"/>
      <c r="TIG30" s="12"/>
      <c r="TIH30" s="12"/>
      <c r="TII30" s="12"/>
      <c r="TIJ30" s="12"/>
      <c r="TIK30" s="12"/>
      <c r="TIL30" s="12"/>
      <c r="TIM30" s="12"/>
      <c r="TIN30" s="12"/>
      <c r="TIO30" s="12"/>
      <c r="TIP30" s="12"/>
      <c r="TIQ30" s="12"/>
      <c r="TIR30" s="12"/>
      <c r="TIS30" s="12"/>
      <c r="TIT30" s="12"/>
      <c r="TIU30" s="12"/>
      <c r="TIV30" s="12"/>
      <c r="TIW30" s="12"/>
      <c r="TIX30" s="12"/>
      <c r="TIY30" s="12"/>
      <c r="TIZ30" s="12"/>
      <c r="TJA30" s="12"/>
      <c r="TJB30" s="12"/>
      <c r="TJC30" s="12"/>
      <c r="TJD30" s="12"/>
      <c r="TJE30" s="12"/>
      <c r="TJF30" s="12"/>
      <c r="TJG30" s="12"/>
      <c r="TJH30" s="12"/>
      <c r="TJI30" s="12"/>
      <c r="TJJ30" s="12"/>
      <c r="TJK30" s="12"/>
      <c r="TJL30" s="12"/>
      <c r="TJM30" s="12"/>
      <c r="TJN30" s="12"/>
      <c r="TJO30" s="12"/>
      <c r="TJP30" s="12"/>
      <c r="TJQ30" s="12"/>
      <c r="TJR30" s="12"/>
      <c r="TJS30" s="12"/>
      <c r="TJT30" s="12"/>
      <c r="TJU30" s="12"/>
      <c r="TJV30" s="12"/>
      <c r="TJW30" s="12"/>
      <c r="TJX30" s="12"/>
      <c r="TJY30" s="12"/>
      <c r="TJZ30" s="12"/>
      <c r="TKA30" s="12"/>
      <c r="TKB30" s="12"/>
      <c r="TKC30" s="12"/>
      <c r="TKD30" s="12"/>
      <c r="TKE30" s="12"/>
      <c r="TKF30" s="12"/>
      <c r="TKG30" s="12"/>
      <c r="TKH30" s="12"/>
      <c r="TKI30" s="12"/>
      <c r="TKJ30" s="12"/>
      <c r="TKK30" s="12"/>
      <c r="TKL30" s="12"/>
      <c r="TKM30" s="12"/>
      <c r="TKN30" s="12"/>
      <c r="TKO30" s="12"/>
      <c r="TKP30" s="12"/>
      <c r="TKQ30" s="12"/>
      <c r="TKR30" s="12"/>
      <c r="TKS30" s="12"/>
      <c r="TKT30" s="12"/>
      <c r="TKU30" s="12"/>
      <c r="TKV30" s="12"/>
      <c r="TKW30" s="12"/>
      <c r="TKX30" s="12"/>
      <c r="TKY30" s="12"/>
      <c r="TKZ30" s="12"/>
      <c r="TLA30" s="12"/>
      <c r="TLB30" s="12"/>
      <c r="TLC30" s="12"/>
      <c r="TLD30" s="12"/>
      <c r="TLE30" s="12"/>
      <c r="TLF30" s="12"/>
      <c r="TLG30" s="12"/>
      <c r="TLH30" s="12"/>
      <c r="TLI30" s="12"/>
      <c r="TLJ30" s="12"/>
      <c r="TLK30" s="12"/>
      <c r="TLL30" s="12"/>
      <c r="TLM30" s="12"/>
      <c r="TLN30" s="12"/>
      <c r="TLO30" s="12"/>
      <c r="TLP30" s="12"/>
      <c r="TLQ30" s="12"/>
      <c r="TLR30" s="12"/>
      <c r="TLS30" s="12"/>
      <c r="TLT30" s="12"/>
      <c r="TLU30" s="12"/>
      <c r="TLV30" s="12"/>
      <c r="TLW30" s="12"/>
      <c r="TLX30" s="12"/>
      <c r="TLY30" s="12"/>
      <c r="TLZ30" s="12"/>
      <c r="TMA30" s="12"/>
      <c r="TMB30" s="12"/>
      <c r="TMC30" s="12"/>
      <c r="TMD30" s="12"/>
      <c r="TME30" s="12"/>
      <c r="TMF30" s="12"/>
      <c r="TMG30" s="12"/>
      <c r="TMH30" s="12"/>
      <c r="TMI30" s="12"/>
      <c r="TMJ30" s="12"/>
      <c r="TMK30" s="12"/>
      <c r="TML30" s="12"/>
      <c r="TMM30" s="12"/>
      <c r="TMN30" s="12"/>
      <c r="TMO30" s="12"/>
      <c r="TMP30" s="12"/>
      <c r="TMQ30" s="12"/>
      <c r="TMR30" s="12"/>
      <c r="TMS30" s="12"/>
      <c r="TMT30" s="12"/>
      <c r="TMU30" s="12"/>
      <c r="TMV30" s="12"/>
      <c r="TMW30" s="12"/>
      <c r="TMX30" s="12"/>
      <c r="TMY30" s="12"/>
      <c r="TMZ30" s="12"/>
      <c r="TNA30" s="12"/>
      <c r="TNB30" s="12"/>
      <c r="TNC30" s="12"/>
      <c r="TND30" s="12"/>
      <c r="TNE30" s="12"/>
      <c r="TNF30" s="12"/>
      <c r="TNG30" s="12"/>
      <c r="TNH30" s="12"/>
      <c r="TNI30" s="12"/>
      <c r="TNJ30" s="12"/>
      <c r="TNK30" s="12"/>
      <c r="TNL30" s="12"/>
      <c r="TNM30" s="12"/>
      <c r="TNN30" s="12"/>
      <c r="TNO30" s="12"/>
      <c r="TNP30" s="12"/>
      <c r="TNQ30" s="12"/>
      <c r="TNR30" s="12"/>
      <c r="TNS30" s="12"/>
      <c r="TNT30" s="12"/>
      <c r="TNU30" s="12"/>
      <c r="TNV30" s="12"/>
      <c r="TNW30" s="12"/>
      <c r="TNX30" s="12"/>
      <c r="TNY30" s="12"/>
      <c r="TNZ30" s="12"/>
      <c r="TOA30" s="12"/>
      <c r="TOB30" s="12"/>
      <c r="TOC30" s="12"/>
      <c r="TOD30" s="12"/>
      <c r="TOE30" s="12"/>
      <c r="TOF30" s="12"/>
      <c r="TOG30" s="12"/>
      <c r="TOH30" s="12"/>
      <c r="TOI30" s="12"/>
      <c r="TOJ30" s="12"/>
      <c r="TOK30" s="12"/>
      <c r="TOL30" s="12"/>
      <c r="TOM30" s="12"/>
      <c r="TON30" s="12"/>
      <c r="TOO30" s="12"/>
      <c r="TOP30" s="12"/>
      <c r="TOQ30" s="12"/>
      <c r="TOR30" s="12"/>
      <c r="TOS30" s="12"/>
      <c r="TOT30" s="12"/>
      <c r="TOU30" s="12"/>
      <c r="TOV30" s="12"/>
      <c r="TOW30" s="12"/>
      <c r="TOX30" s="12"/>
      <c r="TOY30" s="12"/>
      <c r="TOZ30" s="12"/>
      <c r="TPA30" s="12"/>
      <c r="TPB30" s="12"/>
      <c r="TPC30" s="12"/>
      <c r="TPD30" s="12"/>
      <c r="TPE30" s="12"/>
      <c r="TPF30" s="12"/>
      <c r="TPG30" s="12"/>
      <c r="TPH30" s="12"/>
      <c r="TPI30" s="12"/>
      <c r="TPJ30" s="12"/>
      <c r="TPK30" s="12"/>
      <c r="TPL30" s="12"/>
      <c r="TPM30" s="12"/>
      <c r="TPN30" s="12"/>
      <c r="TPO30" s="12"/>
      <c r="TPP30" s="12"/>
      <c r="TPQ30" s="12"/>
      <c r="TPR30" s="12"/>
      <c r="TPS30" s="12"/>
      <c r="TPT30" s="12"/>
      <c r="TPU30" s="12"/>
      <c r="TPV30" s="12"/>
      <c r="TPW30" s="12"/>
      <c r="TPX30" s="12"/>
      <c r="TPY30" s="12"/>
      <c r="TPZ30" s="12"/>
      <c r="TQA30" s="12"/>
      <c r="TQB30" s="12"/>
      <c r="TQC30" s="12"/>
      <c r="TQD30" s="12"/>
      <c r="TQE30" s="12"/>
      <c r="TQF30" s="12"/>
      <c r="TQG30" s="12"/>
      <c r="TQH30" s="12"/>
      <c r="TQI30" s="12"/>
      <c r="TQJ30" s="12"/>
      <c r="TQK30" s="12"/>
      <c r="TQL30" s="12"/>
      <c r="TQM30" s="12"/>
      <c r="TQN30" s="12"/>
      <c r="TQO30" s="12"/>
      <c r="TQP30" s="12"/>
      <c r="TQQ30" s="12"/>
      <c r="TQR30" s="12"/>
      <c r="TQS30" s="12"/>
      <c r="TQT30" s="12"/>
      <c r="TQU30" s="12"/>
      <c r="TQV30" s="12"/>
      <c r="TQW30" s="12"/>
      <c r="TQX30" s="12"/>
      <c r="TQY30" s="12"/>
      <c r="TQZ30" s="12"/>
      <c r="TRA30" s="12"/>
      <c r="TRB30" s="12"/>
      <c r="TRC30" s="12"/>
      <c r="TRD30" s="12"/>
      <c r="TRE30" s="12"/>
      <c r="TRF30" s="12"/>
      <c r="TRG30" s="12"/>
      <c r="TRH30" s="12"/>
      <c r="TRI30" s="12"/>
      <c r="TRJ30" s="12"/>
      <c r="TRK30" s="12"/>
      <c r="TRL30" s="12"/>
      <c r="TRM30" s="12"/>
      <c r="TRN30" s="12"/>
      <c r="TRO30" s="12"/>
      <c r="TRP30" s="12"/>
      <c r="TRQ30" s="12"/>
      <c r="TRR30" s="12"/>
      <c r="TRS30" s="12"/>
      <c r="TRT30" s="12"/>
      <c r="TRU30" s="12"/>
      <c r="TRV30" s="12"/>
      <c r="TRW30" s="12"/>
      <c r="TRX30" s="12"/>
      <c r="TRY30" s="12"/>
      <c r="TRZ30" s="12"/>
      <c r="TSA30" s="12"/>
      <c r="TSB30" s="12"/>
      <c r="TSC30" s="12"/>
      <c r="TSD30" s="12"/>
      <c r="TSE30" s="12"/>
      <c r="TSF30" s="12"/>
      <c r="TSG30" s="12"/>
      <c r="TSH30" s="12"/>
      <c r="TSI30" s="12"/>
      <c r="TSJ30" s="12"/>
      <c r="TSK30" s="12"/>
      <c r="TSL30" s="12"/>
      <c r="TSM30" s="12"/>
      <c r="TSN30" s="12"/>
      <c r="TSO30" s="12"/>
      <c r="TSP30" s="12"/>
      <c r="TSQ30" s="12"/>
      <c r="TSR30" s="12"/>
      <c r="TSS30" s="12"/>
      <c r="TST30" s="12"/>
      <c r="TSU30" s="12"/>
      <c r="TSV30" s="12"/>
      <c r="TSW30" s="12"/>
      <c r="TSX30" s="12"/>
      <c r="TSY30" s="12"/>
      <c r="TSZ30" s="12"/>
      <c r="TTA30" s="12"/>
      <c r="TTB30" s="12"/>
      <c r="TTC30" s="12"/>
      <c r="TTD30" s="12"/>
      <c r="TTE30" s="12"/>
      <c r="TTF30" s="12"/>
      <c r="TTG30" s="12"/>
      <c r="TTH30" s="12"/>
      <c r="TTI30" s="12"/>
      <c r="TTJ30" s="12"/>
      <c r="TTK30" s="12"/>
      <c r="TTL30" s="12"/>
      <c r="TTM30" s="12"/>
      <c r="TTN30" s="12"/>
      <c r="TTO30" s="12"/>
      <c r="TTP30" s="12"/>
      <c r="TTQ30" s="12"/>
      <c r="TTR30" s="12"/>
      <c r="TTS30" s="12"/>
      <c r="TTT30" s="12"/>
      <c r="TTU30" s="12"/>
      <c r="TTV30" s="12"/>
      <c r="TTW30" s="12"/>
      <c r="TTX30" s="12"/>
      <c r="TTY30" s="12"/>
      <c r="TTZ30" s="12"/>
      <c r="TUA30" s="12"/>
      <c r="TUB30" s="12"/>
      <c r="TUC30" s="12"/>
      <c r="TUD30" s="12"/>
      <c r="TUE30" s="12"/>
      <c r="TUF30" s="12"/>
      <c r="TUG30" s="12"/>
      <c r="TUH30" s="12"/>
      <c r="TUI30" s="12"/>
      <c r="TUJ30" s="12"/>
      <c r="TUK30" s="12"/>
      <c r="TUL30" s="12"/>
      <c r="TUM30" s="12"/>
      <c r="TUN30" s="12"/>
      <c r="TUO30" s="12"/>
      <c r="TUP30" s="12"/>
      <c r="TUQ30" s="12"/>
      <c r="TUR30" s="12"/>
      <c r="TUS30" s="12"/>
      <c r="TUT30" s="12"/>
      <c r="TUU30" s="12"/>
      <c r="TUV30" s="12"/>
      <c r="TUW30" s="12"/>
      <c r="TUX30" s="12"/>
      <c r="TUY30" s="12"/>
      <c r="TUZ30" s="12"/>
      <c r="TVA30" s="12"/>
      <c r="TVB30" s="12"/>
      <c r="TVC30" s="12"/>
      <c r="TVD30" s="12"/>
      <c r="TVE30" s="12"/>
      <c r="TVF30" s="12"/>
      <c r="TVG30" s="12"/>
      <c r="TVH30" s="12"/>
      <c r="TVI30" s="12"/>
      <c r="TVJ30" s="12"/>
      <c r="TVK30" s="12"/>
      <c r="TVL30" s="12"/>
      <c r="TVM30" s="12"/>
      <c r="TVN30" s="12"/>
      <c r="TVO30" s="12"/>
      <c r="TVP30" s="12"/>
      <c r="TVQ30" s="12"/>
      <c r="TVR30" s="12"/>
      <c r="TVS30" s="12"/>
      <c r="TVT30" s="12"/>
      <c r="TVU30" s="12"/>
      <c r="TVV30" s="12"/>
      <c r="TVW30" s="12"/>
      <c r="TVX30" s="12"/>
      <c r="TVY30" s="12"/>
      <c r="TVZ30" s="12"/>
      <c r="TWA30" s="12"/>
      <c r="TWB30" s="12"/>
      <c r="TWC30" s="12"/>
      <c r="TWD30" s="12"/>
      <c r="TWE30" s="12"/>
      <c r="TWF30" s="12"/>
      <c r="TWG30" s="12"/>
      <c r="TWH30" s="12"/>
      <c r="TWI30" s="12"/>
      <c r="TWJ30" s="12"/>
      <c r="TWK30" s="12"/>
      <c r="TWL30" s="12"/>
      <c r="TWM30" s="12"/>
      <c r="TWN30" s="12"/>
      <c r="TWO30" s="12"/>
      <c r="TWP30" s="12"/>
      <c r="TWQ30" s="12"/>
      <c r="TWR30" s="12"/>
      <c r="TWS30" s="12"/>
      <c r="TWT30" s="12"/>
      <c r="TWU30" s="12"/>
      <c r="TWV30" s="12"/>
      <c r="TWW30" s="12"/>
      <c r="TWX30" s="12"/>
      <c r="TWY30" s="12"/>
      <c r="TWZ30" s="12"/>
      <c r="TXA30" s="12"/>
      <c r="TXB30" s="12"/>
      <c r="TXC30" s="12"/>
      <c r="TXD30" s="12"/>
      <c r="TXE30" s="12"/>
      <c r="TXF30" s="12"/>
      <c r="TXG30" s="12"/>
      <c r="TXH30" s="12"/>
      <c r="TXI30" s="12"/>
      <c r="TXJ30" s="12"/>
      <c r="TXK30" s="12"/>
      <c r="TXL30" s="12"/>
      <c r="TXM30" s="12"/>
      <c r="TXN30" s="12"/>
      <c r="TXO30" s="12"/>
      <c r="TXP30" s="12"/>
      <c r="TXQ30" s="12"/>
      <c r="TXR30" s="12"/>
      <c r="TXS30" s="12"/>
      <c r="TXT30" s="12"/>
      <c r="TXU30" s="12"/>
      <c r="TXV30" s="12"/>
      <c r="TXW30" s="12"/>
      <c r="TXX30" s="12"/>
      <c r="TXY30" s="12"/>
      <c r="TXZ30" s="12"/>
      <c r="TYA30" s="12"/>
      <c r="TYB30" s="12"/>
      <c r="TYC30" s="12"/>
      <c r="TYD30" s="12"/>
      <c r="TYE30" s="12"/>
      <c r="TYF30" s="12"/>
      <c r="TYG30" s="12"/>
      <c r="TYH30" s="12"/>
      <c r="TYI30" s="12"/>
      <c r="TYJ30" s="12"/>
      <c r="TYK30" s="12"/>
      <c r="TYL30" s="12"/>
      <c r="TYM30" s="12"/>
      <c r="TYN30" s="12"/>
      <c r="TYO30" s="12"/>
      <c r="TYP30" s="12"/>
      <c r="TYQ30" s="12"/>
      <c r="TYR30" s="12"/>
      <c r="TYS30" s="12"/>
      <c r="TYT30" s="12"/>
      <c r="TYU30" s="12"/>
      <c r="TYV30" s="12"/>
      <c r="TYW30" s="12"/>
      <c r="TYX30" s="12"/>
      <c r="TYY30" s="12"/>
      <c r="TYZ30" s="12"/>
      <c r="TZA30" s="12"/>
      <c r="TZB30" s="12"/>
      <c r="TZC30" s="12"/>
      <c r="TZD30" s="12"/>
      <c r="TZE30" s="12"/>
      <c r="TZF30" s="12"/>
      <c r="TZG30" s="12"/>
      <c r="TZH30" s="12"/>
      <c r="TZI30" s="12"/>
      <c r="TZJ30" s="12"/>
      <c r="TZK30" s="12"/>
      <c r="TZL30" s="12"/>
      <c r="TZM30" s="12"/>
      <c r="TZN30" s="12"/>
      <c r="TZO30" s="12"/>
      <c r="TZP30" s="12"/>
      <c r="TZQ30" s="12"/>
      <c r="TZR30" s="12"/>
      <c r="TZS30" s="12"/>
      <c r="TZT30" s="12"/>
      <c r="TZU30" s="12"/>
      <c r="TZV30" s="12"/>
      <c r="TZW30" s="12"/>
      <c r="TZX30" s="12"/>
      <c r="TZY30" s="12"/>
      <c r="TZZ30" s="12"/>
      <c r="UAA30" s="12"/>
      <c r="UAB30" s="12"/>
      <c r="UAC30" s="12"/>
      <c r="UAD30" s="12"/>
      <c r="UAE30" s="12"/>
      <c r="UAF30" s="12"/>
      <c r="UAG30" s="12"/>
      <c r="UAH30" s="12"/>
      <c r="UAI30" s="12"/>
      <c r="UAJ30" s="12"/>
      <c r="UAK30" s="12"/>
      <c r="UAL30" s="12"/>
      <c r="UAM30" s="12"/>
      <c r="UAN30" s="12"/>
      <c r="UAO30" s="12"/>
      <c r="UAP30" s="12"/>
      <c r="UAQ30" s="12"/>
      <c r="UAR30" s="12"/>
      <c r="UAS30" s="12"/>
      <c r="UAT30" s="12"/>
      <c r="UAU30" s="12"/>
      <c r="UAV30" s="12"/>
      <c r="UAW30" s="12"/>
      <c r="UAX30" s="12"/>
      <c r="UAY30" s="12"/>
      <c r="UAZ30" s="12"/>
      <c r="UBA30" s="12"/>
      <c r="UBB30" s="12"/>
      <c r="UBC30" s="12"/>
      <c r="UBD30" s="12"/>
      <c r="UBE30" s="12"/>
      <c r="UBF30" s="12"/>
      <c r="UBG30" s="12"/>
      <c r="UBH30" s="12"/>
      <c r="UBI30" s="12"/>
      <c r="UBJ30" s="12"/>
      <c r="UBK30" s="12"/>
      <c r="UBL30" s="12"/>
      <c r="UBM30" s="12"/>
      <c r="UBN30" s="12"/>
      <c r="UBO30" s="12"/>
      <c r="UBP30" s="12"/>
      <c r="UBQ30" s="12"/>
      <c r="UBR30" s="12"/>
      <c r="UBS30" s="12"/>
      <c r="UBT30" s="12"/>
      <c r="UBU30" s="12"/>
      <c r="UBV30" s="12"/>
      <c r="UBW30" s="12"/>
      <c r="UBX30" s="12"/>
      <c r="UBY30" s="12"/>
      <c r="UBZ30" s="12"/>
      <c r="UCA30" s="12"/>
      <c r="UCB30" s="12"/>
      <c r="UCC30" s="12"/>
      <c r="UCD30" s="12"/>
      <c r="UCE30" s="12"/>
      <c r="UCF30" s="12"/>
      <c r="UCG30" s="12"/>
      <c r="UCH30" s="12"/>
      <c r="UCI30" s="12"/>
      <c r="UCJ30" s="12"/>
      <c r="UCK30" s="12"/>
      <c r="UCL30" s="12"/>
      <c r="UCM30" s="12"/>
      <c r="UCN30" s="12"/>
      <c r="UCO30" s="12"/>
      <c r="UCP30" s="12"/>
      <c r="UCQ30" s="12"/>
      <c r="UCR30" s="12"/>
      <c r="UCS30" s="12"/>
      <c r="UCT30" s="12"/>
      <c r="UCU30" s="12"/>
      <c r="UCV30" s="12"/>
      <c r="UCW30" s="12"/>
      <c r="UCX30" s="12"/>
      <c r="UCY30" s="12"/>
      <c r="UCZ30" s="12"/>
      <c r="UDA30" s="12"/>
      <c r="UDB30" s="12"/>
      <c r="UDC30" s="12"/>
      <c r="UDD30" s="12"/>
      <c r="UDE30" s="12"/>
      <c r="UDF30" s="12"/>
      <c r="UDG30" s="12"/>
      <c r="UDH30" s="12"/>
      <c r="UDI30" s="12"/>
      <c r="UDJ30" s="12"/>
      <c r="UDK30" s="12"/>
      <c r="UDL30" s="12"/>
      <c r="UDM30" s="12"/>
      <c r="UDN30" s="12"/>
      <c r="UDO30" s="12"/>
      <c r="UDP30" s="12"/>
      <c r="UDQ30" s="12"/>
      <c r="UDR30" s="12"/>
      <c r="UDS30" s="12"/>
      <c r="UDT30" s="12"/>
      <c r="UDU30" s="12"/>
      <c r="UDV30" s="12"/>
      <c r="UDW30" s="12"/>
      <c r="UDX30" s="12"/>
      <c r="UDY30" s="12"/>
      <c r="UDZ30" s="12"/>
      <c r="UEA30" s="12"/>
      <c r="UEB30" s="12"/>
      <c r="UEC30" s="12"/>
      <c r="UED30" s="12"/>
      <c r="UEE30" s="12"/>
      <c r="UEF30" s="12"/>
      <c r="UEG30" s="12"/>
      <c r="UEH30" s="12"/>
      <c r="UEI30" s="12"/>
      <c r="UEJ30" s="12"/>
      <c r="UEK30" s="12"/>
      <c r="UEL30" s="12"/>
      <c r="UEM30" s="12"/>
      <c r="UEN30" s="12"/>
      <c r="UEO30" s="12"/>
      <c r="UEP30" s="12"/>
      <c r="UEQ30" s="12"/>
      <c r="UER30" s="12"/>
      <c r="UES30" s="12"/>
      <c r="UET30" s="12"/>
      <c r="UEU30" s="12"/>
      <c r="UEV30" s="12"/>
      <c r="UEW30" s="12"/>
      <c r="UEX30" s="12"/>
      <c r="UEY30" s="12"/>
      <c r="UEZ30" s="12"/>
      <c r="UFA30" s="12"/>
      <c r="UFB30" s="12"/>
      <c r="UFC30" s="12"/>
      <c r="UFD30" s="12"/>
      <c r="UFE30" s="12"/>
      <c r="UFF30" s="12"/>
      <c r="UFG30" s="12"/>
      <c r="UFH30" s="12"/>
      <c r="UFI30" s="12"/>
      <c r="UFJ30" s="12"/>
      <c r="UFK30" s="12"/>
      <c r="UFL30" s="12"/>
      <c r="UFM30" s="12"/>
      <c r="UFN30" s="12"/>
      <c r="UFO30" s="12"/>
      <c r="UFP30" s="12"/>
      <c r="UFQ30" s="12"/>
      <c r="UFR30" s="12"/>
      <c r="UFS30" s="12"/>
      <c r="UFT30" s="12"/>
      <c r="UFU30" s="12"/>
      <c r="UFV30" s="12"/>
      <c r="UFW30" s="12"/>
      <c r="UFX30" s="12"/>
      <c r="UFY30" s="12"/>
      <c r="UFZ30" s="12"/>
      <c r="UGA30" s="12"/>
      <c r="UGB30" s="12"/>
      <c r="UGC30" s="12"/>
      <c r="UGD30" s="12"/>
      <c r="UGE30" s="12"/>
      <c r="UGF30" s="12"/>
      <c r="UGG30" s="12"/>
      <c r="UGH30" s="12"/>
      <c r="UGI30" s="12"/>
      <c r="UGJ30" s="12"/>
      <c r="UGK30" s="12"/>
      <c r="UGL30" s="12"/>
      <c r="UGM30" s="12"/>
      <c r="UGN30" s="12"/>
      <c r="UGO30" s="12"/>
      <c r="UGP30" s="12"/>
      <c r="UGQ30" s="12"/>
      <c r="UGR30" s="12"/>
      <c r="UGS30" s="12"/>
      <c r="UGT30" s="12"/>
      <c r="UGU30" s="12"/>
      <c r="UGV30" s="12"/>
      <c r="UGW30" s="12"/>
      <c r="UGX30" s="12"/>
      <c r="UGY30" s="12"/>
      <c r="UGZ30" s="12"/>
      <c r="UHA30" s="12"/>
      <c r="UHB30" s="12"/>
      <c r="UHC30" s="12"/>
      <c r="UHD30" s="12"/>
      <c r="UHE30" s="12"/>
      <c r="UHF30" s="12"/>
      <c r="UHG30" s="12"/>
      <c r="UHH30" s="12"/>
      <c r="UHI30" s="12"/>
      <c r="UHJ30" s="12"/>
      <c r="UHK30" s="12"/>
      <c r="UHL30" s="12"/>
      <c r="UHM30" s="12"/>
      <c r="UHN30" s="12"/>
      <c r="UHO30" s="12"/>
      <c r="UHP30" s="12"/>
      <c r="UHQ30" s="12"/>
      <c r="UHR30" s="12"/>
      <c r="UHS30" s="12"/>
      <c r="UHT30" s="12"/>
      <c r="UHU30" s="12"/>
      <c r="UHV30" s="12"/>
      <c r="UHW30" s="12"/>
      <c r="UHX30" s="12"/>
      <c r="UHY30" s="12"/>
      <c r="UHZ30" s="12"/>
      <c r="UIA30" s="12"/>
      <c r="UIB30" s="12"/>
      <c r="UIC30" s="12"/>
      <c r="UID30" s="12"/>
      <c r="UIE30" s="12"/>
      <c r="UIF30" s="12"/>
      <c r="UIG30" s="12"/>
      <c r="UIH30" s="12"/>
      <c r="UII30" s="12"/>
      <c r="UIJ30" s="12"/>
      <c r="UIK30" s="12"/>
      <c r="UIL30" s="12"/>
      <c r="UIM30" s="12"/>
      <c r="UIN30" s="12"/>
      <c r="UIO30" s="12"/>
      <c r="UIP30" s="12"/>
      <c r="UIQ30" s="12"/>
      <c r="UIR30" s="12"/>
      <c r="UIS30" s="12"/>
      <c r="UIT30" s="12"/>
      <c r="UIU30" s="12"/>
      <c r="UIV30" s="12"/>
      <c r="UIW30" s="12"/>
      <c r="UIX30" s="12"/>
      <c r="UIY30" s="12"/>
      <c r="UIZ30" s="12"/>
      <c r="UJA30" s="12"/>
      <c r="UJB30" s="12"/>
      <c r="UJC30" s="12"/>
      <c r="UJD30" s="12"/>
      <c r="UJE30" s="12"/>
      <c r="UJF30" s="12"/>
      <c r="UJG30" s="12"/>
      <c r="UJH30" s="12"/>
      <c r="UJI30" s="12"/>
      <c r="UJJ30" s="12"/>
      <c r="UJK30" s="12"/>
      <c r="UJL30" s="12"/>
      <c r="UJM30" s="12"/>
      <c r="UJN30" s="12"/>
      <c r="UJO30" s="12"/>
      <c r="UJP30" s="12"/>
      <c r="UJQ30" s="12"/>
      <c r="UJR30" s="12"/>
      <c r="UJS30" s="12"/>
      <c r="UJT30" s="12"/>
      <c r="UJU30" s="12"/>
      <c r="UJV30" s="12"/>
      <c r="UJW30" s="12"/>
      <c r="UJX30" s="12"/>
      <c r="UJY30" s="12"/>
      <c r="UJZ30" s="12"/>
      <c r="UKA30" s="12"/>
      <c r="UKB30" s="12"/>
      <c r="UKC30" s="12"/>
      <c r="UKD30" s="12"/>
      <c r="UKE30" s="12"/>
      <c r="UKF30" s="12"/>
      <c r="UKG30" s="12"/>
      <c r="UKH30" s="12"/>
      <c r="UKI30" s="12"/>
      <c r="UKJ30" s="12"/>
      <c r="UKK30" s="12"/>
      <c r="UKL30" s="12"/>
      <c r="UKM30" s="12"/>
      <c r="UKN30" s="12"/>
      <c r="UKO30" s="12"/>
      <c r="UKP30" s="12"/>
      <c r="UKQ30" s="12"/>
      <c r="UKR30" s="12"/>
      <c r="UKS30" s="12"/>
      <c r="UKT30" s="12"/>
      <c r="UKU30" s="12"/>
      <c r="UKV30" s="12"/>
      <c r="UKW30" s="12"/>
      <c r="UKX30" s="12"/>
      <c r="UKY30" s="12"/>
      <c r="UKZ30" s="12"/>
      <c r="ULA30" s="12"/>
      <c r="ULB30" s="12"/>
      <c r="ULC30" s="12"/>
      <c r="ULD30" s="12"/>
      <c r="ULE30" s="12"/>
      <c r="ULF30" s="12"/>
      <c r="ULG30" s="12"/>
      <c r="ULH30" s="12"/>
      <c r="ULI30" s="12"/>
      <c r="ULJ30" s="12"/>
      <c r="ULK30" s="12"/>
      <c r="ULL30" s="12"/>
      <c r="ULM30" s="12"/>
      <c r="ULN30" s="12"/>
      <c r="ULO30" s="12"/>
      <c r="ULP30" s="12"/>
      <c r="ULQ30" s="12"/>
      <c r="ULR30" s="12"/>
      <c r="ULS30" s="12"/>
      <c r="ULT30" s="12"/>
      <c r="ULU30" s="12"/>
      <c r="ULV30" s="12"/>
      <c r="ULW30" s="12"/>
      <c r="ULX30" s="12"/>
      <c r="ULY30" s="12"/>
      <c r="ULZ30" s="12"/>
      <c r="UMA30" s="12"/>
      <c r="UMB30" s="12"/>
      <c r="UMC30" s="12"/>
      <c r="UMD30" s="12"/>
      <c r="UME30" s="12"/>
      <c r="UMF30" s="12"/>
      <c r="UMG30" s="12"/>
      <c r="UMH30" s="12"/>
      <c r="UMI30" s="12"/>
      <c r="UMJ30" s="12"/>
      <c r="UMK30" s="12"/>
      <c r="UML30" s="12"/>
      <c r="UMM30" s="12"/>
      <c r="UMN30" s="12"/>
      <c r="UMO30" s="12"/>
      <c r="UMP30" s="12"/>
      <c r="UMQ30" s="12"/>
      <c r="UMR30" s="12"/>
      <c r="UMS30" s="12"/>
      <c r="UMT30" s="12"/>
      <c r="UMU30" s="12"/>
      <c r="UMV30" s="12"/>
      <c r="UMW30" s="12"/>
      <c r="UMX30" s="12"/>
      <c r="UMY30" s="12"/>
      <c r="UMZ30" s="12"/>
      <c r="UNA30" s="12"/>
      <c r="UNB30" s="12"/>
      <c r="UNC30" s="12"/>
      <c r="UND30" s="12"/>
      <c r="UNE30" s="12"/>
      <c r="UNF30" s="12"/>
      <c r="UNG30" s="12"/>
      <c r="UNH30" s="12"/>
      <c r="UNI30" s="12"/>
      <c r="UNJ30" s="12"/>
      <c r="UNK30" s="12"/>
      <c r="UNL30" s="12"/>
      <c r="UNM30" s="12"/>
      <c r="UNN30" s="12"/>
      <c r="UNO30" s="12"/>
      <c r="UNP30" s="12"/>
      <c r="UNQ30" s="12"/>
      <c r="UNR30" s="12"/>
      <c r="UNS30" s="12"/>
      <c r="UNT30" s="12"/>
      <c r="UNU30" s="12"/>
      <c r="UNV30" s="12"/>
      <c r="UNW30" s="12"/>
      <c r="UNX30" s="12"/>
      <c r="UNY30" s="12"/>
      <c r="UNZ30" s="12"/>
      <c r="UOA30" s="12"/>
      <c r="UOB30" s="12"/>
      <c r="UOC30" s="12"/>
      <c r="UOD30" s="12"/>
      <c r="UOE30" s="12"/>
      <c r="UOF30" s="12"/>
      <c r="UOG30" s="12"/>
      <c r="UOH30" s="12"/>
      <c r="UOI30" s="12"/>
      <c r="UOJ30" s="12"/>
      <c r="UOK30" s="12"/>
      <c r="UOL30" s="12"/>
      <c r="UOM30" s="12"/>
      <c r="UON30" s="12"/>
      <c r="UOO30" s="12"/>
      <c r="UOP30" s="12"/>
      <c r="UOQ30" s="12"/>
      <c r="UOR30" s="12"/>
      <c r="UOS30" s="12"/>
      <c r="UOT30" s="12"/>
      <c r="UOU30" s="12"/>
      <c r="UOV30" s="12"/>
      <c r="UOW30" s="12"/>
      <c r="UOX30" s="12"/>
      <c r="UOY30" s="12"/>
      <c r="UOZ30" s="12"/>
      <c r="UPA30" s="12"/>
      <c r="UPB30" s="12"/>
      <c r="UPC30" s="12"/>
      <c r="UPD30" s="12"/>
      <c r="UPE30" s="12"/>
      <c r="UPF30" s="12"/>
      <c r="UPG30" s="12"/>
      <c r="UPH30" s="12"/>
      <c r="UPI30" s="12"/>
      <c r="UPJ30" s="12"/>
      <c r="UPK30" s="12"/>
      <c r="UPL30" s="12"/>
      <c r="UPM30" s="12"/>
      <c r="UPN30" s="12"/>
      <c r="UPO30" s="12"/>
      <c r="UPP30" s="12"/>
      <c r="UPQ30" s="12"/>
      <c r="UPR30" s="12"/>
      <c r="UPS30" s="12"/>
      <c r="UPT30" s="12"/>
      <c r="UPU30" s="12"/>
      <c r="UPV30" s="12"/>
      <c r="UPW30" s="12"/>
      <c r="UPX30" s="12"/>
      <c r="UPY30" s="12"/>
      <c r="UPZ30" s="12"/>
      <c r="UQA30" s="12"/>
      <c r="UQB30" s="12"/>
      <c r="UQC30" s="12"/>
      <c r="UQD30" s="12"/>
      <c r="UQE30" s="12"/>
      <c r="UQF30" s="12"/>
      <c r="UQG30" s="12"/>
      <c r="UQH30" s="12"/>
      <c r="UQI30" s="12"/>
      <c r="UQJ30" s="12"/>
      <c r="UQK30" s="12"/>
      <c r="UQL30" s="12"/>
      <c r="UQM30" s="12"/>
      <c r="UQN30" s="12"/>
      <c r="UQO30" s="12"/>
      <c r="UQP30" s="12"/>
      <c r="UQQ30" s="12"/>
      <c r="UQR30" s="12"/>
      <c r="UQS30" s="12"/>
      <c r="UQT30" s="12"/>
      <c r="UQU30" s="12"/>
      <c r="UQV30" s="12"/>
      <c r="UQW30" s="12"/>
      <c r="UQX30" s="12"/>
      <c r="UQY30" s="12"/>
      <c r="UQZ30" s="12"/>
      <c r="URA30" s="12"/>
      <c r="URB30" s="12"/>
      <c r="URC30" s="12"/>
      <c r="URD30" s="12"/>
      <c r="URE30" s="12"/>
      <c r="URF30" s="12"/>
      <c r="URG30" s="12"/>
      <c r="URH30" s="12"/>
      <c r="URI30" s="12"/>
      <c r="URJ30" s="12"/>
      <c r="URK30" s="12"/>
      <c r="URL30" s="12"/>
      <c r="URM30" s="12"/>
      <c r="URN30" s="12"/>
      <c r="URO30" s="12"/>
      <c r="URP30" s="12"/>
      <c r="URQ30" s="12"/>
      <c r="URR30" s="12"/>
      <c r="URS30" s="12"/>
      <c r="URT30" s="12"/>
      <c r="URU30" s="12"/>
      <c r="URV30" s="12"/>
      <c r="URW30" s="12"/>
      <c r="URX30" s="12"/>
      <c r="URY30" s="12"/>
      <c r="URZ30" s="12"/>
      <c r="USA30" s="12"/>
      <c r="USB30" s="12"/>
      <c r="USC30" s="12"/>
      <c r="USD30" s="12"/>
      <c r="USE30" s="12"/>
      <c r="USF30" s="12"/>
      <c r="USG30" s="12"/>
      <c r="USH30" s="12"/>
      <c r="USI30" s="12"/>
      <c r="USJ30" s="12"/>
      <c r="USK30" s="12"/>
      <c r="USL30" s="12"/>
      <c r="USM30" s="12"/>
      <c r="USN30" s="12"/>
      <c r="USO30" s="12"/>
      <c r="USP30" s="12"/>
      <c r="USQ30" s="12"/>
      <c r="USR30" s="12"/>
      <c r="USS30" s="12"/>
      <c r="UST30" s="12"/>
      <c r="USU30" s="12"/>
      <c r="USV30" s="12"/>
      <c r="USW30" s="12"/>
      <c r="USX30" s="12"/>
      <c r="USY30" s="12"/>
      <c r="USZ30" s="12"/>
      <c r="UTA30" s="12"/>
      <c r="UTB30" s="12"/>
      <c r="UTC30" s="12"/>
      <c r="UTD30" s="12"/>
      <c r="UTE30" s="12"/>
      <c r="UTF30" s="12"/>
      <c r="UTG30" s="12"/>
      <c r="UTH30" s="12"/>
      <c r="UTI30" s="12"/>
      <c r="UTJ30" s="12"/>
      <c r="UTK30" s="12"/>
      <c r="UTL30" s="12"/>
      <c r="UTM30" s="12"/>
      <c r="UTN30" s="12"/>
      <c r="UTO30" s="12"/>
      <c r="UTP30" s="12"/>
      <c r="UTQ30" s="12"/>
      <c r="UTR30" s="12"/>
      <c r="UTS30" s="12"/>
      <c r="UTT30" s="12"/>
      <c r="UTU30" s="12"/>
      <c r="UTV30" s="12"/>
      <c r="UTW30" s="12"/>
      <c r="UTX30" s="12"/>
      <c r="UTY30" s="12"/>
      <c r="UTZ30" s="12"/>
      <c r="UUA30" s="12"/>
      <c r="UUB30" s="12"/>
      <c r="UUC30" s="12"/>
      <c r="UUD30" s="12"/>
      <c r="UUE30" s="12"/>
      <c r="UUF30" s="12"/>
      <c r="UUG30" s="12"/>
      <c r="UUH30" s="12"/>
      <c r="UUI30" s="12"/>
      <c r="UUJ30" s="12"/>
      <c r="UUK30" s="12"/>
      <c r="UUL30" s="12"/>
      <c r="UUM30" s="12"/>
      <c r="UUN30" s="12"/>
      <c r="UUO30" s="12"/>
      <c r="UUP30" s="12"/>
      <c r="UUQ30" s="12"/>
      <c r="UUR30" s="12"/>
      <c r="UUS30" s="12"/>
      <c r="UUT30" s="12"/>
      <c r="UUU30" s="12"/>
      <c r="UUV30" s="12"/>
      <c r="UUW30" s="12"/>
      <c r="UUX30" s="12"/>
      <c r="UUY30" s="12"/>
      <c r="UUZ30" s="12"/>
      <c r="UVA30" s="12"/>
      <c r="UVB30" s="12"/>
      <c r="UVC30" s="12"/>
      <c r="UVD30" s="12"/>
      <c r="UVE30" s="12"/>
      <c r="UVF30" s="12"/>
      <c r="UVG30" s="12"/>
      <c r="UVH30" s="12"/>
      <c r="UVI30" s="12"/>
      <c r="UVJ30" s="12"/>
      <c r="UVK30" s="12"/>
      <c r="UVL30" s="12"/>
      <c r="UVM30" s="12"/>
      <c r="UVN30" s="12"/>
      <c r="UVO30" s="12"/>
      <c r="UVP30" s="12"/>
      <c r="UVQ30" s="12"/>
      <c r="UVR30" s="12"/>
      <c r="UVS30" s="12"/>
      <c r="UVT30" s="12"/>
      <c r="UVU30" s="12"/>
      <c r="UVV30" s="12"/>
      <c r="UVW30" s="12"/>
      <c r="UVX30" s="12"/>
      <c r="UVY30" s="12"/>
      <c r="UVZ30" s="12"/>
      <c r="UWA30" s="12"/>
      <c r="UWB30" s="12"/>
      <c r="UWC30" s="12"/>
      <c r="UWD30" s="12"/>
      <c r="UWE30" s="12"/>
      <c r="UWF30" s="12"/>
      <c r="UWG30" s="12"/>
      <c r="UWH30" s="12"/>
      <c r="UWI30" s="12"/>
      <c r="UWJ30" s="12"/>
      <c r="UWK30" s="12"/>
      <c r="UWL30" s="12"/>
      <c r="UWM30" s="12"/>
      <c r="UWN30" s="12"/>
      <c r="UWO30" s="12"/>
      <c r="UWP30" s="12"/>
      <c r="UWQ30" s="12"/>
      <c r="UWR30" s="12"/>
      <c r="UWS30" s="12"/>
      <c r="UWT30" s="12"/>
      <c r="UWU30" s="12"/>
      <c r="UWV30" s="12"/>
      <c r="UWW30" s="12"/>
      <c r="UWX30" s="12"/>
      <c r="UWY30" s="12"/>
      <c r="UWZ30" s="12"/>
      <c r="UXA30" s="12"/>
      <c r="UXB30" s="12"/>
      <c r="UXC30" s="12"/>
      <c r="UXD30" s="12"/>
      <c r="UXE30" s="12"/>
      <c r="UXF30" s="12"/>
      <c r="UXG30" s="12"/>
      <c r="UXH30" s="12"/>
      <c r="UXI30" s="12"/>
      <c r="UXJ30" s="12"/>
      <c r="UXK30" s="12"/>
      <c r="UXL30" s="12"/>
      <c r="UXM30" s="12"/>
      <c r="UXN30" s="12"/>
      <c r="UXO30" s="12"/>
      <c r="UXP30" s="12"/>
      <c r="UXQ30" s="12"/>
      <c r="UXR30" s="12"/>
      <c r="UXS30" s="12"/>
      <c r="UXT30" s="12"/>
      <c r="UXU30" s="12"/>
      <c r="UXV30" s="12"/>
      <c r="UXW30" s="12"/>
      <c r="UXX30" s="12"/>
      <c r="UXY30" s="12"/>
      <c r="UXZ30" s="12"/>
      <c r="UYA30" s="12"/>
      <c r="UYB30" s="12"/>
      <c r="UYC30" s="12"/>
      <c r="UYD30" s="12"/>
      <c r="UYE30" s="12"/>
      <c r="UYF30" s="12"/>
      <c r="UYG30" s="12"/>
      <c r="UYH30" s="12"/>
      <c r="UYI30" s="12"/>
      <c r="UYJ30" s="12"/>
      <c r="UYK30" s="12"/>
      <c r="UYL30" s="12"/>
      <c r="UYM30" s="12"/>
      <c r="UYN30" s="12"/>
      <c r="UYO30" s="12"/>
      <c r="UYP30" s="12"/>
      <c r="UYQ30" s="12"/>
      <c r="UYR30" s="12"/>
      <c r="UYS30" s="12"/>
      <c r="UYT30" s="12"/>
      <c r="UYU30" s="12"/>
      <c r="UYV30" s="12"/>
      <c r="UYW30" s="12"/>
      <c r="UYX30" s="12"/>
      <c r="UYY30" s="12"/>
      <c r="UYZ30" s="12"/>
      <c r="UZA30" s="12"/>
      <c r="UZB30" s="12"/>
      <c r="UZC30" s="12"/>
      <c r="UZD30" s="12"/>
      <c r="UZE30" s="12"/>
      <c r="UZF30" s="12"/>
      <c r="UZG30" s="12"/>
      <c r="UZH30" s="12"/>
      <c r="UZI30" s="12"/>
      <c r="UZJ30" s="12"/>
      <c r="UZK30" s="12"/>
      <c r="UZL30" s="12"/>
      <c r="UZM30" s="12"/>
      <c r="UZN30" s="12"/>
      <c r="UZO30" s="12"/>
      <c r="UZP30" s="12"/>
      <c r="UZQ30" s="12"/>
      <c r="UZR30" s="12"/>
      <c r="UZS30" s="12"/>
      <c r="UZT30" s="12"/>
      <c r="UZU30" s="12"/>
      <c r="UZV30" s="12"/>
      <c r="UZW30" s="12"/>
      <c r="UZX30" s="12"/>
      <c r="UZY30" s="12"/>
      <c r="UZZ30" s="12"/>
      <c r="VAA30" s="12"/>
      <c r="VAB30" s="12"/>
      <c r="VAC30" s="12"/>
      <c r="VAD30" s="12"/>
      <c r="VAE30" s="12"/>
      <c r="VAF30" s="12"/>
      <c r="VAG30" s="12"/>
      <c r="VAH30" s="12"/>
      <c r="VAI30" s="12"/>
      <c r="VAJ30" s="12"/>
      <c r="VAK30" s="12"/>
      <c r="VAL30" s="12"/>
      <c r="VAM30" s="12"/>
      <c r="VAN30" s="12"/>
      <c r="VAO30" s="12"/>
      <c r="VAP30" s="12"/>
      <c r="VAQ30" s="12"/>
      <c r="VAR30" s="12"/>
      <c r="VAS30" s="12"/>
      <c r="VAT30" s="12"/>
      <c r="VAU30" s="12"/>
      <c r="VAV30" s="12"/>
      <c r="VAW30" s="12"/>
      <c r="VAX30" s="12"/>
      <c r="VAY30" s="12"/>
      <c r="VAZ30" s="12"/>
      <c r="VBA30" s="12"/>
      <c r="VBB30" s="12"/>
      <c r="VBC30" s="12"/>
      <c r="VBD30" s="12"/>
      <c r="VBE30" s="12"/>
      <c r="VBF30" s="12"/>
      <c r="VBG30" s="12"/>
      <c r="VBH30" s="12"/>
      <c r="VBI30" s="12"/>
      <c r="VBJ30" s="12"/>
      <c r="VBK30" s="12"/>
      <c r="VBL30" s="12"/>
      <c r="VBM30" s="12"/>
      <c r="VBN30" s="12"/>
      <c r="VBO30" s="12"/>
      <c r="VBP30" s="12"/>
      <c r="VBQ30" s="12"/>
      <c r="VBR30" s="12"/>
      <c r="VBS30" s="12"/>
      <c r="VBT30" s="12"/>
      <c r="VBU30" s="12"/>
      <c r="VBV30" s="12"/>
      <c r="VBW30" s="12"/>
      <c r="VBX30" s="12"/>
      <c r="VBY30" s="12"/>
      <c r="VBZ30" s="12"/>
      <c r="VCA30" s="12"/>
      <c r="VCB30" s="12"/>
      <c r="VCC30" s="12"/>
      <c r="VCD30" s="12"/>
      <c r="VCE30" s="12"/>
      <c r="VCF30" s="12"/>
      <c r="VCG30" s="12"/>
      <c r="VCH30" s="12"/>
      <c r="VCI30" s="12"/>
      <c r="VCJ30" s="12"/>
      <c r="VCK30" s="12"/>
      <c r="VCL30" s="12"/>
      <c r="VCM30" s="12"/>
      <c r="VCN30" s="12"/>
      <c r="VCO30" s="12"/>
      <c r="VCP30" s="12"/>
      <c r="VCQ30" s="12"/>
      <c r="VCR30" s="12"/>
      <c r="VCS30" s="12"/>
      <c r="VCT30" s="12"/>
      <c r="VCU30" s="12"/>
      <c r="VCV30" s="12"/>
      <c r="VCW30" s="12"/>
      <c r="VCX30" s="12"/>
      <c r="VCY30" s="12"/>
      <c r="VCZ30" s="12"/>
      <c r="VDA30" s="12"/>
      <c r="VDB30" s="12"/>
      <c r="VDC30" s="12"/>
      <c r="VDD30" s="12"/>
      <c r="VDE30" s="12"/>
      <c r="VDF30" s="12"/>
      <c r="VDG30" s="12"/>
      <c r="VDH30" s="12"/>
      <c r="VDI30" s="12"/>
      <c r="VDJ30" s="12"/>
      <c r="VDK30" s="12"/>
      <c r="VDL30" s="12"/>
      <c r="VDM30" s="12"/>
      <c r="VDN30" s="12"/>
      <c r="VDO30" s="12"/>
      <c r="VDP30" s="12"/>
      <c r="VDQ30" s="12"/>
      <c r="VDR30" s="12"/>
      <c r="VDS30" s="12"/>
      <c r="VDT30" s="12"/>
      <c r="VDU30" s="12"/>
      <c r="VDV30" s="12"/>
      <c r="VDW30" s="12"/>
      <c r="VDX30" s="12"/>
      <c r="VDY30" s="12"/>
      <c r="VDZ30" s="12"/>
      <c r="VEA30" s="12"/>
      <c r="VEB30" s="12"/>
      <c r="VEC30" s="12"/>
      <c r="VED30" s="12"/>
      <c r="VEE30" s="12"/>
      <c r="VEF30" s="12"/>
      <c r="VEG30" s="12"/>
      <c r="VEH30" s="12"/>
      <c r="VEI30" s="12"/>
      <c r="VEJ30" s="12"/>
      <c r="VEK30" s="12"/>
      <c r="VEL30" s="12"/>
      <c r="VEM30" s="12"/>
      <c r="VEN30" s="12"/>
      <c r="VEO30" s="12"/>
      <c r="VEP30" s="12"/>
      <c r="VEQ30" s="12"/>
      <c r="VER30" s="12"/>
      <c r="VES30" s="12"/>
      <c r="VET30" s="12"/>
      <c r="VEU30" s="12"/>
      <c r="VEV30" s="12"/>
      <c r="VEW30" s="12"/>
      <c r="VEX30" s="12"/>
      <c r="VEY30" s="12"/>
      <c r="VEZ30" s="12"/>
      <c r="VFA30" s="12"/>
      <c r="VFB30" s="12"/>
      <c r="VFC30" s="12"/>
      <c r="VFD30" s="12"/>
      <c r="VFE30" s="12"/>
      <c r="VFF30" s="12"/>
      <c r="VFG30" s="12"/>
      <c r="VFH30" s="12"/>
      <c r="VFI30" s="12"/>
      <c r="VFJ30" s="12"/>
      <c r="VFK30" s="12"/>
      <c r="VFL30" s="12"/>
      <c r="VFM30" s="12"/>
      <c r="VFN30" s="12"/>
      <c r="VFO30" s="12"/>
      <c r="VFP30" s="12"/>
      <c r="VFQ30" s="12"/>
      <c r="VFR30" s="12"/>
      <c r="VFS30" s="12"/>
      <c r="VFT30" s="12"/>
      <c r="VFU30" s="12"/>
      <c r="VFV30" s="12"/>
      <c r="VFW30" s="12"/>
      <c r="VFX30" s="12"/>
      <c r="VFY30" s="12"/>
      <c r="VFZ30" s="12"/>
      <c r="VGA30" s="12"/>
      <c r="VGB30" s="12"/>
      <c r="VGC30" s="12"/>
      <c r="VGD30" s="12"/>
      <c r="VGE30" s="12"/>
      <c r="VGF30" s="12"/>
      <c r="VGG30" s="12"/>
      <c r="VGH30" s="12"/>
      <c r="VGI30" s="12"/>
      <c r="VGJ30" s="12"/>
      <c r="VGK30" s="12"/>
      <c r="VGL30" s="12"/>
      <c r="VGM30" s="12"/>
      <c r="VGN30" s="12"/>
      <c r="VGO30" s="12"/>
      <c r="VGP30" s="12"/>
      <c r="VGQ30" s="12"/>
      <c r="VGR30" s="12"/>
      <c r="VGS30" s="12"/>
      <c r="VGT30" s="12"/>
      <c r="VGU30" s="12"/>
      <c r="VGV30" s="12"/>
      <c r="VGW30" s="12"/>
      <c r="VGX30" s="12"/>
      <c r="VGY30" s="12"/>
      <c r="VGZ30" s="12"/>
      <c r="VHA30" s="12"/>
      <c r="VHB30" s="12"/>
      <c r="VHC30" s="12"/>
      <c r="VHD30" s="12"/>
      <c r="VHE30" s="12"/>
      <c r="VHF30" s="12"/>
      <c r="VHG30" s="12"/>
      <c r="VHH30" s="12"/>
      <c r="VHI30" s="12"/>
      <c r="VHJ30" s="12"/>
      <c r="VHK30" s="12"/>
      <c r="VHL30" s="12"/>
      <c r="VHM30" s="12"/>
      <c r="VHN30" s="12"/>
      <c r="VHO30" s="12"/>
      <c r="VHP30" s="12"/>
      <c r="VHQ30" s="12"/>
      <c r="VHR30" s="12"/>
      <c r="VHS30" s="12"/>
      <c r="VHT30" s="12"/>
      <c r="VHU30" s="12"/>
      <c r="VHV30" s="12"/>
      <c r="VHW30" s="12"/>
      <c r="VHX30" s="12"/>
      <c r="VHY30" s="12"/>
      <c r="VHZ30" s="12"/>
      <c r="VIA30" s="12"/>
      <c r="VIB30" s="12"/>
      <c r="VIC30" s="12"/>
      <c r="VID30" s="12"/>
      <c r="VIE30" s="12"/>
      <c r="VIF30" s="12"/>
      <c r="VIG30" s="12"/>
      <c r="VIH30" s="12"/>
      <c r="VII30" s="12"/>
      <c r="VIJ30" s="12"/>
      <c r="VIK30" s="12"/>
      <c r="VIL30" s="12"/>
      <c r="VIM30" s="12"/>
      <c r="VIN30" s="12"/>
      <c r="VIO30" s="12"/>
      <c r="VIP30" s="12"/>
      <c r="VIQ30" s="12"/>
      <c r="VIR30" s="12"/>
      <c r="VIS30" s="12"/>
      <c r="VIT30" s="12"/>
      <c r="VIU30" s="12"/>
      <c r="VIV30" s="12"/>
      <c r="VIW30" s="12"/>
      <c r="VIX30" s="12"/>
      <c r="VIY30" s="12"/>
      <c r="VIZ30" s="12"/>
      <c r="VJA30" s="12"/>
      <c r="VJB30" s="12"/>
      <c r="VJC30" s="12"/>
      <c r="VJD30" s="12"/>
      <c r="VJE30" s="12"/>
      <c r="VJF30" s="12"/>
      <c r="VJG30" s="12"/>
      <c r="VJH30" s="12"/>
      <c r="VJI30" s="12"/>
      <c r="VJJ30" s="12"/>
      <c r="VJK30" s="12"/>
      <c r="VJL30" s="12"/>
      <c r="VJM30" s="12"/>
      <c r="VJN30" s="12"/>
      <c r="VJO30" s="12"/>
      <c r="VJP30" s="12"/>
      <c r="VJQ30" s="12"/>
      <c r="VJR30" s="12"/>
      <c r="VJS30" s="12"/>
      <c r="VJT30" s="12"/>
      <c r="VJU30" s="12"/>
      <c r="VJV30" s="12"/>
      <c r="VJW30" s="12"/>
      <c r="VJX30" s="12"/>
      <c r="VJY30" s="12"/>
      <c r="VJZ30" s="12"/>
      <c r="VKA30" s="12"/>
      <c r="VKB30" s="12"/>
      <c r="VKC30" s="12"/>
      <c r="VKD30" s="12"/>
      <c r="VKE30" s="12"/>
      <c r="VKF30" s="12"/>
      <c r="VKG30" s="12"/>
      <c r="VKH30" s="12"/>
      <c r="VKI30" s="12"/>
      <c r="VKJ30" s="12"/>
      <c r="VKK30" s="12"/>
      <c r="VKL30" s="12"/>
      <c r="VKM30" s="12"/>
      <c r="VKN30" s="12"/>
      <c r="VKO30" s="12"/>
      <c r="VKP30" s="12"/>
      <c r="VKQ30" s="12"/>
      <c r="VKR30" s="12"/>
      <c r="VKS30" s="12"/>
      <c r="VKT30" s="12"/>
      <c r="VKU30" s="12"/>
      <c r="VKV30" s="12"/>
      <c r="VKW30" s="12"/>
      <c r="VKX30" s="12"/>
      <c r="VKY30" s="12"/>
      <c r="VKZ30" s="12"/>
      <c r="VLA30" s="12"/>
      <c r="VLB30" s="12"/>
      <c r="VLC30" s="12"/>
      <c r="VLD30" s="12"/>
      <c r="VLE30" s="12"/>
      <c r="VLF30" s="12"/>
      <c r="VLG30" s="12"/>
      <c r="VLH30" s="12"/>
      <c r="VLI30" s="12"/>
      <c r="VLJ30" s="12"/>
      <c r="VLK30" s="12"/>
      <c r="VLL30" s="12"/>
      <c r="VLM30" s="12"/>
      <c r="VLN30" s="12"/>
      <c r="VLO30" s="12"/>
      <c r="VLP30" s="12"/>
      <c r="VLQ30" s="12"/>
      <c r="VLR30" s="12"/>
      <c r="VLS30" s="12"/>
      <c r="VLT30" s="12"/>
      <c r="VLU30" s="12"/>
      <c r="VLV30" s="12"/>
      <c r="VLW30" s="12"/>
      <c r="VLX30" s="12"/>
      <c r="VLY30" s="12"/>
      <c r="VLZ30" s="12"/>
      <c r="VMA30" s="12"/>
      <c r="VMB30" s="12"/>
      <c r="VMC30" s="12"/>
      <c r="VMD30" s="12"/>
      <c r="VME30" s="12"/>
      <c r="VMF30" s="12"/>
      <c r="VMG30" s="12"/>
      <c r="VMH30" s="12"/>
      <c r="VMI30" s="12"/>
      <c r="VMJ30" s="12"/>
      <c r="VMK30" s="12"/>
      <c r="VML30" s="12"/>
      <c r="VMM30" s="12"/>
      <c r="VMN30" s="12"/>
      <c r="VMO30" s="12"/>
      <c r="VMP30" s="12"/>
      <c r="VMQ30" s="12"/>
      <c r="VMR30" s="12"/>
      <c r="VMS30" s="12"/>
      <c r="VMT30" s="12"/>
      <c r="VMU30" s="12"/>
      <c r="VMV30" s="12"/>
      <c r="VMW30" s="12"/>
      <c r="VMX30" s="12"/>
      <c r="VMY30" s="12"/>
      <c r="VMZ30" s="12"/>
      <c r="VNA30" s="12"/>
      <c r="VNB30" s="12"/>
      <c r="VNC30" s="12"/>
      <c r="VND30" s="12"/>
      <c r="VNE30" s="12"/>
      <c r="VNF30" s="12"/>
      <c r="VNG30" s="12"/>
      <c r="VNH30" s="12"/>
      <c r="VNI30" s="12"/>
      <c r="VNJ30" s="12"/>
      <c r="VNK30" s="12"/>
      <c r="VNL30" s="12"/>
      <c r="VNM30" s="12"/>
      <c r="VNN30" s="12"/>
      <c r="VNO30" s="12"/>
      <c r="VNP30" s="12"/>
      <c r="VNQ30" s="12"/>
      <c r="VNR30" s="12"/>
      <c r="VNS30" s="12"/>
      <c r="VNT30" s="12"/>
      <c r="VNU30" s="12"/>
      <c r="VNV30" s="12"/>
      <c r="VNW30" s="12"/>
      <c r="VNX30" s="12"/>
      <c r="VNY30" s="12"/>
      <c r="VNZ30" s="12"/>
      <c r="VOA30" s="12"/>
      <c r="VOB30" s="12"/>
      <c r="VOC30" s="12"/>
      <c r="VOD30" s="12"/>
      <c r="VOE30" s="12"/>
      <c r="VOF30" s="12"/>
      <c r="VOG30" s="12"/>
      <c r="VOH30" s="12"/>
      <c r="VOI30" s="12"/>
      <c r="VOJ30" s="12"/>
      <c r="VOK30" s="12"/>
      <c r="VOL30" s="12"/>
      <c r="VOM30" s="12"/>
      <c r="VON30" s="12"/>
      <c r="VOO30" s="12"/>
      <c r="VOP30" s="12"/>
      <c r="VOQ30" s="12"/>
      <c r="VOR30" s="12"/>
      <c r="VOS30" s="12"/>
      <c r="VOT30" s="12"/>
      <c r="VOU30" s="12"/>
      <c r="VOV30" s="12"/>
      <c r="VOW30" s="12"/>
      <c r="VOX30" s="12"/>
      <c r="VOY30" s="12"/>
      <c r="VOZ30" s="12"/>
      <c r="VPA30" s="12"/>
      <c r="VPB30" s="12"/>
      <c r="VPC30" s="12"/>
      <c r="VPD30" s="12"/>
      <c r="VPE30" s="12"/>
      <c r="VPF30" s="12"/>
      <c r="VPG30" s="12"/>
      <c r="VPH30" s="12"/>
      <c r="VPI30" s="12"/>
      <c r="VPJ30" s="12"/>
      <c r="VPK30" s="12"/>
      <c r="VPL30" s="12"/>
      <c r="VPM30" s="12"/>
      <c r="VPN30" s="12"/>
      <c r="VPO30" s="12"/>
      <c r="VPP30" s="12"/>
      <c r="VPQ30" s="12"/>
      <c r="VPR30" s="12"/>
      <c r="VPS30" s="12"/>
      <c r="VPT30" s="12"/>
      <c r="VPU30" s="12"/>
      <c r="VPV30" s="12"/>
      <c r="VPW30" s="12"/>
      <c r="VPX30" s="12"/>
      <c r="VPY30" s="12"/>
      <c r="VPZ30" s="12"/>
      <c r="VQA30" s="12"/>
      <c r="VQB30" s="12"/>
      <c r="VQC30" s="12"/>
      <c r="VQD30" s="12"/>
      <c r="VQE30" s="12"/>
      <c r="VQF30" s="12"/>
      <c r="VQG30" s="12"/>
      <c r="VQH30" s="12"/>
      <c r="VQI30" s="12"/>
      <c r="VQJ30" s="12"/>
      <c r="VQK30" s="12"/>
      <c r="VQL30" s="12"/>
      <c r="VQM30" s="12"/>
      <c r="VQN30" s="12"/>
      <c r="VQO30" s="12"/>
      <c r="VQP30" s="12"/>
      <c r="VQQ30" s="12"/>
      <c r="VQR30" s="12"/>
      <c r="VQS30" s="12"/>
      <c r="VQT30" s="12"/>
      <c r="VQU30" s="12"/>
      <c r="VQV30" s="12"/>
      <c r="VQW30" s="12"/>
      <c r="VQX30" s="12"/>
      <c r="VQY30" s="12"/>
      <c r="VQZ30" s="12"/>
      <c r="VRA30" s="12"/>
      <c r="VRB30" s="12"/>
      <c r="VRC30" s="12"/>
      <c r="VRD30" s="12"/>
      <c r="VRE30" s="12"/>
      <c r="VRF30" s="12"/>
      <c r="VRG30" s="12"/>
      <c r="VRH30" s="12"/>
      <c r="VRI30" s="12"/>
      <c r="VRJ30" s="12"/>
      <c r="VRK30" s="12"/>
      <c r="VRL30" s="12"/>
      <c r="VRM30" s="12"/>
      <c r="VRN30" s="12"/>
      <c r="VRO30" s="12"/>
      <c r="VRP30" s="12"/>
      <c r="VRQ30" s="12"/>
      <c r="VRR30" s="12"/>
      <c r="VRS30" s="12"/>
      <c r="VRT30" s="12"/>
      <c r="VRU30" s="12"/>
      <c r="VRV30" s="12"/>
      <c r="VRW30" s="12"/>
      <c r="VRX30" s="12"/>
      <c r="VRY30" s="12"/>
      <c r="VRZ30" s="12"/>
      <c r="VSA30" s="12"/>
      <c r="VSB30" s="12"/>
      <c r="VSC30" s="12"/>
      <c r="VSD30" s="12"/>
      <c r="VSE30" s="12"/>
      <c r="VSF30" s="12"/>
      <c r="VSG30" s="12"/>
      <c r="VSH30" s="12"/>
      <c r="VSI30" s="12"/>
      <c r="VSJ30" s="12"/>
      <c r="VSK30" s="12"/>
      <c r="VSL30" s="12"/>
      <c r="VSM30" s="12"/>
      <c r="VSN30" s="12"/>
      <c r="VSO30" s="12"/>
      <c r="VSP30" s="12"/>
      <c r="VSQ30" s="12"/>
      <c r="VSR30" s="12"/>
      <c r="VSS30" s="12"/>
      <c r="VST30" s="12"/>
      <c r="VSU30" s="12"/>
      <c r="VSV30" s="12"/>
      <c r="VSW30" s="12"/>
      <c r="VSX30" s="12"/>
      <c r="VSY30" s="12"/>
      <c r="VSZ30" s="12"/>
      <c r="VTA30" s="12"/>
      <c r="VTB30" s="12"/>
      <c r="VTC30" s="12"/>
      <c r="VTD30" s="12"/>
      <c r="VTE30" s="12"/>
      <c r="VTF30" s="12"/>
      <c r="VTG30" s="12"/>
      <c r="VTH30" s="12"/>
      <c r="VTI30" s="12"/>
      <c r="VTJ30" s="12"/>
      <c r="VTK30" s="12"/>
      <c r="VTL30" s="12"/>
      <c r="VTM30" s="12"/>
      <c r="VTN30" s="12"/>
      <c r="VTO30" s="12"/>
      <c r="VTP30" s="12"/>
      <c r="VTQ30" s="12"/>
      <c r="VTR30" s="12"/>
      <c r="VTS30" s="12"/>
      <c r="VTT30" s="12"/>
      <c r="VTU30" s="12"/>
      <c r="VTV30" s="12"/>
      <c r="VTW30" s="12"/>
      <c r="VTX30" s="12"/>
      <c r="VTY30" s="12"/>
      <c r="VTZ30" s="12"/>
      <c r="VUA30" s="12"/>
      <c r="VUB30" s="12"/>
      <c r="VUC30" s="12"/>
      <c r="VUD30" s="12"/>
      <c r="VUE30" s="12"/>
      <c r="VUF30" s="12"/>
      <c r="VUG30" s="12"/>
      <c r="VUH30" s="12"/>
      <c r="VUI30" s="12"/>
      <c r="VUJ30" s="12"/>
      <c r="VUK30" s="12"/>
      <c r="VUL30" s="12"/>
      <c r="VUM30" s="12"/>
      <c r="VUN30" s="12"/>
      <c r="VUO30" s="12"/>
      <c r="VUP30" s="12"/>
      <c r="VUQ30" s="12"/>
      <c r="VUR30" s="12"/>
      <c r="VUS30" s="12"/>
      <c r="VUT30" s="12"/>
      <c r="VUU30" s="12"/>
      <c r="VUV30" s="12"/>
      <c r="VUW30" s="12"/>
      <c r="VUX30" s="12"/>
      <c r="VUY30" s="12"/>
      <c r="VUZ30" s="12"/>
      <c r="VVA30" s="12"/>
      <c r="VVB30" s="12"/>
      <c r="VVC30" s="12"/>
      <c r="VVD30" s="12"/>
      <c r="VVE30" s="12"/>
      <c r="VVF30" s="12"/>
      <c r="VVG30" s="12"/>
      <c r="VVH30" s="12"/>
      <c r="VVI30" s="12"/>
      <c r="VVJ30" s="12"/>
      <c r="VVK30" s="12"/>
      <c r="VVL30" s="12"/>
      <c r="VVM30" s="12"/>
      <c r="VVN30" s="12"/>
      <c r="VVO30" s="12"/>
      <c r="VVP30" s="12"/>
      <c r="VVQ30" s="12"/>
      <c r="VVR30" s="12"/>
      <c r="VVS30" s="12"/>
      <c r="VVT30" s="12"/>
      <c r="VVU30" s="12"/>
      <c r="VVV30" s="12"/>
      <c r="VVW30" s="12"/>
      <c r="VVX30" s="12"/>
      <c r="VVY30" s="12"/>
      <c r="VVZ30" s="12"/>
      <c r="VWA30" s="12"/>
      <c r="VWB30" s="12"/>
      <c r="VWC30" s="12"/>
      <c r="VWD30" s="12"/>
      <c r="VWE30" s="12"/>
      <c r="VWF30" s="12"/>
      <c r="VWG30" s="12"/>
      <c r="VWH30" s="12"/>
      <c r="VWI30" s="12"/>
      <c r="VWJ30" s="12"/>
      <c r="VWK30" s="12"/>
      <c r="VWL30" s="12"/>
      <c r="VWM30" s="12"/>
      <c r="VWN30" s="12"/>
      <c r="VWO30" s="12"/>
      <c r="VWP30" s="12"/>
      <c r="VWQ30" s="12"/>
      <c r="VWR30" s="12"/>
      <c r="VWS30" s="12"/>
      <c r="VWT30" s="12"/>
      <c r="VWU30" s="12"/>
      <c r="VWV30" s="12"/>
      <c r="VWW30" s="12"/>
      <c r="VWX30" s="12"/>
      <c r="VWY30" s="12"/>
      <c r="VWZ30" s="12"/>
      <c r="VXA30" s="12"/>
      <c r="VXB30" s="12"/>
      <c r="VXC30" s="12"/>
      <c r="VXD30" s="12"/>
      <c r="VXE30" s="12"/>
      <c r="VXF30" s="12"/>
      <c r="VXG30" s="12"/>
      <c r="VXH30" s="12"/>
      <c r="VXI30" s="12"/>
      <c r="VXJ30" s="12"/>
      <c r="VXK30" s="12"/>
      <c r="VXL30" s="12"/>
      <c r="VXM30" s="12"/>
      <c r="VXN30" s="12"/>
      <c r="VXO30" s="12"/>
      <c r="VXP30" s="12"/>
      <c r="VXQ30" s="12"/>
      <c r="VXR30" s="12"/>
      <c r="VXS30" s="12"/>
      <c r="VXT30" s="12"/>
      <c r="VXU30" s="12"/>
      <c r="VXV30" s="12"/>
      <c r="VXW30" s="12"/>
      <c r="VXX30" s="12"/>
      <c r="VXY30" s="12"/>
      <c r="VXZ30" s="12"/>
      <c r="VYA30" s="12"/>
      <c r="VYB30" s="12"/>
      <c r="VYC30" s="12"/>
      <c r="VYD30" s="12"/>
      <c r="VYE30" s="12"/>
      <c r="VYF30" s="12"/>
      <c r="VYG30" s="12"/>
      <c r="VYH30" s="12"/>
      <c r="VYI30" s="12"/>
      <c r="VYJ30" s="12"/>
      <c r="VYK30" s="12"/>
      <c r="VYL30" s="12"/>
      <c r="VYM30" s="12"/>
      <c r="VYN30" s="12"/>
      <c r="VYO30" s="12"/>
      <c r="VYP30" s="12"/>
      <c r="VYQ30" s="12"/>
      <c r="VYR30" s="12"/>
      <c r="VYS30" s="12"/>
      <c r="VYT30" s="12"/>
      <c r="VYU30" s="12"/>
      <c r="VYV30" s="12"/>
      <c r="VYW30" s="12"/>
      <c r="VYX30" s="12"/>
      <c r="VYY30" s="12"/>
      <c r="VYZ30" s="12"/>
      <c r="VZA30" s="12"/>
      <c r="VZB30" s="12"/>
      <c r="VZC30" s="12"/>
      <c r="VZD30" s="12"/>
      <c r="VZE30" s="12"/>
      <c r="VZF30" s="12"/>
      <c r="VZG30" s="12"/>
      <c r="VZH30" s="12"/>
      <c r="VZI30" s="12"/>
      <c r="VZJ30" s="12"/>
      <c r="VZK30" s="12"/>
      <c r="VZL30" s="12"/>
      <c r="VZM30" s="12"/>
      <c r="VZN30" s="12"/>
      <c r="VZO30" s="12"/>
      <c r="VZP30" s="12"/>
      <c r="VZQ30" s="12"/>
      <c r="VZR30" s="12"/>
      <c r="VZS30" s="12"/>
      <c r="VZT30" s="12"/>
      <c r="VZU30" s="12"/>
      <c r="VZV30" s="12"/>
      <c r="VZW30" s="12"/>
      <c r="VZX30" s="12"/>
      <c r="VZY30" s="12"/>
      <c r="VZZ30" s="12"/>
      <c r="WAA30" s="12"/>
      <c r="WAB30" s="12"/>
      <c r="WAC30" s="12"/>
      <c r="WAD30" s="12"/>
      <c r="WAE30" s="12"/>
      <c r="WAF30" s="12"/>
      <c r="WAG30" s="12"/>
      <c r="WAH30" s="12"/>
      <c r="WAI30" s="12"/>
      <c r="WAJ30" s="12"/>
      <c r="WAK30" s="12"/>
      <c r="WAL30" s="12"/>
      <c r="WAM30" s="12"/>
      <c r="WAN30" s="12"/>
      <c r="WAO30" s="12"/>
      <c r="WAP30" s="12"/>
      <c r="WAQ30" s="12"/>
      <c r="WAR30" s="12"/>
      <c r="WAS30" s="12"/>
      <c r="WAT30" s="12"/>
      <c r="WAU30" s="12"/>
      <c r="WAV30" s="12"/>
      <c r="WAW30" s="12"/>
      <c r="WAX30" s="12"/>
      <c r="WAY30" s="12"/>
      <c r="WAZ30" s="12"/>
      <c r="WBA30" s="12"/>
      <c r="WBB30" s="12"/>
      <c r="WBC30" s="12"/>
      <c r="WBD30" s="12"/>
      <c r="WBE30" s="12"/>
      <c r="WBF30" s="12"/>
      <c r="WBG30" s="12"/>
      <c r="WBH30" s="12"/>
      <c r="WBI30" s="12"/>
      <c r="WBJ30" s="12"/>
      <c r="WBK30" s="12"/>
      <c r="WBL30" s="12"/>
      <c r="WBM30" s="12"/>
      <c r="WBN30" s="12"/>
      <c r="WBO30" s="12"/>
      <c r="WBP30" s="12"/>
      <c r="WBQ30" s="12"/>
      <c r="WBR30" s="12"/>
      <c r="WBS30" s="12"/>
      <c r="WBT30" s="12"/>
      <c r="WBU30" s="12"/>
      <c r="WBV30" s="12"/>
      <c r="WBW30" s="12"/>
      <c r="WBX30" s="12"/>
      <c r="WBY30" s="12"/>
      <c r="WBZ30" s="12"/>
      <c r="WCA30" s="12"/>
      <c r="WCB30" s="12"/>
      <c r="WCC30" s="12"/>
      <c r="WCD30" s="12"/>
      <c r="WCE30" s="12"/>
      <c r="WCF30" s="12"/>
      <c r="WCG30" s="12"/>
      <c r="WCH30" s="12"/>
      <c r="WCI30" s="12"/>
      <c r="WCJ30" s="12"/>
      <c r="WCK30" s="12"/>
      <c r="WCL30" s="12"/>
      <c r="WCM30" s="12"/>
      <c r="WCN30" s="12"/>
      <c r="WCO30" s="12"/>
      <c r="WCP30" s="12"/>
      <c r="WCQ30" s="12"/>
      <c r="WCR30" s="12"/>
      <c r="WCS30" s="12"/>
      <c r="WCT30" s="12"/>
      <c r="WCU30" s="12"/>
      <c r="WCV30" s="12"/>
      <c r="WCW30" s="12"/>
      <c r="WCX30" s="12"/>
      <c r="WCY30" s="12"/>
      <c r="WCZ30" s="12"/>
      <c r="WDA30" s="12"/>
      <c r="WDB30" s="12"/>
      <c r="WDC30" s="12"/>
      <c r="WDD30" s="12"/>
      <c r="WDE30" s="12"/>
      <c r="WDF30" s="12"/>
      <c r="WDG30" s="12"/>
      <c r="WDH30" s="12"/>
      <c r="WDI30" s="12"/>
      <c r="WDJ30" s="12"/>
      <c r="WDK30" s="12"/>
      <c r="WDL30" s="12"/>
      <c r="WDM30" s="12"/>
      <c r="WDN30" s="12"/>
      <c r="WDO30" s="12"/>
      <c r="WDP30" s="12"/>
      <c r="WDQ30" s="12"/>
      <c r="WDR30" s="12"/>
      <c r="WDS30" s="12"/>
      <c r="WDT30" s="12"/>
      <c r="WDU30" s="12"/>
      <c r="WDV30" s="12"/>
      <c r="WDW30" s="12"/>
      <c r="WDX30" s="12"/>
      <c r="WDY30" s="12"/>
      <c r="WDZ30" s="12"/>
      <c r="WEA30" s="12"/>
      <c r="WEB30" s="12"/>
      <c r="WEC30" s="12"/>
      <c r="WED30" s="12"/>
      <c r="WEE30" s="12"/>
      <c r="WEF30" s="12"/>
      <c r="WEG30" s="12"/>
      <c r="WEH30" s="12"/>
      <c r="WEI30" s="12"/>
      <c r="WEJ30" s="12"/>
      <c r="WEK30" s="12"/>
      <c r="WEL30" s="12"/>
      <c r="WEM30" s="12"/>
      <c r="WEN30" s="12"/>
      <c r="WEO30" s="12"/>
      <c r="WEP30" s="12"/>
      <c r="WEQ30" s="12"/>
      <c r="WER30" s="12"/>
      <c r="WES30" s="12"/>
      <c r="WET30" s="12"/>
      <c r="WEU30" s="12"/>
      <c r="WEV30" s="12"/>
      <c r="WEW30" s="12"/>
      <c r="WEX30" s="12"/>
      <c r="WEY30" s="12"/>
      <c r="WEZ30" s="12"/>
      <c r="WFA30" s="12"/>
      <c r="WFB30" s="12"/>
      <c r="WFC30" s="12"/>
      <c r="WFD30" s="12"/>
      <c r="WFE30" s="12"/>
      <c r="WFF30" s="12"/>
      <c r="WFG30" s="12"/>
      <c r="WFH30" s="12"/>
      <c r="WFI30" s="12"/>
      <c r="WFJ30" s="12"/>
      <c r="WFK30" s="12"/>
      <c r="WFL30" s="12"/>
      <c r="WFM30" s="12"/>
      <c r="WFN30" s="12"/>
      <c r="WFO30" s="12"/>
      <c r="WFP30" s="12"/>
      <c r="WFQ30" s="12"/>
      <c r="WFR30" s="12"/>
      <c r="WFS30" s="12"/>
      <c r="WFT30" s="12"/>
      <c r="WFU30" s="12"/>
      <c r="WFV30" s="12"/>
      <c r="WFW30" s="12"/>
      <c r="WFX30" s="12"/>
      <c r="WFY30" s="12"/>
      <c r="WFZ30" s="12"/>
      <c r="WGA30" s="12"/>
      <c r="WGB30" s="12"/>
      <c r="WGC30" s="12"/>
      <c r="WGD30" s="12"/>
      <c r="WGE30" s="12"/>
      <c r="WGF30" s="12"/>
      <c r="WGG30" s="12"/>
      <c r="WGH30" s="12"/>
      <c r="WGI30" s="12"/>
      <c r="WGJ30" s="12"/>
      <c r="WGK30" s="12"/>
      <c r="WGL30" s="12"/>
      <c r="WGM30" s="12"/>
      <c r="WGN30" s="12"/>
      <c r="WGO30" s="12"/>
      <c r="WGP30" s="12"/>
      <c r="WGQ30" s="12"/>
      <c r="WGR30" s="12"/>
      <c r="WGS30" s="12"/>
      <c r="WGT30" s="12"/>
      <c r="WGU30" s="12"/>
      <c r="WGV30" s="12"/>
      <c r="WGW30" s="12"/>
      <c r="WGX30" s="12"/>
      <c r="WGY30" s="12"/>
      <c r="WGZ30" s="12"/>
      <c r="WHA30" s="12"/>
      <c r="WHB30" s="12"/>
      <c r="WHC30" s="12"/>
      <c r="WHD30" s="12"/>
      <c r="WHE30" s="12"/>
      <c r="WHF30" s="12"/>
      <c r="WHG30" s="12"/>
      <c r="WHH30" s="12"/>
      <c r="WHI30" s="12"/>
      <c r="WHJ30" s="12"/>
      <c r="WHK30" s="12"/>
      <c r="WHL30" s="12"/>
      <c r="WHM30" s="12"/>
      <c r="WHN30" s="12"/>
      <c r="WHO30" s="12"/>
      <c r="WHP30" s="12"/>
      <c r="WHQ30" s="12"/>
      <c r="WHR30" s="12"/>
      <c r="WHS30" s="12"/>
      <c r="WHT30" s="12"/>
      <c r="WHU30" s="12"/>
      <c r="WHV30" s="12"/>
      <c r="WHW30" s="12"/>
      <c r="WHX30" s="12"/>
      <c r="WHY30" s="12"/>
      <c r="WHZ30" s="12"/>
      <c r="WIA30" s="12"/>
      <c r="WIB30" s="12"/>
      <c r="WIC30" s="12"/>
      <c r="WID30" s="12"/>
      <c r="WIE30" s="12"/>
      <c r="WIF30" s="12"/>
      <c r="WIG30" s="12"/>
      <c r="WIH30" s="12"/>
      <c r="WII30" s="12"/>
      <c r="WIJ30" s="12"/>
      <c r="WIK30" s="12"/>
      <c r="WIL30" s="12"/>
      <c r="WIM30" s="12"/>
      <c r="WIN30" s="12"/>
      <c r="WIO30" s="12"/>
      <c r="WIP30" s="12"/>
      <c r="WIQ30" s="12"/>
      <c r="WIR30" s="12"/>
      <c r="WIS30" s="12"/>
      <c r="WIT30" s="12"/>
      <c r="WIU30" s="12"/>
      <c r="WIV30" s="12"/>
      <c r="WIW30" s="12"/>
      <c r="WIX30" s="12"/>
      <c r="WIY30" s="12"/>
      <c r="WIZ30" s="12"/>
      <c r="WJA30" s="12"/>
      <c r="WJB30" s="12"/>
      <c r="WJC30" s="12"/>
      <c r="WJD30" s="12"/>
      <c r="WJE30" s="12"/>
      <c r="WJF30" s="12"/>
      <c r="WJG30" s="12"/>
      <c r="WJH30" s="12"/>
      <c r="WJI30" s="12"/>
      <c r="WJJ30" s="12"/>
      <c r="WJK30" s="12"/>
      <c r="WJL30" s="12"/>
      <c r="WJM30" s="12"/>
      <c r="WJN30" s="12"/>
      <c r="WJO30" s="12"/>
      <c r="WJP30" s="12"/>
      <c r="WJQ30" s="12"/>
      <c r="WJR30" s="12"/>
      <c r="WJS30" s="12"/>
      <c r="WJT30" s="12"/>
      <c r="WJU30" s="12"/>
      <c r="WJV30" s="12"/>
      <c r="WJW30" s="12"/>
      <c r="WJX30" s="12"/>
      <c r="WJY30" s="12"/>
      <c r="WJZ30" s="12"/>
      <c r="WKA30" s="12"/>
      <c r="WKB30" s="12"/>
      <c r="WKC30" s="12"/>
      <c r="WKD30" s="12"/>
      <c r="WKE30" s="12"/>
      <c r="WKF30" s="12"/>
      <c r="WKG30" s="12"/>
      <c r="WKH30" s="12"/>
      <c r="WKI30" s="12"/>
      <c r="WKJ30" s="12"/>
      <c r="WKK30" s="12"/>
      <c r="WKL30" s="12"/>
      <c r="WKM30" s="12"/>
      <c r="WKN30" s="12"/>
      <c r="WKO30" s="12"/>
      <c r="WKP30" s="12"/>
      <c r="WKQ30" s="12"/>
      <c r="WKR30" s="12"/>
      <c r="WKS30" s="12"/>
      <c r="WKT30" s="12"/>
      <c r="WKU30" s="12"/>
      <c r="WKV30" s="12"/>
      <c r="WKW30" s="12"/>
      <c r="WKX30" s="12"/>
      <c r="WKY30" s="12"/>
      <c r="WKZ30" s="12"/>
      <c r="WLA30" s="12"/>
      <c r="WLB30" s="12"/>
      <c r="WLC30" s="12"/>
      <c r="WLD30" s="12"/>
      <c r="WLE30" s="12"/>
      <c r="WLF30" s="12"/>
      <c r="WLG30" s="12"/>
      <c r="WLH30" s="12"/>
      <c r="WLI30" s="12"/>
      <c r="WLJ30" s="12"/>
      <c r="WLK30" s="12"/>
      <c r="WLL30" s="12"/>
      <c r="WLM30" s="12"/>
      <c r="WLN30" s="12"/>
      <c r="WLO30" s="12"/>
      <c r="WLP30" s="12"/>
      <c r="WLQ30" s="12"/>
      <c r="WLR30" s="12"/>
      <c r="WLS30" s="12"/>
      <c r="WLT30" s="12"/>
      <c r="WLU30" s="12"/>
      <c r="WLV30" s="12"/>
      <c r="WLW30" s="12"/>
      <c r="WLX30" s="12"/>
      <c r="WLY30" s="12"/>
      <c r="WLZ30" s="12"/>
      <c r="WMA30" s="12"/>
      <c r="WMB30" s="12"/>
      <c r="WMC30" s="12"/>
      <c r="WMD30" s="12"/>
      <c r="WME30" s="12"/>
      <c r="WMF30" s="12"/>
      <c r="WMG30" s="12"/>
      <c r="WMH30" s="12"/>
      <c r="WMI30" s="12"/>
      <c r="WMJ30" s="12"/>
      <c r="WMK30" s="12"/>
      <c r="WML30" s="12"/>
      <c r="WMM30" s="12"/>
      <c r="WMN30" s="12"/>
      <c r="WMO30" s="12"/>
      <c r="WMP30" s="12"/>
      <c r="WMQ30" s="12"/>
      <c r="WMR30" s="12"/>
      <c r="WMS30" s="12"/>
      <c r="WMT30" s="12"/>
      <c r="WMU30" s="12"/>
      <c r="WMV30" s="12"/>
      <c r="WMW30" s="12"/>
      <c r="WMX30" s="12"/>
      <c r="WMY30" s="12"/>
      <c r="WMZ30" s="12"/>
      <c r="WNA30" s="12"/>
      <c r="WNB30" s="12"/>
      <c r="WNC30" s="12"/>
      <c r="WND30" s="12"/>
      <c r="WNE30" s="12"/>
      <c r="WNF30" s="12"/>
      <c r="WNG30" s="12"/>
      <c r="WNH30" s="12"/>
      <c r="WNI30" s="12"/>
      <c r="WNJ30" s="12"/>
      <c r="WNK30" s="12"/>
      <c r="WNL30" s="12"/>
      <c r="WNM30" s="12"/>
      <c r="WNN30" s="12"/>
      <c r="WNO30" s="12"/>
      <c r="WNP30" s="12"/>
      <c r="WNQ30" s="12"/>
      <c r="WNR30" s="12"/>
      <c r="WNS30" s="12"/>
      <c r="WNT30" s="12"/>
      <c r="WNU30" s="12"/>
      <c r="WNV30" s="12"/>
      <c r="WNW30" s="12"/>
      <c r="WNX30" s="12"/>
      <c r="WNY30" s="12"/>
      <c r="WNZ30" s="12"/>
      <c r="WOA30" s="12"/>
      <c r="WOB30" s="12"/>
      <c r="WOC30" s="12"/>
      <c r="WOD30" s="12"/>
      <c r="WOE30" s="12"/>
      <c r="WOF30" s="12"/>
      <c r="WOG30" s="12"/>
      <c r="WOH30" s="12"/>
      <c r="WOI30" s="12"/>
      <c r="WOJ30" s="12"/>
      <c r="WOK30" s="12"/>
      <c r="WOL30" s="12"/>
      <c r="WOM30" s="12"/>
      <c r="WON30" s="12"/>
      <c r="WOO30" s="12"/>
      <c r="WOP30" s="12"/>
      <c r="WOQ30" s="12"/>
      <c r="WOR30" s="12"/>
      <c r="WOS30" s="12"/>
      <c r="WOT30" s="12"/>
      <c r="WOU30" s="12"/>
      <c r="WOV30" s="12"/>
      <c r="WOW30" s="12"/>
      <c r="WOX30" s="12"/>
      <c r="WOY30" s="12"/>
      <c r="WOZ30" s="12"/>
      <c r="WPA30" s="12"/>
      <c r="WPB30" s="12"/>
      <c r="WPC30" s="12"/>
      <c r="WPD30" s="12"/>
      <c r="WPE30" s="12"/>
      <c r="WPF30" s="12"/>
      <c r="WPG30" s="12"/>
      <c r="WPH30" s="12"/>
      <c r="WPI30" s="12"/>
      <c r="WPJ30" s="12"/>
      <c r="WPK30" s="12"/>
      <c r="WPL30" s="12"/>
      <c r="WPM30" s="12"/>
      <c r="WPN30" s="12"/>
      <c r="WPO30" s="12"/>
      <c r="WPP30" s="12"/>
      <c r="WPQ30" s="12"/>
      <c r="WPR30" s="12"/>
      <c r="WPS30" s="12"/>
      <c r="WPT30" s="12"/>
      <c r="WPU30" s="12"/>
      <c r="WPV30" s="12"/>
      <c r="WPW30" s="12"/>
      <c r="WPX30" s="12"/>
      <c r="WPY30" s="12"/>
      <c r="WPZ30" s="12"/>
      <c r="WQA30" s="12"/>
      <c r="WQB30" s="12"/>
      <c r="WQC30" s="12"/>
      <c r="WQD30" s="12"/>
      <c r="WQE30" s="12"/>
      <c r="WQF30" s="12"/>
      <c r="WQG30" s="12"/>
      <c r="WQH30" s="12"/>
      <c r="WQI30" s="12"/>
      <c r="WQJ30" s="12"/>
      <c r="WQK30" s="12"/>
      <c r="WQL30" s="12"/>
      <c r="WQM30" s="12"/>
      <c r="WQN30" s="12"/>
      <c r="WQO30" s="12"/>
      <c r="WQP30" s="12"/>
      <c r="WQQ30" s="12"/>
      <c r="WQR30" s="12"/>
      <c r="WQS30" s="12"/>
      <c r="WQT30" s="12"/>
      <c r="WQU30" s="12"/>
      <c r="WQV30" s="12"/>
      <c r="WQW30" s="12"/>
      <c r="WQX30" s="12"/>
      <c r="WQY30" s="12"/>
      <c r="WQZ30" s="12"/>
      <c r="WRA30" s="12"/>
      <c r="WRB30" s="12"/>
      <c r="WRC30" s="12"/>
      <c r="WRD30" s="12"/>
      <c r="WRE30" s="12"/>
      <c r="WRF30" s="12"/>
      <c r="WRG30" s="12"/>
      <c r="WRH30" s="12"/>
      <c r="WRI30" s="12"/>
      <c r="WRJ30" s="12"/>
      <c r="WRK30" s="12"/>
      <c r="WRL30" s="12"/>
      <c r="WRM30" s="12"/>
      <c r="WRN30" s="12"/>
      <c r="WRO30" s="12"/>
      <c r="WRP30" s="12"/>
      <c r="WRQ30" s="12"/>
      <c r="WRR30" s="12"/>
      <c r="WRS30" s="12"/>
      <c r="WRT30" s="12"/>
      <c r="WRU30" s="12"/>
      <c r="WRV30" s="12"/>
      <c r="WRW30" s="12"/>
      <c r="WRX30" s="12"/>
      <c r="WRY30" s="12"/>
      <c r="WRZ30" s="12"/>
      <c r="WSA30" s="12"/>
      <c r="WSB30" s="12"/>
      <c r="WSC30" s="12"/>
      <c r="WSD30" s="12"/>
      <c r="WSE30" s="12"/>
      <c r="WSF30" s="12"/>
      <c r="WSG30" s="12"/>
      <c r="WSH30" s="12"/>
      <c r="WSI30" s="12"/>
      <c r="WSJ30" s="12"/>
      <c r="WSK30" s="12"/>
      <c r="WSL30" s="12"/>
      <c r="WSM30" s="12"/>
      <c r="WSN30" s="12"/>
      <c r="WSO30" s="12"/>
      <c r="WSP30" s="12"/>
      <c r="WSQ30" s="12"/>
      <c r="WSR30" s="12"/>
      <c r="WSS30" s="12"/>
      <c r="WST30" s="12"/>
      <c r="WSU30" s="12"/>
      <c r="WSV30" s="12"/>
      <c r="WSW30" s="12"/>
      <c r="WSX30" s="12"/>
      <c r="WSY30" s="12"/>
      <c r="WSZ30" s="12"/>
      <c r="WTA30" s="12"/>
      <c r="WTB30" s="12"/>
      <c r="WTC30" s="12"/>
      <c r="WTD30" s="12"/>
      <c r="WTE30" s="12"/>
      <c r="WTF30" s="12"/>
      <c r="WTG30" s="12"/>
      <c r="WTH30" s="12"/>
      <c r="WTI30" s="12"/>
      <c r="WTJ30" s="12"/>
      <c r="WTK30" s="12"/>
      <c r="WTL30" s="12"/>
      <c r="WTM30" s="12"/>
      <c r="WTN30" s="12"/>
      <c r="WTO30" s="12"/>
      <c r="WTP30" s="12"/>
      <c r="WTQ30" s="12"/>
      <c r="WTR30" s="12"/>
      <c r="WTS30" s="12"/>
      <c r="WTT30" s="12"/>
      <c r="WTU30" s="12"/>
      <c r="WTV30" s="12"/>
      <c r="WTW30" s="12"/>
      <c r="WTX30" s="12"/>
      <c r="WTY30" s="12"/>
      <c r="WTZ30" s="12"/>
      <c r="WUA30" s="12"/>
      <c r="WUB30" s="12"/>
      <c r="WUC30" s="12"/>
      <c r="WUD30" s="12"/>
      <c r="WUE30" s="12"/>
      <c r="WUF30" s="12"/>
      <c r="WUG30" s="12"/>
      <c r="WUH30" s="12"/>
      <c r="WUI30" s="12"/>
      <c r="WUJ30" s="12"/>
      <c r="WUK30" s="12"/>
      <c r="WUL30" s="12"/>
      <c r="WUM30" s="12"/>
      <c r="WUN30" s="12"/>
      <c r="WUO30" s="12"/>
      <c r="WUP30" s="12"/>
      <c r="WUQ30" s="12"/>
      <c r="WUR30" s="12"/>
      <c r="WUS30" s="12"/>
      <c r="WUT30" s="12"/>
      <c r="WUU30" s="12"/>
      <c r="WUV30" s="12"/>
      <c r="WUW30" s="12"/>
      <c r="WUX30" s="12"/>
      <c r="WUY30" s="12"/>
      <c r="WUZ30" s="12"/>
      <c r="WVA30" s="12"/>
      <c r="WVB30" s="12"/>
      <c r="WVC30" s="12"/>
      <c r="WVD30" s="12"/>
      <c r="WVE30" s="12"/>
      <c r="WVF30" s="12"/>
      <c r="WVG30" s="12"/>
      <c r="WVH30" s="12"/>
      <c r="WVI30" s="12"/>
    </row>
    <row r="31" spans="1:16129" ht="61.5" customHeight="1">
      <c r="A31" s="12"/>
      <c r="B31" s="234"/>
      <c r="C31" s="12"/>
      <c r="D31" s="234"/>
      <c r="E31" s="235"/>
      <c r="F31" s="12"/>
      <c r="G31" s="12"/>
      <c r="H31" s="236"/>
      <c r="I31" s="236"/>
      <c r="J31" s="12"/>
      <c r="K31" s="12"/>
      <c r="L31" s="236"/>
      <c r="M31" s="237"/>
      <c r="N31" s="237"/>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c r="WUY31" s="12"/>
      <c r="WUZ31" s="12"/>
      <c r="WVA31" s="12"/>
      <c r="WVB31" s="12"/>
      <c r="WVC31" s="12"/>
      <c r="WVD31" s="12"/>
      <c r="WVE31" s="12"/>
      <c r="WVF31" s="12"/>
      <c r="WVG31" s="12"/>
      <c r="WVH31" s="12"/>
      <c r="WVI31" s="12"/>
    </row>
    <row r="32" spans="1:16129" ht="61.5" customHeight="1">
      <c r="A32" s="12"/>
      <c r="B32" s="107">
        <f>COUNTA(B10:B30)</f>
        <v>5</v>
      </c>
      <c r="C32" s="104"/>
      <c r="D32" s="104"/>
      <c r="E32" s="104"/>
      <c r="F32" s="104"/>
      <c r="G32" s="104"/>
      <c r="H32" s="104"/>
      <c r="I32" s="104"/>
      <c r="J32" s="104"/>
      <c r="K32" s="107">
        <f>COUNTA(K10:K30)</f>
        <v>21</v>
      </c>
      <c r="L32" s="108">
        <f>AVERAGE(L10:L30)</f>
        <v>1</v>
      </c>
      <c r="M32" s="237"/>
      <c r="N32" s="237"/>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c r="DWP32" s="12"/>
      <c r="DWQ32" s="12"/>
      <c r="DWR32" s="12"/>
      <c r="DWS32" s="12"/>
      <c r="DWT32" s="12"/>
      <c r="DWU32" s="12"/>
      <c r="DWV32" s="12"/>
      <c r="DWW32" s="12"/>
      <c r="DWX32" s="12"/>
      <c r="DWY32" s="12"/>
      <c r="DWZ32" s="12"/>
      <c r="DXA32" s="12"/>
      <c r="DXB32" s="12"/>
      <c r="DXC32" s="12"/>
      <c r="DXD32" s="12"/>
      <c r="DXE32" s="12"/>
      <c r="DXF32" s="12"/>
      <c r="DXG32" s="12"/>
      <c r="DXH32" s="12"/>
      <c r="DXI32" s="12"/>
      <c r="DXJ32" s="12"/>
      <c r="DXK32" s="12"/>
      <c r="DXL32" s="12"/>
      <c r="DXM32" s="12"/>
      <c r="DXN32" s="12"/>
      <c r="DXO32" s="12"/>
      <c r="DXP32" s="12"/>
      <c r="DXQ32" s="12"/>
      <c r="DXR32" s="12"/>
      <c r="DXS32" s="12"/>
      <c r="DXT32" s="12"/>
      <c r="DXU32" s="12"/>
      <c r="DXV32" s="12"/>
      <c r="DXW32" s="12"/>
      <c r="DXX32" s="12"/>
      <c r="DXY32" s="12"/>
      <c r="DXZ32" s="12"/>
      <c r="DYA32" s="12"/>
      <c r="DYB32" s="12"/>
      <c r="DYC32" s="12"/>
      <c r="DYD32" s="12"/>
      <c r="DYE32" s="12"/>
      <c r="DYF32" s="12"/>
      <c r="DYG32" s="12"/>
      <c r="DYH32" s="12"/>
      <c r="DYI32" s="12"/>
      <c r="DYJ32" s="12"/>
      <c r="DYK32" s="12"/>
      <c r="DYL32" s="12"/>
      <c r="DYM32" s="12"/>
      <c r="DYN32" s="12"/>
      <c r="DYO32" s="12"/>
      <c r="DYP32" s="12"/>
      <c r="DYQ32" s="12"/>
      <c r="DYR32" s="12"/>
      <c r="DYS32" s="12"/>
      <c r="DYT32" s="12"/>
      <c r="DYU32" s="12"/>
      <c r="DYV32" s="12"/>
      <c r="DYW32" s="12"/>
      <c r="DYX32" s="12"/>
      <c r="DYY32" s="12"/>
      <c r="DYZ32" s="12"/>
      <c r="DZA32" s="12"/>
      <c r="DZB32" s="12"/>
      <c r="DZC32" s="12"/>
      <c r="DZD32" s="12"/>
      <c r="DZE32" s="12"/>
      <c r="DZF32" s="12"/>
      <c r="DZG32" s="12"/>
      <c r="DZH32" s="12"/>
      <c r="DZI32" s="12"/>
      <c r="DZJ32" s="12"/>
      <c r="DZK32" s="12"/>
      <c r="DZL32" s="12"/>
      <c r="DZM32" s="12"/>
      <c r="DZN32" s="12"/>
      <c r="DZO32" s="12"/>
      <c r="DZP32" s="12"/>
      <c r="DZQ32" s="12"/>
      <c r="DZR32" s="12"/>
      <c r="DZS32" s="12"/>
      <c r="DZT32" s="12"/>
      <c r="DZU32" s="12"/>
      <c r="DZV32" s="12"/>
      <c r="DZW32" s="12"/>
      <c r="DZX32" s="12"/>
      <c r="DZY32" s="12"/>
      <c r="DZZ32" s="12"/>
      <c r="EAA32" s="12"/>
      <c r="EAB32" s="12"/>
      <c r="EAC32" s="12"/>
      <c r="EAD32" s="12"/>
      <c r="EAE32" s="12"/>
      <c r="EAF32" s="12"/>
      <c r="EAG32" s="12"/>
      <c r="EAH32" s="12"/>
      <c r="EAI32" s="12"/>
      <c r="EAJ32" s="12"/>
      <c r="EAK32" s="12"/>
      <c r="EAL32" s="12"/>
      <c r="EAM32" s="12"/>
      <c r="EAN32" s="12"/>
      <c r="EAO32" s="12"/>
      <c r="EAP32" s="12"/>
      <c r="EAQ32" s="12"/>
      <c r="EAR32" s="12"/>
      <c r="EAS32" s="12"/>
      <c r="EAT32" s="12"/>
      <c r="EAU32" s="12"/>
      <c r="EAV32" s="12"/>
      <c r="EAW32" s="12"/>
      <c r="EAX32" s="12"/>
      <c r="EAY32" s="12"/>
      <c r="EAZ32" s="12"/>
      <c r="EBA32" s="12"/>
      <c r="EBB32" s="12"/>
      <c r="EBC32" s="12"/>
      <c r="EBD32" s="12"/>
      <c r="EBE32" s="12"/>
      <c r="EBF32" s="12"/>
      <c r="EBG32" s="12"/>
      <c r="EBH32" s="12"/>
      <c r="EBI32" s="12"/>
      <c r="EBJ32" s="12"/>
      <c r="EBK32" s="12"/>
      <c r="EBL32" s="12"/>
      <c r="EBM32" s="12"/>
      <c r="EBN32" s="12"/>
      <c r="EBO32" s="12"/>
      <c r="EBP32" s="12"/>
      <c r="EBQ32" s="12"/>
      <c r="EBR32" s="12"/>
      <c r="EBS32" s="12"/>
      <c r="EBT32" s="12"/>
      <c r="EBU32" s="12"/>
      <c r="EBV32" s="12"/>
      <c r="EBW32" s="12"/>
      <c r="EBX32" s="12"/>
      <c r="EBY32" s="12"/>
      <c r="EBZ32" s="12"/>
      <c r="ECA32" s="12"/>
      <c r="ECB32" s="12"/>
      <c r="ECC32" s="12"/>
      <c r="ECD32" s="12"/>
      <c r="ECE32" s="12"/>
      <c r="ECF32" s="12"/>
      <c r="ECG32" s="12"/>
      <c r="ECH32" s="12"/>
      <c r="ECI32" s="12"/>
      <c r="ECJ32" s="12"/>
      <c r="ECK32" s="12"/>
      <c r="ECL32" s="12"/>
      <c r="ECM32" s="12"/>
      <c r="ECN32" s="12"/>
      <c r="ECO32" s="12"/>
      <c r="ECP32" s="12"/>
      <c r="ECQ32" s="12"/>
      <c r="ECR32" s="12"/>
      <c r="ECS32" s="12"/>
      <c r="ECT32" s="12"/>
      <c r="ECU32" s="12"/>
      <c r="ECV32" s="12"/>
      <c r="ECW32" s="12"/>
      <c r="ECX32" s="12"/>
      <c r="ECY32" s="12"/>
      <c r="ECZ32" s="12"/>
      <c r="EDA32" s="12"/>
      <c r="EDB32" s="12"/>
      <c r="EDC32" s="12"/>
      <c r="EDD32" s="12"/>
      <c r="EDE32" s="12"/>
      <c r="EDF32" s="12"/>
      <c r="EDG32" s="12"/>
      <c r="EDH32" s="12"/>
      <c r="EDI32" s="12"/>
      <c r="EDJ32" s="12"/>
      <c r="EDK32" s="12"/>
      <c r="EDL32" s="12"/>
      <c r="EDM32" s="12"/>
      <c r="EDN32" s="12"/>
      <c r="EDO32" s="12"/>
      <c r="EDP32" s="12"/>
      <c r="EDQ32" s="12"/>
      <c r="EDR32" s="12"/>
      <c r="EDS32" s="12"/>
      <c r="EDT32" s="12"/>
      <c r="EDU32" s="12"/>
      <c r="EDV32" s="12"/>
      <c r="EDW32" s="12"/>
      <c r="EDX32" s="12"/>
      <c r="EDY32" s="12"/>
      <c r="EDZ32" s="12"/>
      <c r="EEA32" s="12"/>
      <c r="EEB32" s="12"/>
      <c r="EEC32" s="12"/>
      <c r="EED32" s="12"/>
      <c r="EEE32" s="12"/>
      <c r="EEF32" s="12"/>
      <c r="EEG32" s="12"/>
      <c r="EEH32" s="12"/>
      <c r="EEI32" s="12"/>
      <c r="EEJ32" s="12"/>
      <c r="EEK32" s="12"/>
      <c r="EEL32" s="12"/>
      <c r="EEM32" s="12"/>
      <c r="EEN32" s="12"/>
      <c r="EEO32" s="12"/>
      <c r="EEP32" s="12"/>
      <c r="EEQ32" s="12"/>
      <c r="EER32" s="12"/>
      <c r="EES32" s="12"/>
      <c r="EET32" s="12"/>
      <c r="EEU32" s="12"/>
      <c r="EEV32" s="12"/>
      <c r="EEW32" s="12"/>
      <c r="EEX32" s="12"/>
      <c r="EEY32" s="12"/>
      <c r="EEZ32" s="12"/>
      <c r="EFA32" s="12"/>
      <c r="EFB32" s="12"/>
      <c r="EFC32" s="12"/>
      <c r="EFD32" s="12"/>
      <c r="EFE32" s="12"/>
      <c r="EFF32" s="12"/>
      <c r="EFG32" s="12"/>
      <c r="EFH32" s="12"/>
      <c r="EFI32" s="12"/>
      <c r="EFJ32" s="12"/>
      <c r="EFK32" s="12"/>
      <c r="EFL32" s="12"/>
      <c r="EFM32" s="12"/>
      <c r="EFN32" s="12"/>
      <c r="EFO32" s="12"/>
      <c r="EFP32" s="12"/>
      <c r="EFQ32" s="12"/>
      <c r="EFR32" s="12"/>
      <c r="EFS32" s="12"/>
      <c r="EFT32" s="12"/>
      <c r="EFU32" s="12"/>
      <c r="EFV32" s="12"/>
      <c r="EFW32" s="12"/>
      <c r="EFX32" s="12"/>
      <c r="EFY32" s="12"/>
      <c r="EFZ32" s="12"/>
      <c r="EGA32" s="12"/>
      <c r="EGB32" s="12"/>
      <c r="EGC32" s="12"/>
      <c r="EGD32" s="12"/>
      <c r="EGE32" s="12"/>
      <c r="EGF32" s="12"/>
      <c r="EGG32" s="12"/>
      <c r="EGH32" s="12"/>
      <c r="EGI32" s="12"/>
      <c r="EGJ32" s="12"/>
      <c r="EGK32" s="12"/>
      <c r="EGL32" s="12"/>
      <c r="EGM32" s="12"/>
      <c r="EGN32" s="12"/>
      <c r="EGO32" s="12"/>
      <c r="EGP32" s="12"/>
      <c r="EGQ32" s="12"/>
      <c r="EGR32" s="12"/>
      <c r="EGS32" s="12"/>
      <c r="EGT32" s="12"/>
      <c r="EGU32" s="12"/>
      <c r="EGV32" s="12"/>
      <c r="EGW32" s="12"/>
      <c r="EGX32" s="12"/>
      <c r="EGY32" s="12"/>
      <c r="EGZ32" s="12"/>
      <c r="EHA32" s="12"/>
      <c r="EHB32" s="12"/>
      <c r="EHC32" s="12"/>
      <c r="EHD32" s="12"/>
      <c r="EHE32" s="12"/>
      <c r="EHF32" s="12"/>
      <c r="EHG32" s="12"/>
      <c r="EHH32" s="12"/>
      <c r="EHI32" s="12"/>
      <c r="EHJ32" s="12"/>
      <c r="EHK32" s="12"/>
      <c r="EHL32" s="12"/>
      <c r="EHM32" s="12"/>
      <c r="EHN32" s="12"/>
      <c r="EHO32" s="12"/>
      <c r="EHP32" s="12"/>
      <c r="EHQ32" s="12"/>
      <c r="EHR32" s="12"/>
      <c r="EHS32" s="12"/>
      <c r="EHT32" s="12"/>
      <c r="EHU32" s="12"/>
      <c r="EHV32" s="12"/>
      <c r="EHW32" s="12"/>
      <c r="EHX32" s="12"/>
      <c r="EHY32" s="12"/>
      <c r="EHZ32" s="12"/>
      <c r="EIA32" s="12"/>
      <c r="EIB32" s="12"/>
      <c r="EIC32" s="12"/>
      <c r="EID32" s="12"/>
      <c r="EIE32" s="12"/>
      <c r="EIF32" s="12"/>
      <c r="EIG32" s="12"/>
      <c r="EIH32" s="12"/>
      <c r="EII32" s="12"/>
      <c r="EIJ32" s="12"/>
      <c r="EIK32" s="12"/>
      <c r="EIL32" s="12"/>
      <c r="EIM32" s="12"/>
      <c r="EIN32" s="12"/>
      <c r="EIO32" s="12"/>
      <c r="EIP32" s="12"/>
      <c r="EIQ32" s="12"/>
      <c r="EIR32" s="12"/>
      <c r="EIS32" s="12"/>
      <c r="EIT32" s="12"/>
      <c r="EIU32" s="12"/>
      <c r="EIV32" s="12"/>
      <c r="EIW32" s="12"/>
      <c r="EIX32" s="12"/>
      <c r="EIY32" s="12"/>
      <c r="EIZ32" s="12"/>
      <c r="EJA32" s="12"/>
      <c r="EJB32" s="12"/>
      <c r="EJC32" s="12"/>
      <c r="EJD32" s="12"/>
      <c r="EJE32" s="12"/>
      <c r="EJF32" s="12"/>
      <c r="EJG32" s="12"/>
      <c r="EJH32" s="12"/>
      <c r="EJI32" s="12"/>
      <c r="EJJ32" s="12"/>
      <c r="EJK32" s="12"/>
      <c r="EJL32" s="12"/>
      <c r="EJM32" s="12"/>
      <c r="EJN32" s="12"/>
      <c r="EJO32" s="12"/>
      <c r="EJP32" s="12"/>
      <c r="EJQ32" s="12"/>
      <c r="EJR32" s="12"/>
      <c r="EJS32" s="12"/>
      <c r="EJT32" s="12"/>
      <c r="EJU32" s="12"/>
      <c r="EJV32" s="12"/>
      <c r="EJW32" s="12"/>
      <c r="EJX32" s="12"/>
      <c r="EJY32" s="12"/>
      <c r="EJZ32" s="12"/>
      <c r="EKA32" s="12"/>
      <c r="EKB32" s="12"/>
      <c r="EKC32" s="12"/>
      <c r="EKD32" s="12"/>
      <c r="EKE32" s="12"/>
      <c r="EKF32" s="12"/>
      <c r="EKG32" s="12"/>
      <c r="EKH32" s="12"/>
      <c r="EKI32" s="12"/>
      <c r="EKJ32" s="12"/>
      <c r="EKK32" s="12"/>
      <c r="EKL32" s="12"/>
      <c r="EKM32" s="12"/>
      <c r="EKN32" s="12"/>
      <c r="EKO32" s="12"/>
      <c r="EKP32" s="12"/>
      <c r="EKQ32" s="12"/>
      <c r="EKR32" s="12"/>
      <c r="EKS32" s="12"/>
      <c r="EKT32" s="12"/>
      <c r="EKU32" s="12"/>
      <c r="EKV32" s="12"/>
      <c r="EKW32" s="12"/>
      <c r="EKX32" s="12"/>
      <c r="EKY32" s="12"/>
      <c r="EKZ32" s="12"/>
      <c r="ELA32" s="12"/>
      <c r="ELB32" s="12"/>
      <c r="ELC32" s="12"/>
      <c r="ELD32" s="12"/>
      <c r="ELE32" s="12"/>
      <c r="ELF32" s="12"/>
      <c r="ELG32" s="12"/>
      <c r="ELH32" s="12"/>
      <c r="ELI32" s="12"/>
      <c r="ELJ32" s="12"/>
      <c r="ELK32" s="12"/>
      <c r="ELL32" s="12"/>
      <c r="ELM32" s="12"/>
      <c r="ELN32" s="12"/>
      <c r="ELO32" s="12"/>
      <c r="ELP32" s="12"/>
      <c r="ELQ32" s="12"/>
      <c r="ELR32" s="12"/>
      <c r="ELS32" s="12"/>
      <c r="ELT32" s="12"/>
      <c r="ELU32" s="12"/>
      <c r="ELV32" s="12"/>
      <c r="ELW32" s="12"/>
      <c r="ELX32" s="12"/>
      <c r="ELY32" s="12"/>
      <c r="ELZ32" s="12"/>
      <c r="EMA32" s="12"/>
      <c r="EMB32" s="12"/>
      <c r="EMC32" s="12"/>
      <c r="EMD32" s="12"/>
      <c r="EME32" s="12"/>
      <c r="EMF32" s="12"/>
      <c r="EMG32" s="12"/>
      <c r="EMH32" s="12"/>
      <c r="EMI32" s="12"/>
      <c r="EMJ32" s="12"/>
      <c r="EMK32" s="12"/>
      <c r="EML32" s="12"/>
      <c r="EMM32" s="12"/>
      <c r="EMN32" s="12"/>
      <c r="EMO32" s="12"/>
      <c r="EMP32" s="12"/>
      <c r="EMQ32" s="12"/>
      <c r="EMR32" s="12"/>
      <c r="EMS32" s="12"/>
      <c r="EMT32" s="12"/>
      <c r="EMU32" s="12"/>
      <c r="EMV32" s="12"/>
      <c r="EMW32" s="12"/>
      <c r="EMX32" s="12"/>
      <c r="EMY32" s="12"/>
      <c r="EMZ32" s="12"/>
      <c r="ENA32" s="12"/>
      <c r="ENB32" s="12"/>
      <c r="ENC32" s="12"/>
      <c r="END32" s="12"/>
      <c r="ENE32" s="12"/>
      <c r="ENF32" s="12"/>
      <c r="ENG32" s="12"/>
      <c r="ENH32" s="12"/>
      <c r="ENI32" s="12"/>
      <c r="ENJ32" s="12"/>
      <c r="ENK32" s="12"/>
      <c r="ENL32" s="12"/>
      <c r="ENM32" s="12"/>
      <c r="ENN32" s="12"/>
      <c r="ENO32" s="12"/>
      <c r="ENP32" s="12"/>
      <c r="ENQ32" s="12"/>
      <c r="ENR32" s="12"/>
      <c r="ENS32" s="12"/>
      <c r="ENT32" s="12"/>
      <c r="ENU32" s="12"/>
      <c r="ENV32" s="12"/>
      <c r="ENW32" s="12"/>
      <c r="ENX32" s="12"/>
      <c r="ENY32" s="12"/>
      <c r="ENZ32" s="12"/>
      <c r="EOA32" s="12"/>
      <c r="EOB32" s="12"/>
      <c r="EOC32" s="12"/>
      <c r="EOD32" s="12"/>
      <c r="EOE32" s="12"/>
      <c r="EOF32" s="12"/>
      <c r="EOG32" s="12"/>
      <c r="EOH32" s="12"/>
      <c r="EOI32" s="12"/>
      <c r="EOJ32" s="12"/>
      <c r="EOK32" s="12"/>
      <c r="EOL32" s="12"/>
      <c r="EOM32" s="12"/>
      <c r="EON32" s="12"/>
      <c r="EOO32" s="12"/>
      <c r="EOP32" s="12"/>
      <c r="EOQ32" s="12"/>
      <c r="EOR32" s="12"/>
      <c r="EOS32" s="12"/>
      <c r="EOT32" s="12"/>
      <c r="EOU32" s="12"/>
      <c r="EOV32" s="12"/>
      <c r="EOW32" s="12"/>
      <c r="EOX32" s="12"/>
      <c r="EOY32" s="12"/>
      <c r="EOZ32" s="12"/>
      <c r="EPA32" s="12"/>
      <c r="EPB32" s="12"/>
      <c r="EPC32" s="12"/>
      <c r="EPD32" s="12"/>
      <c r="EPE32" s="12"/>
      <c r="EPF32" s="12"/>
      <c r="EPG32" s="12"/>
      <c r="EPH32" s="12"/>
      <c r="EPI32" s="12"/>
      <c r="EPJ32" s="12"/>
      <c r="EPK32" s="12"/>
      <c r="EPL32" s="12"/>
      <c r="EPM32" s="12"/>
      <c r="EPN32" s="12"/>
      <c r="EPO32" s="12"/>
      <c r="EPP32" s="12"/>
      <c r="EPQ32" s="12"/>
      <c r="EPR32" s="12"/>
      <c r="EPS32" s="12"/>
      <c r="EPT32" s="12"/>
      <c r="EPU32" s="12"/>
      <c r="EPV32" s="12"/>
      <c r="EPW32" s="12"/>
      <c r="EPX32" s="12"/>
      <c r="EPY32" s="12"/>
      <c r="EPZ32" s="12"/>
      <c r="EQA32" s="12"/>
      <c r="EQB32" s="12"/>
      <c r="EQC32" s="12"/>
      <c r="EQD32" s="12"/>
      <c r="EQE32" s="12"/>
      <c r="EQF32" s="12"/>
      <c r="EQG32" s="12"/>
      <c r="EQH32" s="12"/>
      <c r="EQI32" s="12"/>
      <c r="EQJ32" s="12"/>
      <c r="EQK32" s="12"/>
      <c r="EQL32" s="12"/>
      <c r="EQM32" s="12"/>
      <c r="EQN32" s="12"/>
      <c r="EQO32" s="12"/>
      <c r="EQP32" s="12"/>
      <c r="EQQ32" s="12"/>
      <c r="EQR32" s="12"/>
      <c r="EQS32" s="12"/>
      <c r="EQT32" s="12"/>
      <c r="EQU32" s="12"/>
      <c r="EQV32" s="12"/>
      <c r="EQW32" s="12"/>
      <c r="EQX32" s="12"/>
      <c r="EQY32" s="12"/>
      <c r="EQZ32" s="12"/>
      <c r="ERA32" s="12"/>
      <c r="ERB32" s="12"/>
      <c r="ERC32" s="12"/>
      <c r="ERD32" s="12"/>
      <c r="ERE32" s="12"/>
      <c r="ERF32" s="12"/>
      <c r="ERG32" s="12"/>
      <c r="ERH32" s="12"/>
      <c r="ERI32" s="12"/>
      <c r="ERJ32" s="12"/>
      <c r="ERK32" s="12"/>
      <c r="ERL32" s="12"/>
      <c r="ERM32" s="12"/>
      <c r="ERN32" s="12"/>
      <c r="ERO32" s="12"/>
      <c r="ERP32" s="12"/>
      <c r="ERQ32" s="12"/>
      <c r="ERR32" s="12"/>
      <c r="ERS32" s="12"/>
      <c r="ERT32" s="12"/>
      <c r="ERU32" s="12"/>
      <c r="ERV32" s="12"/>
      <c r="ERW32" s="12"/>
      <c r="ERX32" s="12"/>
      <c r="ERY32" s="12"/>
      <c r="ERZ32" s="12"/>
      <c r="ESA32" s="12"/>
      <c r="ESB32" s="12"/>
      <c r="ESC32" s="12"/>
      <c r="ESD32" s="12"/>
      <c r="ESE32" s="12"/>
      <c r="ESF32" s="12"/>
      <c r="ESG32" s="12"/>
      <c r="ESH32" s="12"/>
      <c r="ESI32" s="12"/>
      <c r="ESJ32" s="12"/>
      <c r="ESK32" s="12"/>
      <c r="ESL32" s="12"/>
      <c r="ESM32" s="12"/>
      <c r="ESN32" s="12"/>
      <c r="ESO32" s="12"/>
      <c r="ESP32" s="12"/>
      <c r="ESQ32" s="12"/>
      <c r="ESR32" s="12"/>
      <c r="ESS32" s="12"/>
      <c r="EST32" s="12"/>
      <c r="ESU32" s="12"/>
      <c r="ESV32" s="12"/>
      <c r="ESW32" s="12"/>
      <c r="ESX32" s="12"/>
      <c r="ESY32" s="12"/>
      <c r="ESZ32" s="12"/>
      <c r="ETA32" s="12"/>
      <c r="ETB32" s="12"/>
      <c r="ETC32" s="12"/>
      <c r="ETD32" s="12"/>
      <c r="ETE32" s="12"/>
      <c r="ETF32" s="12"/>
      <c r="ETG32" s="12"/>
      <c r="ETH32" s="12"/>
      <c r="ETI32" s="12"/>
      <c r="ETJ32" s="12"/>
      <c r="ETK32" s="12"/>
      <c r="ETL32" s="12"/>
      <c r="ETM32" s="12"/>
      <c r="ETN32" s="12"/>
      <c r="ETO32" s="12"/>
      <c r="ETP32" s="12"/>
      <c r="ETQ32" s="12"/>
      <c r="ETR32" s="12"/>
      <c r="ETS32" s="12"/>
      <c r="ETT32" s="12"/>
      <c r="ETU32" s="12"/>
      <c r="ETV32" s="12"/>
      <c r="ETW32" s="12"/>
      <c r="ETX32" s="12"/>
      <c r="ETY32" s="12"/>
      <c r="ETZ32" s="12"/>
      <c r="EUA32" s="12"/>
      <c r="EUB32" s="12"/>
      <c r="EUC32" s="12"/>
      <c r="EUD32" s="12"/>
      <c r="EUE32" s="12"/>
      <c r="EUF32" s="12"/>
      <c r="EUG32" s="12"/>
      <c r="EUH32" s="12"/>
      <c r="EUI32" s="12"/>
      <c r="EUJ32" s="12"/>
      <c r="EUK32" s="12"/>
      <c r="EUL32" s="12"/>
      <c r="EUM32" s="12"/>
      <c r="EUN32" s="12"/>
      <c r="EUO32" s="12"/>
      <c r="EUP32" s="12"/>
      <c r="EUQ32" s="12"/>
      <c r="EUR32" s="12"/>
      <c r="EUS32" s="12"/>
      <c r="EUT32" s="12"/>
      <c r="EUU32" s="12"/>
      <c r="EUV32" s="12"/>
      <c r="EUW32" s="12"/>
      <c r="EUX32" s="12"/>
      <c r="EUY32" s="12"/>
      <c r="EUZ32" s="12"/>
      <c r="EVA32" s="12"/>
      <c r="EVB32" s="12"/>
      <c r="EVC32" s="12"/>
      <c r="EVD32" s="12"/>
      <c r="EVE32" s="12"/>
      <c r="EVF32" s="12"/>
      <c r="EVG32" s="12"/>
      <c r="EVH32" s="12"/>
      <c r="EVI32" s="12"/>
      <c r="EVJ32" s="12"/>
      <c r="EVK32" s="12"/>
      <c r="EVL32" s="12"/>
      <c r="EVM32" s="12"/>
      <c r="EVN32" s="12"/>
      <c r="EVO32" s="12"/>
      <c r="EVP32" s="12"/>
      <c r="EVQ32" s="12"/>
      <c r="EVR32" s="12"/>
      <c r="EVS32" s="12"/>
      <c r="EVT32" s="12"/>
      <c r="EVU32" s="12"/>
      <c r="EVV32" s="12"/>
      <c r="EVW32" s="12"/>
      <c r="EVX32" s="12"/>
      <c r="EVY32" s="12"/>
      <c r="EVZ32" s="12"/>
      <c r="EWA32" s="12"/>
      <c r="EWB32" s="12"/>
      <c r="EWC32" s="12"/>
      <c r="EWD32" s="12"/>
      <c r="EWE32" s="12"/>
      <c r="EWF32" s="12"/>
      <c r="EWG32" s="12"/>
      <c r="EWH32" s="12"/>
      <c r="EWI32" s="12"/>
      <c r="EWJ32" s="12"/>
      <c r="EWK32" s="12"/>
      <c r="EWL32" s="12"/>
      <c r="EWM32" s="12"/>
      <c r="EWN32" s="12"/>
      <c r="EWO32" s="12"/>
      <c r="EWP32" s="12"/>
      <c r="EWQ32" s="12"/>
      <c r="EWR32" s="12"/>
      <c r="EWS32" s="12"/>
      <c r="EWT32" s="12"/>
      <c r="EWU32" s="12"/>
      <c r="EWV32" s="12"/>
      <c r="EWW32" s="12"/>
      <c r="EWX32" s="12"/>
      <c r="EWY32" s="12"/>
      <c r="EWZ32" s="12"/>
      <c r="EXA32" s="12"/>
      <c r="EXB32" s="12"/>
      <c r="EXC32" s="12"/>
      <c r="EXD32" s="12"/>
      <c r="EXE32" s="12"/>
      <c r="EXF32" s="12"/>
      <c r="EXG32" s="12"/>
      <c r="EXH32" s="12"/>
      <c r="EXI32" s="12"/>
      <c r="EXJ32" s="12"/>
      <c r="EXK32" s="12"/>
      <c r="EXL32" s="12"/>
      <c r="EXM32" s="12"/>
      <c r="EXN32" s="12"/>
      <c r="EXO32" s="12"/>
      <c r="EXP32" s="12"/>
      <c r="EXQ32" s="12"/>
      <c r="EXR32" s="12"/>
      <c r="EXS32" s="12"/>
      <c r="EXT32" s="12"/>
      <c r="EXU32" s="12"/>
      <c r="EXV32" s="12"/>
      <c r="EXW32" s="12"/>
      <c r="EXX32" s="12"/>
      <c r="EXY32" s="12"/>
      <c r="EXZ32" s="12"/>
      <c r="EYA32" s="12"/>
      <c r="EYB32" s="12"/>
      <c r="EYC32" s="12"/>
      <c r="EYD32" s="12"/>
      <c r="EYE32" s="12"/>
      <c r="EYF32" s="12"/>
      <c r="EYG32" s="12"/>
      <c r="EYH32" s="12"/>
      <c r="EYI32" s="12"/>
      <c r="EYJ32" s="12"/>
      <c r="EYK32" s="12"/>
      <c r="EYL32" s="12"/>
      <c r="EYM32" s="12"/>
      <c r="EYN32" s="12"/>
      <c r="EYO32" s="12"/>
      <c r="EYP32" s="12"/>
      <c r="EYQ32" s="12"/>
      <c r="EYR32" s="12"/>
      <c r="EYS32" s="12"/>
      <c r="EYT32" s="12"/>
      <c r="EYU32" s="12"/>
      <c r="EYV32" s="12"/>
      <c r="EYW32" s="12"/>
      <c r="EYX32" s="12"/>
      <c r="EYY32" s="12"/>
      <c r="EYZ32" s="12"/>
      <c r="EZA32" s="12"/>
      <c r="EZB32" s="12"/>
      <c r="EZC32" s="12"/>
      <c r="EZD32" s="12"/>
      <c r="EZE32" s="12"/>
      <c r="EZF32" s="12"/>
      <c r="EZG32" s="12"/>
      <c r="EZH32" s="12"/>
      <c r="EZI32" s="12"/>
      <c r="EZJ32" s="12"/>
      <c r="EZK32" s="12"/>
      <c r="EZL32" s="12"/>
      <c r="EZM32" s="12"/>
      <c r="EZN32" s="12"/>
      <c r="EZO32" s="12"/>
      <c r="EZP32" s="12"/>
      <c r="EZQ32" s="12"/>
      <c r="EZR32" s="12"/>
      <c r="EZS32" s="12"/>
      <c r="EZT32" s="12"/>
      <c r="EZU32" s="12"/>
      <c r="EZV32" s="12"/>
      <c r="EZW32" s="12"/>
      <c r="EZX32" s="12"/>
      <c r="EZY32" s="12"/>
      <c r="EZZ32" s="12"/>
      <c r="FAA32" s="12"/>
      <c r="FAB32" s="12"/>
      <c r="FAC32" s="12"/>
      <c r="FAD32" s="12"/>
      <c r="FAE32" s="12"/>
      <c r="FAF32" s="12"/>
      <c r="FAG32" s="12"/>
      <c r="FAH32" s="12"/>
      <c r="FAI32" s="12"/>
      <c r="FAJ32" s="12"/>
      <c r="FAK32" s="12"/>
      <c r="FAL32" s="12"/>
      <c r="FAM32" s="12"/>
      <c r="FAN32" s="12"/>
      <c r="FAO32" s="12"/>
      <c r="FAP32" s="12"/>
      <c r="FAQ32" s="12"/>
      <c r="FAR32" s="12"/>
      <c r="FAS32" s="12"/>
      <c r="FAT32" s="12"/>
      <c r="FAU32" s="12"/>
      <c r="FAV32" s="12"/>
      <c r="FAW32" s="12"/>
      <c r="FAX32" s="12"/>
      <c r="FAY32" s="12"/>
      <c r="FAZ32" s="12"/>
      <c r="FBA32" s="12"/>
      <c r="FBB32" s="12"/>
      <c r="FBC32" s="12"/>
      <c r="FBD32" s="12"/>
      <c r="FBE32" s="12"/>
      <c r="FBF32" s="12"/>
      <c r="FBG32" s="12"/>
      <c r="FBH32" s="12"/>
      <c r="FBI32" s="12"/>
      <c r="FBJ32" s="12"/>
      <c r="FBK32" s="12"/>
      <c r="FBL32" s="12"/>
      <c r="FBM32" s="12"/>
      <c r="FBN32" s="12"/>
      <c r="FBO32" s="12"/>
      <c r="FBP32" s="12"/>
      <c r="FBQ32" s="12"/>
      <c r="FBR32" s="12"/>
      <c r="FBS32" s="12"/>
      <c r="FBT32" s="12"/>
      <c r="FBU32" s="12"/>
      <c r="FBV32" s="12"/>
      <c r="FBW32" s="12"/>
      <c r="FBX32" s="12"/>
      <c r="FBY32" s="12"/>
      <c r="FBZ32" s="12"/>
      <c r="FCA32" s="12"/>
      <c r="FCB32" s="12"/>
      <c r="FCC32" s="12"/>
      <c r="FCD32" s="12"/>
      <c r="FCE32" s="12"/>
      <c r="FCF32" s="12"/>
      <c r="FCG32" s="12"/>
      <c r="FCH32" s="12"/>
      <c r="FCI32" s="12"/>
      <c r="FCJ32" s="12"/>
      <c r="FCK32" s="12"/>
      <c r="FCL32" s="12"/>
      <c r="FCM32" s="12"/>
      <c r="FCN32" s="12"/>
      <c r="FCO32" s="12"/>
      <c r="FCP32" s="12"/>
      <c r="FCQ32" s="12"/>
      <c r="FCR32" s="12"/>
      <c r="FCS32" s="12"/>
      <c r="FCT32" s="12"/>
      <c r="FCU32" s="12"/>
      <c r="FCV32" s="12"/>
      <c r="FCW32" s="12"/>
      <c r="FCX32" s="12"/>
      <c r="FCY32" s="12"/>
      <c r="FCZ32" s="12"/>
      <c r="FDA32" s="12"/>
      <c r="FDB32" s="12"/>
      <c r="FDC32" s="12"/>
      <c r="FDD32" s="12"/>
      <c r="FDE32" s="12"/>
      <c r="FDF32" s="12"/>
      <c r="FDG32" s="12"/>
      <c r="FDH32" s="12"/>
      <c r="FDI32" s="12"/>
      <c r="FDJ32" s="12"/>
      <c r="FDK32" s="12"/>
      <c r="FDL32" s="12"/>
      <c r="FDM32" s="12"/>
      <c r="FDN32" s="12"/>
      <c r="FDO32" s="12"/>
      <c r="FDP32" s="12"/>
      <c r="FDQ32" s="12"/>
      <c r="FDR32" s="12"/>
      <c r="FDS32" s="12"/>
      <c r="FDT32" s="12"/>
      <c r="FDU32" s="12"/>
      <c r="FDV32" s="12"/>
      <c r="FDW32" s="12"/>
      <c r="FDX32" s="12"/>
      <c r="FDY32" s="12"/>
      <c r="FDZ32" s="12"/>
      <c r="FEA32" s="12"/>
      <c r="FEB32" s="12"/>
      <c r="FEC32" s="12"/>
      <c r="FED32" s="12"/>
      <c r="FEE32" s="12"/>
      <c r="FEF32" s="12"/>
      <c r="FEG32" s="12"/>
      <c r="FEH32" s="12"/>
      <c r="FEI32" s="12"/>
      <c r="FEJ32" s="12"/>
      <c r="FEK32" s="12"/>
      <c r="FEL32" s="12"/>
      <c r="FEM32" s="12"/>
      <c r="FEN32" s="12"/>
      <c r="FEO32" s="12"/>
      <c r="FEP32" s="12"/>
      <c r="FEQ32" s="12"/>
      <c r="FER32" s="12"/>
      <c r="FES32" s="12"/>
      <c r="FET32" s="12"/>
      <c r="FEU32" s="12"/>
      <c r="FEV32" s="12"/>
      <c r="FEW32" s="12"/>
      <c r="FEX32" s="12"/>
      <c r="FEY32" s="12"/>
      <c r="FEZ32" s="12"/>
      <c r="FFA32" s="12"/>
      <c r="FFB32" s="12"/>
      <c r="FFC32" s="12"/>
      <c r="FFD32" s="12"/>
      <c r="FFE32" s="12"/>
      <c r="FFF32" s="12"/>
      <c r="FFG32" s="12"/>
      <c r="FFH32" s="12"/>
      <c r="FFI32" s="12"/>
      <c r="FFJ32" s="12"/>
      <c r="FFK32" s="12"/>
      <c r="FFL32" s="12"/>
      <c r="FFM32" s="12"/>
      <c r="FFN32" s="12"/>
      <c r="FFO32" s="12"/>
      <c r="FFP32" s="12"/>
      <c r="FFQ32" s="12"/>
      <c r="FFR32" s="12"/>
      <c r="FFS32" s="12"/>
      <c r="FFT32" s="12"/>
      <c r="FFU32" s="12"/>
      <c r="FFV32" s="12"/>
      <c r="FFW32" s="12"/>
      <c r="FFX32" s="12"/>
      <c r="FFY32" s="12"/>
      <c r="FFZ32" s="12"/>
      <c r="FGA32" s="12"/>
      <c r="FGB32" s="12"/>
      <c r="FGC32" s="12"/>
      <c r="FGD32" s="12"/>
      <c r="FGE32" s="12"/>
      <c r="FGF32" s="12"/>
      <c r="FGG32" s="12"/>
      <c r="FGH32" s="12"/>
      <c r="FGI32" s="12"/>
      <c r="FGJ32" s="12"/>
      <c r="FGK32" s="12"/>
      <c r="FGL32" s="12"/>
      <c r="FGM32" s="12"/>
      <c r="FGN32" s="12"/>
      <c r="FGO32" s="12"/>
      <c r="FGP32" s="12"/>
      <c r="FGQ32" s="12"/>
      <c r="FGR32" s="12"/>
      <c r="FGS32" s="12"/>
      <c r="FGT32" s="12"/>
      <c r="FGU32" s="12"/>
      <c r="FGV32" s="12"/>
      <c r="FGW32" s="12"/>
      <c r="FGX32" s="12"/>
      <c r="FGY32" s="12"/>
      <c r="FGZ32" s="12"/>
      <c r="FHA32" s="12"/>
      <c r="FHB32" s="12"/>
      <c r="FHC32" s="12"/>
      <c r="FHD32" s="12"/>
      <c r="FHE32" s="12"/>
      <c r="FHF32" s="12"/>
      <c r="FHG32" s="12"/>
      <c r="FHH32" s="12"/>
      <c r="FHI32" s="12"/>
      <c r="FHJ32" s="12"/>
      <c r="FHK32" s="12"/>
      <c r="FHL32" s="12"/>
      <c r="FHM32" s="12"/>
      <c r="FHN32" s="12"/>
      <c r="FHO32" s="12"/>
      <c r="FHP32" s="12"/>
      <c r="FHQ32" s="12"/>
      <c r="FHR32" s="12"/>
      <c r="FHS32" s="12"/>
      <c r="FHT32" s="12"/>
      <c r="FHU32" s="12"/>
      <c r="FHV32" s="12"/>
      <c r="FHW32" s="12"/>
      <c r="FHX32" s="12"/>
      <c r="FHY32" s="12"/>
      <c r="FHZ32" s="12"/>
      <c r="FIA32" s="12"/>
      <c r="FIB32" s="12"/>
      <c r="FIC32" s="12"/>
      <c r="FID32" s="12"/>
      <c r="FIE32" s="12"/>
      <c r="FIF32" s="12"/>
      <c r="FIG32" s="12"/>
      <c r="FIH32" s="12"/>
      <c r="FII32" s="12"/>
      <c r="FIJ32" s="12"/>
      <c r="FIK32" s="12"/>
      <c r="FIL32" s="12"/>
      <c r="FIM32" s="12"/>
      <c r="FIN32" s="12"/>
      <c r="FIO32" s="12"/>
      <c r="FIP32" s="12"/>
      <c r="FIQ32" s="12"/>
      <c r="FIR32" s="12"/>
      <c r="FIS32" s="12"/>
      <c r="FIT32" s="12"/>
      <c r="FIU32" s="12"/>
      <c r="FIV32" s="12"/>
      <c r="FIW32" s="12"/>
      <c r="FIX32" s="12"/>
      <c r="FIY32" s="12"/>
      <c r="FIZ32" s="12"/>
      <c r="FJA32" s="12"/>
      <c r="FJB32" s="12"/>
      <c r="FJC32" s="12"/>
      <c r="FJD32" s="12"/>
      <c r="FJE32" s="12"/>
      <c r="FJF32" s="12"/>
      <c r="FJG32" s="12"/>
      <c r="FJH32" s="12"/>
      <c r="FJI32" s="12"/>
      <c r="FJJ32" s="12"/>
      <c r="FJK32" s="12"/>
      <c r="FJL32" s="12"/>
      <c r="FJM32" s="12"/>
      <c r="FJN32" s="12"/>
      <c r="FJO32" s="12"/>
      <c r="FJP32" s="12"/>
      <c r="FJQ32" s="12"/>
      <c r="FJR32" s="12"/>
      <c r="FJS32" s="12"/>
      <c r="FJT32" s="12"/>
      <c r="FJU32" s="12"/>
      <c r="FJV32" s="12"/>
      <c r="FJW32" s="12"/>
      <c r="FJX32" s="12"/>
      <c r="FJY32" s="12"/>
      <c r="FJZ32" s="12"/>
      <c r="FKA32" s="12"/>
      <c r="FKB32" s="12"/>
      <c r="FKC32" s="12"/>
      <c r="FKD32" s="12"/>
      <c r="FKE32" s="12"/>
      <c r="FKF32" s="12"/>
      <c r="FKG32" s="12"/>
      <c r="FKH32" s="12"/>
      <c r="FKI32" s="12"/>
      <c r="FKJ32" s="12"/>
      <c r="FKK32" s="12"/>
      <c r="FKL32" s="12"/>
      <c r="FKM32" s="12"/>
      <c r="FKN32" s="12"/>
      <c r="FKO32" s="12"/>
      <c r="FKP32" s="12"/>
      <c r="FKQ32" s="12"/>
      <c r="FKR32" s="12"/>
      <c r="FKS32" s="12"/>
      <c r="FKT32" s="12"/>
      <c r="FKU32" s="12"/>
      <c r="FKV32" s="12"/>
      <c r="FKW32" s="12"/>
      <c r="FKX32" s="12"/>
      <c r="FKY32" s="12"/>
      <c r="FKZ32" s="12"/>
      <c r="FLA32" s="12"/>
      <c r="FLB32" s="12"/>
      <c r="FLC32" s="12"/>
      <c r="FLD32" s="12"/>
      <c r="FLE32" s="12"/>
      <c r="FLF32" s="12"/>
      <c r="FLG32" s="12"/>
      <c r="FLH32" s="12"/>
      <c r="FLI32" s="12"/>
      <c r="FLJ32" s="12"/>
      <c r="FLK32" s="12"/>
      <c r="FLL32" s="12"/>
      <c r="FLM32" s="12"/>
      <c r="FLN32" s="12"/>
      <c r="FLO32" s="12"/>
      <c r="FLP32" s="12"/>
      <c r="FLQ32" s="12"/>
      <c r="FLR32" s="12"/>
      <c r="FLS32" s="12"/>
      <c r="FLT32" s="12"/>
      <c r="FLU32" s="12"/>
      <c r="FLV32" s="12"/>
      <c r="FLW32" s="12"/>
      <c r="FLX32" s="12"/>
      <c r="FLY32" s="12"/>
      <c r="FLZ32" s="12"/>
      <c r="FMA32" s="12"/>
      <c r="FMB32" s="12"/>
      <c r="FMC32" s="12"/>
      <c r="FMD32" s="12"/>
      <c r="FME32" s="12"/>
      <c r="FMF32" s="12"/>
      <c r="FMG32" s="12"/>
      <c r="FMH32" s="12"/>
      <c r="FMI32" s="12"/>
      <c r="FMJ32" s="12"/>
      <c r="FMK32" s="12"/>
      <c r="FML32" s="12"/>
      <c r="FMM32" s="12"/>
      <c r="FMN32" s="12"/>
      <c r="FMO32" s="12"/>
      <c r="FMP32" s="12"/>
      <c r="FMQ32" s="12"/>
      <c r="FMR32" s="12"/>
      <c r="FMS32" s="12"/>
      <c r="FMT32" s="12"/>
      <c r="FMU32" s="12"/>
      <c r="FMV32" s="12"/>
      <c r="FMW32" s="12"/>
      <c r="FMX32" s="12"/>
      <c r="FMY32" s="12"/>
      <c r="FMZ32" s="12"/>
      <c r="FNA32" s="12"/>
      <c r="FNB32" s="12"/>
      <c r="FNC32" s="12"/>
      <c r="FND32" s="12"/>
      <c r="FNE32" s="12"/>
      <c r="FNF32" s="12"/>
      <c r="FNG32" s="12"/>
      <c r="FNH32" s="12"/>
      <c r="FNI32" s="12"/>
      <c r="FNJ32" s="12"/>
      <c r="FNK32" s="12"/>
      <c r="FNL32" s="12"/>
      <c r="FNM32" s="12"/>
      <c r="FNN32" s="12"/>
      <c r="FNO32" s="12"/>
      <c r="FNP32" s="12"/>
      <c r="FNQ32" s="12"/>
      <c r="FNR32" s="12"/>
      <c r="FNS32" s="12"/>
      <c r="FNT32" s="12"/>
      <c r="FNU32" s="12"/>
      <c r="FNV32" s="12"/>
      <c r="FNW32" s="12"/>
      <c r="FNX32" s="12"/>
      <c r="FNY32" s="12"/>
      <c r="FNZ32" s="12"/>
      <c r="FOA32" s="12"/>
      <c r="FOB32" s="12"/>
      <c r="FOC32" s="12"/>
      <c r="FOD32" s="12"/>
      <c r="FOE32" s="12"/>
      <c r="FOF32" s="12"/>
      <c r="FOG32" s="12"/>
      <c r="FOH32" s="12"/>
      <c r="FOI32" s="12"/>
      <c r="FOJ32" s="12"/>
      <c r="FOK32" s="12"/>
      <c r="FOL32" s="12"/>
      <c r="FOM32" s="12"/>
      <c r="FON32" s="12"/>
      <c r="FOO32" s="12"/>
      <c r="FOP32" s="12"/>
      <c r="FOQ32" s="12"/>
      <c r="FOR32" s="12"/>
      <c r="FOS32" s="12"/>
      <c r="FOT32" s="12"/>
      <c r="FOU32" s="12"/>
      <c r="FOV32" s="12"/>
      <c r="FOW32" s="12"/>
      <c r="FOX32" s="12"/>
      <c r="FOY32" s="12"/>
      <c r="FOZ32" s="12"/>
      <c r="FPA32" s="12"/>
      <c r="FPB32" s="12"/>
      <c r="FPC32" s="12"/>
      <c r="FPD32" s="12"/>
      <c r="FPE32" s="12"/>
      <c r="FPF32" s="12"/>
      <c r="FPG32" s="12"/>
      <c r="FPH32" s="12"/>
      <c r="FPI32" s="12"/>
      <c r="FPJ32" s="12"/>
      <c r="FPK32" s="12"/>
      <c r="FPL32" s="12"/>
      <c r="FPM32" s="12"/>
      <c r="FPN32" s="12"/>
      <c r="FPO32" s="12"/>
      <c r="FPP32" s="12"/>
      <c r="FPQ32" s="12"/>
      <c r="FPR32" s="12"/>
      <c r="FPS32" s="12"/>
      <c r="FPT32" s="12"/>
      <c r="FPU32" s="12"/>
      <c r="FPV32" s="12"/>
      <c r="FPW32" s="12"/>
      <c r="FPX32" s="12"/>
      <c r="FPY32" s="12"/>
      <c r="FPZ32" s="12"/>
      <c r="FQA32" s="12"/>
      <c r="FQB32" s="12"/>
      <c r="FQC32" s="12"/>
      <c r="FQD32" s="12"/>
      <c r="FQE32" s="12"/>
      <c r="FQF32" s="12"/>
      <c r="FQG32" s="12"/>
      <c r="FQH32" s="12"/>
      <c r="FQI32" s="12"/>
      <c r="FQJ32" s="12"/>
      <c r="FQK32" s="12"/>
      <c r="FQL32" s="12"/>
      <c r="FQM32" s="12"/>
      <c r="FQN32" s="12"/>
      <c r="FQO32" s="12"/>
      <c r="FQP32" s="12"/>
      <c r="FQQ32" s="12"/>
      <c r="FQR32" s="12"/>
      <c r="FQS32" s="12"/>
      <c r="FQT32" s="12"/>
      <c r="FQU32" s="12"/>
      <c r="FQV32" s="12"/>
      <c r="FQW32" s="12"/>
      <c r="FQX32" s="12"/>
      <c r="FQY32" s="12"/>
      <c r="FQZ32" s="12"/>
      <c r="FRA32" s="12"/>
      <c r="FRB32" s="12"/>
      <c r="FRC32" s="12"/>
      <c r="FRD32" s="12"/>
      <c r="FRE32" s="12"/>
      <c r="FRF32" s="12"/>
      <c r="FRG32" s="12"/>
      <c r="FRH32" s="12"/>
      <c r="FRI32" s="12"/>
      <c r="FRJ32" s="12"/>
      <c r="FRK32" s="12"/>
      <c r="FRL32" s="12"/>
      <c r="FRM32" s="12"/>
      <c r="FRN32" s="12"/>
      <c r="FRO32" s="12"/>
      <c r="FRP32" s="12"/>
      <c r="FRQ32" s="12"/>
      <c r="FRR32" s="12"/>
      <c r="FRS32" s="12"/>
      <c r="FRT32" s="12"/>
      <c r="FRU32" s="12"/>
      <c r="FRV32" s="12"/>
      <c r="FRW32" s="12"/>
      <c r="FRX32" s="12"/>
      <c r="FRY32" s="12"/>
      <c r="FRZ32" s="12"/>
      <c r="FSA32" s="12"/>
      <c r="FSB32" s="12"/>
      <c r="FSC32" s="12"/>
      <c r="FSD32" s="12"/>
      <c r="FSE32" s="12"/>
      <c r="FSF32" s="12"/>
      <c r="FSG32" s="12"/>
      <c r="FSH32" s="12"/>
      <c r="FSI32" s="12"/>
      <c r="FSJ32" s="12"/>
      <c r="FSK32" s="12"/>
      <c r="FSL32" s="12"/>
      <c r="FSM32" s="12"/>
      <c r="FSN32" s="12"/>
      <c r="FSO32" s="12"/>
      <c r="FSP32" s="12"/>
      <c r="FSQ32" s="12"/>
      <c r="FSR32" s="12"/>
      <c r="FSS32" s="12"/>
      <c r="FST32" s="12"/>
      <c r="FSU32" s="12"/>
      <c r="FSV32" s="12"/>
      <c r="FSW32" s="12"/>
      <c r="FSX32" s="12"/>
      <c r="FSY32" s="12"/>
      <c r="FSZ32" s="12"/>
      <c r="FTA32" s="12"/>
      <c r="FTB32" s="12"/>
      <c r="FTC32" s="12"/>
      <c r="FTD32" s="12"/>
      <c r="FTE32" s="12"/>
      <c r="FTF32" s="12"/>
      <c r="FTG32" s="12"/>
      <c r="FTH32" s="12"/>
      <c r="FTI32" s="12"/>
      <c r="FTJ32" s="12"/>
      <c r="FTK32" s="12"/>
      <c r="FTL32" s="12"/>
      <c r="FTM32" s="12"/>
      <c r="FTN32" s="12"/>
      <c r="FTO32" s="12"/>
      <c r="FTP32" s="12"/>
      <c r="FTQ32" s="12"/>
      <c r="FTR32" s="12"/>
      <c r="FTS32" s="12"/>
      <c r="FTT32" s="12"/>
      <c r="FTU32" s="12"/>
      <c r="FTV32" s="12"/>
      <c r="FTW32" s="12"/>
      <c r="FTX32" s="12"/>
      <c r="FTY32" s="12"/>
      <c r="FTZ32" s="12"/>
      <c r="FUA32" s="12"/>
      <c r="FUB32" s="12"/>
      <c r="FUC32" s="12"/>
      <c r="FUD32" s="12"/>
      <c r="FUE32" s="12"/>
      <c r="FUF32" s="12"/>
      <c r="FUG32" s="12"/>
      <c r="FUH32" s="12"/>
      <c r="FUI32" s="12"/>
      <c r="FUJ32" s="12"/>
      <c r="FUK32" s="12"/>
      <c r="FUL32" s="12"/>
      <c r="FUM32" s="12"/>
      <c r="FUN32" s="12"/>
      <c r="FUO32" s="12"/>
      <c r="FUP32" s="12"/>
      <c r="FUQ32" s="12"/>
      <c r="FUR32" s="12"/>
      <c r="FUS32" s="12"/>
      <c r="FUT32" s="12"/>
      <c r="FUU32" s="12"/>
      <c r="FUV32" s="12"/>
      <c r="FUW32" s="12"/>
      <c r="FUX32" s="12"/>
      <c r="FUY32" s="12"/>
      <c r="FUZ32" s="12"/>
      <c r="FVA32" s="12"/>
      <c r="FVB32" s="12"/>
      <c r="FVC32" s="12"/>
      <c r="FVD32" s="12"/>
      <c r="FVE32" s="12"/>
      <c r="FVF32" s="12"/>
      <c r="FVG32" s="12"/>
      <c r="FVH32" s="12"/>
      <c r="FVI32" s="12"/>
      <c r="FVJ32" s="12"/>
      <c r="FVK32" s="12"/>
      <c r="FVL32" s="12"/>
      <c r="FVM32" s="12"/>
      <c r="FVN32" s="12"/>
      <c r="FVO32" s="12"/>
      <c r="FVP32" s="12"/>
      <c r="FVQ32" s="12"/>
      <c r="FVR32" s="12"/>
      <c r="FVS32" s="12"/>
      <c r="FVT32" s="12"/>
      <c r="FVU32" s="12"/>
      <c r="FVV32" s="12"/>
      <c r="FVW32" s="12"/>
      <c r="FVX32" s="12"/>
      <c r="FVY32" s="12"/>
      <c r="FVZ32" s="12"/>
      <c r="FWA32" s="12"/>
      <c r="FWB32" s="12"/>
      <c r="FWC32" s="12"/>
      <c r="FWD32" s="12"/>
      <c r="FWE32" s="12"/>
      <c r="FWF32" s="12"/>
      <c r="FWG32" s="12"/>
      <c r="FWH32" s="12"/>
      <c r="FWI32" s="12"/>
      <c r="FWJ32" s="12"/>
      <c r="FWK32" s="12"/>
      <c r="FWL32" s="12"/>
      <c r="FWM32" s="12"/>
      <c r="FWN32" s="12"/>
      <c r="FWO32" s="12"/>
      <c r="FWP32" s="12"/>
      <c r="FWQ32" s="12"/>
      <c r="FWR32" s="12"/>
      <c r="FWS32" s="12"/>
      <c r="FWT32" s="12"/>
      <c r="FWU32" s="12"/>
      <c r="FWV32" s="12"/>
      <c r="FWW32" s="12"/>
      <c r="FWX32" s="12"/>
      <c r="FWY32" s="12"/>
      <c r="FWZ32" s="12"/>
      <c r="FXA32" s="12"/>
      <c r="FXB32" s="12"/>
      <c r="FXC32" s="12"/>
      <c r="FXD32" s="12"/>
      <c r="FXE32" s="12"/>
      <c r="FXF32" s="12"/>
      <c r="FXG32" s="12"/>
      <c r="FXH32" s="12"/>
      <c r="FXI32" s="12"/>
      <c r="FXJ32" s="12"/>
      <c r="FXK32" s="12"/>
      <c r="FXL32" s="12"/>
      <c r="FXM32" s="12"/>
      <c r="FXN32" s="12"/>
      <c r="FXO32" s="12"/>
      <c r="FXP32" s="12"/>
      <c r="FXQ32" s="12"/>
      <c r="FXR32" s="12"/>
      <c r="FXS32" s="12"/>
      <c r="FXT32" s="12"/>
      <c r="FXU32" s="12"/>
      <c r="FXV32" s="12"/>
      <c r="FXW32" s="12"/>
      <c r="FXX32" s="12"/>
      <c r="FXY32" s="12"/>
      <c r="FXZ32" s="12"/>
      <c r="FYA32" s="12"/>
      <c r="FYB32" s="12"/>
      <c r="FYC32" s="12"/>
      <c r="FYD32" s="12"/>
      <c r="FYE32" s="12"/>
      <c r="FYF32" s="12"/>
      <c r="FYG32" s="12"/>
      <c r="FYH32" s="12"/>
      <c r="FYI32" s="12"/>
      <c r="FYJ32" s="12"/>
      <c r="FYK32" s="12"/>
      <c r="FYL32" s="12"/>
      <c r="FYM32" s="12"/>
      <c r="FYN32" s="12"/>
      <c r="FYO32" s="12"/>
      <c r="FYP32" s="12"/>
      <c r="FYQ32" s="12"/>
      <c r="FYR32" s="12"/>
      <c r="FYS32" s="12"/>
      <c r="FYT32" s="12"/>
      <c r="FYU32" s="12"/>
      <c r="FYV32" s="12"/>
      <c r="FYW32" s="12"/>
      <c r="FYX32" s="12"/>
      <c r="FYY32" s="12"/>
      <c r="FYZ32" s="12"/>
      <c r="FZA32" s="12"/>
      <c r="FZB32" s="12"/>
      <c r="FZC32" s="12"/>
      <c r="FZD32" s="12"/>
      <c r="FZE32" s="12"/>
      <c r="FZF32" s="12"/>
      <c r="FZG32" s="12"/>
      <c r="FZH32" s="12"/>
      <c r="FZI32" s="12"/>
      <c r="FZJ32" s="12"/>
      <c r="FZK32" s="12"/>
      <c r="FZL32" s="12"/>
      <c r="FZM32" s="12"/>
      <c r="FZN32" s="12"/>
      <c r="FZO32" s="12"/>
      <c r="FZP32" s="12"/>
      <c r="FZQ32" s="12"/>
      <c r="FZR32" s="12"/>
      <c r="FZS32" s="12"/>
      <c r="FZT32" s="12"/>
      <c r="FZU32" s="12"/>
      <c r="FZV32" s="12"/>
      <c r="FZW32" s="12"/>
      <c r="FZX32" s="12"/>
      <c r="FZY32" s="12"/>
      <c r="FZZ32" s="12"/>
      <c r="GAA32" s="12"/>
      <c r="GAB32" s="12"/>
      <c r="GAC32" s="12"/>
      <c r="GAD32" s="12"/>
      <c r="GAE32" s="12"/>
      <c r="GAF32" s="12"/>
      <c r="GAG32" s="12"/>
      <c r="GAH32" s="12"/>
      <c r="GAI32" s="12"/>
      <c r="GAJ32" s="12"/>
      <c r="GAK32" s="12"/>
      <c r="GAL32" s="12"/>
      <c r="GAM32" s="12"/>
      <c r="GAN32" s="12"/>
      <c r="GAO32" s="12"/>
      <c r="GAP32" s="12"/>
      <c r="GAQ32" s="12"/>
      <c r="GAR32" s="12"/>
      <c r="GAS32" s="12"/>
      <c r="GAT32" s="12"/>
      <c r="GAU32" s="12"/>
      <c r="GAV32" s="12"/>
      <c r="GAW32" s="12"/>
      <c r="GAX32" s="12"/>
      <c r="GAY32" s="12"/>
      <c r="GAZ32" s="12"/>
      <c r="GBA32" s="12"/>
      <c r="GBB32" s="12"/>
      <c r="GBC32" s="12"/>
      <c r="GBD32" s="12"/>
      <c r="GBE32" s="12"/>
      <c r="GBF32" s="12"/>
      <c r="GBG32" s="12"/>
      <c r="GBH32" s="12"/>
      <c r="GBI32" s="12"/>
      <c r="GBJ32" s="12"/>
      <c r="GBK32" s="12"/>
      <c r="GBL32" s="12"/>
      <c r="GBM32" s="12"/>
      <c r="GBN32" s="12"/>
      <c r="GBO32" s="12"/>
      <c r="GBP32" s="12"/>
      <c r="GBQ32" s="12"/>
      <c r="GBR32" s="12"/>
      <c r="GBS32" s="12"/>
      <c r="GBT32" s="12"/>
      <c r="GBU32" s="12"/>
      <c r="GBV32" s="12"/>
      <c r="GBW32" s="12"/>
      <c r="GBX32" s="12"/>
      <c r="GBY32" s="12"/>
      <c r="GBZ32" s="12"/>
      <c r="GCA32" s="12"/>
      <c r="GCB32" s="12"/>
      <c r="GCC32" s="12"/>
      <c r="GCD32" s="12"/>
      <c r="GCE32" s="12"/>
      <c r="GCF32" s="12"/>
      <c r="GCG32" s="12"/>
      <c r="GCH32" s="12"/>
      <c r="GCI32" s="12"/>
      <c r="GCJ32" s="12"/>
      <c r="GCK32" s="12"/>
      <c r="GCL32" s="12"/>
      <c r="GCM32" s="12"/>
      <c r="GCN32" s="12"/>
      <c r="GCO32" s="12"/>
      <c r="GCP32" s="12"/>
      <c r="GCQ32" s="12"/>
      <c r="GCR32" s="12"/>
      <c r="GCS32" s="12"/>
      <c r="GCT32" s="12"/>
      <c r="GCU32" s="12"/>
      <c r="GCV32" s="12"/>
      <c r="GCW32" s="12"/>
      <c r="GCX32" s="12"/>
      <c r="GCY32" s="12"/>
      <c r="GCZ32" s="12"/>
      <c r="GDA32" s="12"/>
      <c r="GDB32" s="12"/>
      <c r="GDC32" s="12"/>
      <c r="GDD32" s="12"/>
      <c r="GDE32" s="12"/>
      <c r="GDF32" s="12"/>
      <c r="GDG32" s="12"/>
      <c r="GDH32" s="12"/>
      <c r="GDI32" s="12"/>
      <c r="GDJ32" s="12"/>
      <c r="GDK32" s="12"/>
      <c r="GDL32" s="12"/>
      <c r="GDM32" s="12"/>
      <c r="GDN32" s="12"/>
      <c r="GDO32" s="12"/>
      <c r="GDP32" s="12"/>
      <c r="GDQ32" s="12"/>
      <c r="GDR32" s="12"/>
      <c r="GDS32" s="12"/>
      <c r="GDT32" s="12"/>
      <c r="GDU32" s="12"/>
      <c r="GDV32" s="12"/>
      <c r="GDW32" s="12"/>
      <c r="GDX32" s="12"/>
      <c r="GDY32" s="12"/>
      <c r="GDZ32" s="12"/>
      <c r="GEA32" s="12"/>
      <c r="GEB32" s="12"/>
      <c r="GEC32" s="12"/>
      <c r="GED32" s="12"/>
      <c r="GEE32" s="12"/>
      <c r="GEF32" s="12"/>
      <c r="GEG32" s="12"/>
      <c r="GEH32" s="12"/>
      <c r="GEI32" s="12"/>
      <c r="GEJ32" s="12"/>
      <c r="GEK32" s="12"/>
      <c r="GEL32" s="12"/>
      <c r="GEM32" s="12"/>
      <c r="GEN32" s="12"/>
      <c r="GEO32" s="12"/>
      <c r="GEP32" s="12"/>
      <c r="GEQ32" s="12"/>
      <c r="GER32" s="12"/>
      <c r="GES32" s="12"/>
      <c r="GET32" s="12"/>
      <c r="GEU32" s="12"/>
      <c r="GEV32" s="12"/>
      <c r="GEW32" s="12"/>
      <c r="GEX32" s="12"/>
      <c r="GEY32" s="12"/>
      <c r="GEZ32" s="12"/>
      <c r="GFA32" s="12"/>
      <c r="GFB32" s="12"/>
      <c r="GFC32" s="12"/>
      <c r="GFD32" s="12"/>
      <c r="GFE32" s="12"/>
      <c r="GFF32" s="12"/>
      <c r="GFG32" s="12"/>
      <c r="GFH32" s="12"/>
      <c r="GFI32" s="12"/>
      <c r="GFJ32" s="12"/>
      <c r="GFK32" s="12"/>
      <c r="GFL32" s="12"/>
      <c r="GFM32" s="12"/>
      <c r="GFN32" s="12"/>
      <c r="GFO32" s="12"/>
      <c r="GFP32" s="12"/>
      <c r="GFQ32" s="12"/>
      <c r="GFR32" s="12"/>
      <c r="GFS32" s="12"/>
      <c r="GFT32" s="12"/>
      <c r="GFU32" s="12"/>
      <c r="GFV32" s="12"/>
      <c r="GFW32" s="12"/>
      <c r="GFX32" s="12"/>
      <c r="GFY32" s="12"/>
      <c r="GFZ32" s="12"/>
      <c r="GGA32" s="12"/>
      <c r="GGB32" s="12"/>
      <c r="GGC32" s="12"/>
      <c r="GGD32" s="12"/>
      <c r="GGE32" s="12"/>
      <c r="GGF32" s="12"/>
      <c r="GGG32" s="12"/>
      <c r="GGH32" s="12"/>
      <c r="GGI32" s="12"/>
      <c r="GGJ32" s="12"/>
      <c r="GGK32" s="12"/>
      <c r="GGL32" s="12"/>
      <c r="GGM32" s="12"/>
      <c r="GGN32" s="12"/>
      <c r="GGO32" s="12"/>
      <c r="GGP32" s="12"/>
      <c r="GGQ32" s="12"/>
      <c r="GGR32" s="12"/>
      <c r="GGS32" s="12"/>
      <c r="GGT32" s="12"/>
      <c r="GGU32" s="12"/>
      <c r="GGV32" s="12"/>
      <c r="GGW32" s="12"/>
      <c r="GGX32" s="12"/>
      <c r="GGY32" s="12"/>
      <c r="GGZ32" s="12"/>
      <c r="GHA32" s="12"/>
      <c r="GHB32" s="12"/>
      <c r="GHC32" s="12"/>
      <c r="GHD32" s="12"/>
      <c r="GHE32" s="12"/>
      <c r="GHF32" s="12"/>
      <c r="GHG32" s="12"/>
      <c r="GHH32" s="12"/>
      <c r="GHI32" s="12"/>
      <c r="GHJ32" s="12"/>
      <c r="GHK32" s="12"/>
      <c r="GHL32" s="12"/>
      <c r="GHM32" s="12"/>
      <c r="GHN32" s="12"/>
      <c r="GHO32" s="12"/>
      <c r="GHP32" s="12"/>
      <c r="GHQ32" s="12"/>
      <c r="GHR32" s="12"/>
      <c r="GHS32" s="12"/>
      <c r="GHT32" s="12"/>
      <c r="GHU32" s="12"/>
      <c r="GHV32" s="12"/>
      <c r="GHW32" s="12"/>
      <c r="GHX32" s="12"/>
      <c r="GHY32" s="12"/>
      <c r="GHZ32" s="12"/>
      <c r="GIA32" s="12"/>
      <c r="GIB32" s="12"/>
      <c r="GIC32" s="12"/>
      <c r="GID32" s="12"/>
      <c r="GIE32" s="12"/>
      <c r="GIF32" s="12"/>
      <c r="GIG32" s="12"/>
      <c r="GIH32" s="12"/>
      <c r="GII32" s="12"/>
      <c r="GIJ32" s="12"/>
      <c r="GIK32" s="12"/>
      <c r="GIL32" s="12"/>
      <c r="GIM32" s="12"/>
      <c r="GIN32" s="12"/>
      <c r="GIO32" s="12"/>
      <c r="GIP32" s="12"/>
      <c r="GIQ32" s="12"/>
      <c r="GIR32" s="12"/>
      <c r="GIS32" s="12"/>
      <c r="GIT32" s="12"/>
      <c r="GIU32" s="12"/>
      <c r="GIV32" s="12"/>
      <c r="GIW32" s="12"/>
      <c r="GIX32" s="12"/>
      <c r="GIY32" s="12"/>
      <c r="GIZ32" s="12"/>
      <c r="GJA32" s="12"/>
      <c r="GJB32" s="12"/>
      <c r="GJC32" s="12"/>
      <c r="GJD32" s="12"/>
      <c r="GJE32" s="12"/>
      <c r="GJF32" s="12"/>
      <c r="GJG32" s="12"/>
      <c r="GJH32" s="12"/>
      <c r="GJI32" s="12"/>
      <c r="GJJ32" s="12"/>
      <c r="GJK32" s="12"/>
      <c r="GJL32" s="12"/>
      <c r="GJM32" s="12"/>
      <c r="GJN32" s="12"/>
      <c r="GJO32" s="12"/>
      <c r="GJP32" s="12"/>
      <c r="GJQ32" s="12"/>
      <c r="GJR32" s="12"/>
      <c r="GJS32" s="12"/>
      <c r="GJT32" s="12"/>
      <c r="GJU32" s="12"/>
      <c r="GJV32" s="12"/>
      <c r="GJW32" s="12"/>
      <c r="GJX32" s="12"/>
      <c r="GJY32" s="12"/>
      <c r="GJZ32" s="12"/>
      <c r="GKA32" s="12"/>
      <c r="GKB32" s="12"/>
      <c r="GKC32" s="12"/>
      <c r="GKD32" s="12"/>
      <c r="GKE32" s="12"/>
      <c r="GKF32" s="12"/>
      <c r="GKG32" s="12"/>
      <c r="GKH32" s="12"/>
      <c r="GKI32" s="12"/>
      <c r="GKJ32" s="12"/>
      <c r="GKK32" s="12"/>
      <c r="GKL32" s="12"/>
      <c r="GKM32" s="12"/>
      <c r="GKN32" s="12"/>
      <c r="GKO32" s="12"/>
      <c r="GKP32" s="12"/>
      <c r="GKQ32" s="12"/>
      <c r="GKR32" s="12"/>
      <c r="GKS32" s="12"/>
      <c r="GKT32" s="12"/>
      <c r="GKU32" s="12"/>
      <c r="GKV32" s="12"/>
      <c r="GKW32" s="12"/>
      <c r="GKX32" s="12"/>
      <c r="GKY32" s="12"/>
      <c r="GKZ32" s="12"/>
      <c r="GLA32" s="12"/>
      <c r="GLB32" s="12"/>
      <c r="GLC32" s="12"/>
      <c r="GLD32" s="12"/>
      <c r="GLE32" s="12"/>
      <c r="GLF32" s="12"/>
      <c r="GLG32" s="12"/>
      <c r="GLH32" s="12"/>
      <c r="GLI32" s="12"/>
      <c r="GLJ32" s="12"/>
      <c r="GLK32" s="12"/>
      <c r="GLL32" s="12"/>
      <c r="GLM32" s="12"/>
      <c r="GLN32" s="12"/>
      <c r="GLO32" s="12"/>
      <c r="GLP32" s="12"/>
      <c r="GLQ32" s="12"/>
      <c r="GLR32" s="12"/>
      <c r="GLS32" s="12"/>
      <c r="GLT32" s="12"/>
      <c r="GLU32" s="12"/>
      <c r="GLV32" s="12"/>
      <c r="GLW32" s="12"/>
      <c r="GLX32" s="12"/>
      <c r="GLY32" s="12"/>
      <c r="GLZ32" s="12"/>
      <c r="GMA32" s="12"/>
      <c r="GMB32" s="12"/>
      <c r="GMC32" s="12"/>
      <c r="GMD32" s="12"/>
      <c r="GME32" s="12"/>
      <c r="GMF32" s="12"/>
      <c r="GMG32" s="12"/>
      <c r="GMH32" s="12"/>
      <c r="GMI32" s="12"/>
      <c r="GMJ32" s="12"/>
      <c r="GMK32" s="12"/>
      <c r="GML32" s="12"/>
      <c r="GMM32" s="12"/>
      <c r="GMN32" s="12"/>
      <c r="GMO32" s="12"/>
      <c r="GMP32" s="12"/>
      <c r="GMQ32" s="12"/>
      <c r="GMR32" s="12"/>
      <c r="GMS32" s="12"/>
      <c r="GMT32" s="12"/>
      <c r="GMU32" s="12"/>
      <c r="GMV32" s="12"/>
      <c r="GMW32" s="12"/>
      <c r="GMX32" s="12"/>
      <c r="GMY32" s="12"/>
      <c r="GMZ32" s="12"/>
      <c r="GNA32" s="12"/>
      <c r="GNB32" s="12"/>
      <c r="GNC32" s="12"/>
      <c r="GND32" s="12"/>
      <c r="GNE32" s="12"/>
      <c r="GNF32" s="12"/>
      <c r="GNG32" s="12"/>
      <c r="GNH32" s="12"/>
      <c r="GNI32" s="12"/>
      <c r="GNJ32" s="12"/>
      <c r="GNK32" s="12"/>
      <c r="GNL32" s="12"/>
      <c r="GNM32" s="12"/>
      <c r="GNN32" s="12"/>
      <c r="GNO32" s="12"/>
      <c r="GNP32" s="12"/>
      <c r="GNQ32" s="12"/>
      <c r="GNR32" s="12"/>
      <c r="GNS32" s="12"/>
      <c r="GNT32" s="12"/>
      <c r="GNU32" s="12"/>
      <c r="GNV32" s="12"/>
      <c r="GNW32" s="12"/>
      <c r="GNX32" s="12"/>
      <c r="GNY32" s="12"/>
      <c r="GNZ32" s="12"/>
      <c r="GOA32" s="12"/>
      <c r="GOB32" s="12"/>
      <c r="GOC32" s="12"/>
      <c r="GOD32" s="12"/>
      <c r="GOE32" s="12"/>
      <c r="GOF32" s="12"/>
      <c r="GOG32" s="12"/>
      <c r="GOH32" s="12"/>
      <c r="GOI32" s="12"/>
      <c r="GOJ32" s="12"/>
      <c r="GOK32" s="12"/>
      <c r="GOL32" s="12"/>
      <c r="GOM32" s="12"/>
      <c r="GON32" s="12"/>
      <c r="GOO32" s="12"/>
      <c r="GOP32" s="12"/>
      <c r="GOQ32" s="12"/>
      <c r="GOR32" s="12"/>
      <c r="GOS32" s="12"/>
      <c r="GOT32" s="12"/>
      <c r="GOU32" s="12"/>
      <c r="GOV32" s="12"/>
      <c r="GOW32" s="12"/>
      <c r="GOX32" s="12"/>
      <c r="GOY32" s="12"/>
      <c r="GOZ32" s="12"/>
      <c r="GPA32" s="12"/>
      <c r="GPB32" s="12"/>
      <c r="GPC32" s="12"/>
      <c r="GPD32" s="12"/>
      <c r="GPE32" s="12"/>
      <c r="GPF32" s="12"/>
      <c r="GPG32" s="12"/>
      <c r="GPH32" s="12"/>
      <c r="GPI32" s="12"/>
      <c r="GPJ32" s="12"/>
      <c r="GPK32" s="12"/>
      <c r="GPL32" s="12"/>
      <c r="GPM32" s="12"/>
      <c r="GPN32" s="12"/>
      <c r="GPO32" s="12"/>
      <c r="GPP32" s="12"/>
      <c r="GPQ32" s="12"/>
      <c r="GPR32" s="12"/>
      <c r="GPS32" s="12"/>
      <c r="GPT32" s="12"/>
      <c r="GPU32" s="12"/>
      <c r="GPV32" s="12"/>
      <c r="GPW32" s="12"/>
      <c r="GPX32" s="12"/>
      <c r="GPY32" s="12"/>
      <c r="GPZ32" s="12"/>
      <c r="GQA32" s="12"/>
      <c r="GQB32" s="12"/>
      <c r="GQC32" s="12"/>
      <c r="GQD32" s="12"/>
      <c r="GQE32" s="12"/>
      <c r="GQF32" s="12"/>
      <c r="GQG32" s="12"/>
      <c r="GQH32" s="12"/>
      <c r="GQI32" s="12"/>
      <c r="GQJ32" s="12"/>
      <c r="GQK32" s="12"/>
      <c r="GQL32" s="12"/>
      <c r="GQM32" s="12"/>
      <c r="GQN32" s="12"/>
      <c r="GQO32" s="12"/>
      <c r="GQP32" s="12"/>
      <c r="GQQ32" s="12"/>
      <c r="GQR32" s="12"/>
      <c r="GQS32" s="12"/>
      <c r="GQT32" s="12"/>
      <c r="GQU32" s="12"/>
      <c r="GQV32" s="12"/>
      <c r="GQW32" s="12"/>
      <c r="GQX32" s="12"/>
      <c r="GQY32" s="12"/>
      <c r="GQZ32" s="12"/>
      <c r="GRA32" s="12"/>
      <c r="GRB32" s="12"/>
      <c r="GRC32" s="12"/>
      <c r="GRD32" s="12"/>
      <c r="GRE32" s="12"/>
      <c r="GRF32" s="12"/>
      <c r="GRG32" s="12"/>
      <c r="GRH32" s="12"/>
      <c r="GRI32" s="12"/>
      <c r="GRJ32" s="12"/>
      <c r="GRK32" s="12"/>
      <c r="GRL32" s="12"/>
      <c r="GRM32" s="12"/>
      <c r="GRN32" s="12"/>
      <c r="GRO32" s="12"/>
      <c r="GRP32" s="12"/>
      <c r="GRQ32" s="12"/>
      <c r="GRR32" s="12"/>
      <c r="GRS32" s="12"/>
      <c r="GRT32" s="12"/>
      <c r="GRU32" s="12"/>
      <c r="GRV32" s="12"/>
      <c r="GRW32" s="12"/>
      <c r="GRX32" s="12"/>
      <c r="GRY32" s="12"/>
      <c r="GRZ32" s="12"/>
      <c r="GSA32" s="12"/>
      <c r="GSB32" s="12"/>
      <c r="GSC32" s="12"/>
      <c r="GSD32" s="12"/>
      <c r="GSE32" s="12"/>
      <c r="GSF32" s="12"/>
      <c r="GSG32" s="12"/>
      <c r="GSH32" s="12"/>
      <c r="GSI32" s="12"/>
      <c r="GSJ32" s="12"/>
      <c r="GSK32" s="12"/>
      <c r="GSL32" s="12"/>
      <c r="GSM32" s="12"/>
      <c r="GSN32" s="12"/>
      <c r="GSO32" s="12"/>
      <c r="GSP32" s="12"/>
      <c r="GSQ32" s="12"/>
      <c r="GSR32" s="12"/>
      <c r="GSS32" s="12"/>
      <c r="GST32" s="12"/>
      <c r="GSU32" s="12"/>
      <c r="GSV32" s="12"/>
      <c r="GSW32" s="12"/>
      <c r="GSX32" s="12"/>
      <c r="GSY32" s="12"/>
      <c r="GSZ32" s="12"/>
      <c r="GTA32" s="12"/>
      <c r="GTB32" s="12"/>
      <c r="GTC32" s="12"/>
      <c r="GTD32" s="12"/>
      <c r="GTE32" s="12"/>
      <c r="GTF32" s="12"/>
      <c r="GTG32" s="12"/>
      <c r="GTH32" s="12"/>
      <c r="GTI32" s="12"/>
      <c r="GTJ32" s="12"/>
      <c r="GTK32" s="12"/>
      <c r="GTL32" s="12"/>
      <c r="GTM32" s="12"/>
      <c r="GTN32" s="12"/>
      <c r="GTO32" s="12"/>
      <c r="GTP32" s="12"/>
      <c r="GTQ32" s="12"/>
      <c r="GTR32" s="12"/>
      <c r="GTS32" s="12"/>
      <c r="GTT32" s="12"/>
      <c r="GTU32" s="12"/>
      <c r="GTV32" s="12"/>
      <c r="GTW32" s="12"/>
      <c r="GTX32" s="12"/>
      <c r="GTY32" s="12"/>
      <c r="GTZ32" s="12"/>
      <c r="GUA32" s="12"/>
      <c r="GUB32" s="12"/>
      <c r="GUC32" s="12"/>
      <c r="GUD32" s="12"/>
      <c r="GUE32" s="12"/>
      <c r="GUF32" s="12"/>
      <c r="GUG32" s="12"/>
      <c r="GUH32" s="12"/>
      <c r="GUI32" s="12"/>
      <c r="GUJ32" s="12"/>
      <c r="GUK32" s="12"/>
      <c r="GUL32" s="12"/>
      <c r="GUM32" s="12"/>
      <c r="GUN32" s="12"/>
      <c r="GUO32" s="12"/>
      <c r="GUP32" s="12"/>
      <c r="GUQ32" s="12"/>
      <c r="GUR32" s="12"/>
      <c r="GUS32" s="12"/>
      <c r="GUT32" s="12"/>
      <c r="GUU32" s="12"/>
      <c r="GUV32" s="12"/>
      <c r="GUW32" s="12"/>
      <c r="GUX32" s="12"/>
      <c r="GUY32" s="12"/>
      <c r="GUZ32" s="12"/>
      <c r="GVA32" s="12"/>
      <c r="GVB32" s="12"/>
      <c r="GVC32" s="12"/>
      <c r="GVD32" s="12"/>
      <c r="GVE32" s="12"/>
      <c r="GVF32" s="12"/>
      <c r="GVG32" s="12"/>
      <c r="GVH32" s="12"/>
      <c r="GVI32" s="12"/>
      <c r="GVJ32" s="12"/>
      <c r="GVK32" s="12"/>
      <c r="GVL32" s="12"/>
      <c r="GVM32" s="12"/>
      <c r="GVN32" s="12"/>
      <c r="GVO32" s="12"/>
      <c r="GVP32" s="12"/>
      <c r="GVQ32" s="12"/>
      <c r="GVR32" s="12"/>
      <c r="GVS32" s="12"/>
      <c r="GVT32" s="12"/>
      <c r="GVU32" s="12"/>
      <c r="GVV32" s="12"/>
      <c r="GVW32" s="12"/>
      <c r="GVX32" s="12"/>
      <c r="GVY32" s="12"/>
      <c r="GVZ32" s="12"/>
      <c r="GWA32" s="12"/>
      <c r="GWB32" s="12"/>
      <c r="GWC32" s="12"/>
      <c r="GWD32" s="12"/>
      <c r="GWE32" s="12"/>
      <c r="GWF32" s="12"/>
      <c r="GWG32" s="12"/>
      <c r="GWH32" s="12"/>
      <c r="GWI32" s="12"/>
      <c r="GWJ32" s="12"/>
      <c r="GWK32" s="12"/>
      <c r="GWL32" s="12"/>
      <c r="GWM32" s="12"/>
      <c r="GWN32" s="12"/>
      <c r="GWO32" s="12"/>
      <c r="GWP32" s="12"/>
      <c r="GWQ32" s="12"/>
      <c r="GWR32" s="12"/>
      <c r="GWS32" s="12"/>
      <c r="GWT32" s="12"/>
      <c r="GWU32" s="12"/>
      <c r="GWV32" s="12"/>
      <c r="GWW32" s="12"/>
      <c r="GWX32" s="12"/>
      <c r="GWY32" s="12"/>
      <c r="GWZ32" s="12"/>
      <c r="GXA32" s="12"/>
      <c r="GXB32" s="12"/>
      <c r="GXC32" s="12"/>
      <c r="GXD32" s="12"/>
      <c r="GXE32" s="12"/>
      <c r="GXF32" s="12"/>
      <c r="GXG32" s="12"/>
      <c r="GXH32" s="12"/>
      <c r="GXI32" s="12"/>
      <c r="GXJ32" s="12"/>
      <c r="GXK32" s="12"/>
      <c r="GXL32" s="12"/>
      <c r="GXM32" s="12"/>
      <c r="GXN32" s="12"/>
      <c r="GXO32" s="12"/>
      <c r="GXP32" s="12"/>
      <c r="GXQ32" s="12"/>
      <c r="GXR32" s="12"/>
      <c r="GXS32" s="12"/>
      <c r="GXT32" s="12"/>
      <c r="GXU32" s="12"/>
      <c r="GXV32" s="12"/>
      <c r="GXW32" s="12"/>
      <c r="GXX32" s="12"/>
      <c r="GXY32" s="12"/>
      <c r="GXZ32" s="12"/>
      <c r="GYA32" s="12"/>
      <c r="GYB32" s="12"/>
      <c r="GYC32" s="12"/>
      <c r="GYD32" s="12"/>
      <c r="GYE32" s="12"/>
      <c r="GYF32" s="12"/>
      <c r="GYG32" s="12"/>
      <c r="GYH32" s="12"/>
      <c r="GYI32" s="12"/>
      <c r="GYJ32" s="12"/>
      <c r="GYK32" s="12"/>
      <c r="GYL32" s="12"/>
      <c r="GYM32" s="12"/>
      <c r="GYN32" s="12"/>
      <c r="GYO32" s="12"/>
      <c r="GYP32" s="12"/>
      <c r="GYQ32" s="12"/>
      <c r="GYR32" s="12"/>
      <c r="GYS32" s="12"/>
      <c r="GYT32" s="12"/>
      <c r="GYU32" s="12"/>
      <c r="GYV32" s="12"/>
      <c r="GYW32" s="12"/>
      <c r="GYX32" s="12"/>
      <c r="GYY32" s="12"/>
      <c r="GYZ32" s="12"/>
      <c r="GZA32" s="12"/>
      <c r="GZB32" s="12"/>
      <c r="GZC32" s="12"/>
      <c r="GZD32" s="12"/>
      <c r="GZE32" s="12"/>
      <c r="GZF32" s="12"/>
      <c r="GZG32" s="12"/>
      <c r="GZH32" s="12"/>
      <c r="GZI32" s="12"/>
      <c r="GZJ32" s="12"/>
      <c r="GZK32" s="12"/>
      <c r="GZL32" s="12"/>
      <c r="GZM32" s="12"/>
      <c r="GZN32" s="12"/>
      <c r="GZO32" s="12"/>
      <c r="GZP32" s="12"/>
      <c r="GZQ32" s="12"/>
      <c r="GZR32" s="12"/>
      <c r="GZS32" s="12"/>
      <c r="GZT32" s="12"/>
      <c r="GZU32" s="12"/>
      <c r="GZV32" s="12"/>
      <c r="GZW32" s="12"/>
      <c r="GZX32" s="12"/>
      <c r="GZY32" s="12"/>
      <c r="GZZ32" s="12"/>
      <c r="HAA32" s="12"/>
      <c r="HAB32" s="12"/>
      <c r="HAC32" s="12"/>
      <c r="HAD32" s="12"/>
      <c r="HAE32" s="12"/>
      <c r="HAF32" s="12"/>
      <c r="HAG32" s="12"/>
      <c r="HAH32" s="12"/>
      <c r="HAI32" s="12"/>
      <c r="HAJ32" s="12"/>
      <c r="HAK32" s="12"/>
      <c r="HAL32" s="12"/>
      <c r="HAM32" s="12"/>
      <c r="HAN32" s="12"/>
      <c r="HAO32" s="12"/>
      <c r="HAP32" s="12"/>
      <c r="HAQ32" s="12"/>
      <c r="HAR32" s="12"/>
      <c r="HAS32" s="12"/>
      <c r="HAT32" s="12"/>
      <c r="HAU32" s="12"/>
      <c r="HAV32" s="12"/>
      <c r="HAW32" s="12"/>
      <c r="HAX32" s="12"/>
      <c r="HAY32" s="12"/>
      <c r="HAZ32" s="12"/>
      <c r="HBA32" s="12"/>
      <c r="HBB32" s="12"/>
      <c r="HBC32" s="12"/>
      <c r="HBD32" s="12"/>
      <c r="HBE32" s="12"/>
      <c r="HBF32" s="12"/>
      <c r="HBG32" s="12"/>
      <c r="HBH32" s="12"/>
      <c r="HBI32" s="12"/>
      <c r="HBJ32" s="12"/>
      <c r="HBK32" s="12"/>
      <c r="HBL32" s="12"/>
      <c r="HBM32" s="12"/>
      <c r="HBN32" s="12"/>
      <c r="HBO32" s="12"/>
      <c r="HBP32" s="12"/>
      <c r="HBQ32" s="12"/>
      <c r="HBR32" s="12"/>
      <c r="HBS32" s="12"/>
      <c r="HBT32" s="12"/>
      <c r="HBU32" s="12"/>
      <c r="HBV32" s="12"/>
      <c r="HBW32" s="12"/>
      <c r="HBX32" s="12"/>
      <c r="HBY32" s="12"/>
      <c r="HBZ32" s="12"/>
      <c r="HCA32" s="12"/>
      <c r="HCB32" s="12"/>
      <c r="HCC32" s="12"/>
      <c r="HCD32" s="12"/>
      <c r="HCE32" s="12"/>
      <c r="HCF32" s="12"/>
      <c r="HCG32" s="12"/>
      <c r="HCH32" s="12"/>
      <c r="HCI32" s="12"/>
      <c r="HCJ32" s="12"/>
      <c r="HCK32" s="12"/>
      <c r="HCL32" s="12"/>
      <c r="HCM32" s="12"/>
      <c r="HCN32" s="12"/>
      <c r="HCO32" s="12"/>
      <c r="HCP32" s="12"/>
      <c r="HCQ32" s="12"/>
      <c r="HCR32" s="12"/>
      <c r="HCS32" s="12"/>
      <c r="HCT32" s="12"/>
      <c r="HCU32" s="12"/>
      <c r="HCV32" s="12"/>
      <c r="HCW32" s="12"/>
      <c r="HCX32" s="12"/>
      <c r="HCY32" s="12"/>
      <c r="HCZ32" s="12"/>
      <c r="HDA32" s="12"/>
      <c r="HDB32" s="12"/>
      <c r="HDC32" s="12"/>
      <c r="HDD32" s="12"/>
      <c r="HDE32" s="12"/>
      <c r="HDF32" s="12"/>
      <c r="HDG32" s="12"/>
      <c r="HDH32" s="12"/>
      <c r="HDI32" s="12"/>
      <c r="HDJ32" s="12"/>
      <c r="HDK32" s="12"/>
      <c r="HDL32" s="12"/>
      <c r="HDM32" s="12"/>
      <c r="HDN32" s="12"/>
      <c r="HDO32" s="12"/>
      <c r="HDP32" s="12"/>
      <c r="HDQ32" s="12"/>
      <c r="HDR32" s="12"/>
      <c r="HDS32" s="12"/>
      <c r="HDT32" s="12"/>
      <c r="HDU32" s="12"/>
      <c r="HDV32" s="12"/>
      <c r="HDW32" s="12"/>
      <c r="HDX32" s="12"/>
      <c r="HDY32" s="12"/>
      <c r="HDZ32" s="12"/>
      <c r="HEA32" s="12"/>
      <c r="HEB32" s="12"/>
      <c r="HEC32" s="12"/>
      <c r="HED32" s="12"/>
      <c r="HEE32" s="12"/>
      <c r="HEF32" s="12"/>
      <c r="HEG32" s="12"/>
      <c r="HEH32" s="12"/>
      <c r="HEI32" s="12"/>
      <c r="HEJ32" s="12"/>
      <c r="HEK32" s="12"/>
      <c r="HEL32" s="12"/>
      <c r="HEM32" s="12"/>
      <c r="HEN32" s="12"/>
      <c r="HEO32" s="12"/>
      <c r="HEP32" s="12"/>
      <c r="HEQ32" s="12"/>
      <c r="HER32" s="12"/>
      <c r="HES32" s="12"/>
      <c r="HET32" s="12"/>
      <c r="HEU32" s="12"/>
      <c r="HEV32" s="12"/>
      <c r="HEW32" s="12"/>
      <c r="HEX32" s="12"/>
      <c r="HEY32" s="12"/>
      <c r="HEZ32" s="12"/>
      <c r="HFA32" s="12"/>
      <c r="HFB32" s="12"/>
      <c r="HFC32" s="12"/>
      <c r="HFD32" s="12"/>
      <c r="HFE32" s="12"/>
      <c r="HFF32" s="12"/>
      <c r="HFG32" s="12"/>
      <c r="HFH32" s="12"/>
      <c r="HFI32" s="12"/>
      <c r="HFJ32" s="12"/>
      <c r="HFK32" s="12"/>
      <c r="HFL32" s="12"/>
      <c r="HFM32" s="12"/>
      <c r="HFN32" s="12"/>
      <c r="HFO32" s="12"/>
      <c r="HFP32" s="12"/>
      <c r="HFQ32" s="12"/>
      <c r="HFR32" s="12"/>
      <c r="HFS32" s="12"/>
      <c r="HFT32" s="12"/>
      <c r="HFU32" s="12"/>
      <c r="HFV32" s="12"/>
      <c r="HFW32" s="12"/>
      <c r="HFX32" s="12"/>
      <c r="HFY32" s="12"/>
      <c r="HFZ32" s="12"/>
      <c r="HGA32" s="12"/>
      <c r="HGB32" s="12"/>
      <c r="HGC32" s="12"/>
      <c r="HGD32" s="12"/>
      <c r="HGE32" s="12"/>
      <c r="HGF32" s="12"/>
      <c r="HGG32" s="12"/>
      <c r="HGH32" s="12"/>
      <c r="HGI32" s="12"/>
      <c r="HGJ32" s="12"/>
      <c r="HGK32" s="12"/>
      <c r="HGL32" s="12"/>
      <c r="HGM32" s="12"/>
      <c r="HGN32" s="12"/>
      <c r="HGO32" s="12"/>
      <c r="HGP32" s="12"/>
      <c r="HGQ32" s="12"/>
      <c r="HGR32" s="12"/>
      <c r="HGS32" s="12"/>
      <c r="HGT32" s="12"/>
      <c r="HGU32" s="12"/>
      <c r="HGV32" s="12"/>
      <c r="HGW32" s="12"/>
      <c r="HGX32" s="12"/>
      <c r="HGY32" s="12"/>
      <c r="HGZ32" s="12"/>
      <c r="HHA32" s="12"/>
      <c r="HHB32" s="12"/>
      <c r="HHC32" s="12"/>
      <c r="HHD32" s="12"/>
      <c r="HHE32" s="12"/>
      <c r="HHF32" s="12"/>
      <c r="HHG32" s="12"/>
      <c r="HHH32" s="12"/>
      <c r="HHI32" s="12"/>
      <c r="HHJ32" s="12"/>
      <c r="HHK32" s="12"/>
      <c r="HHL32" s="12"/>
      <c r="HHM32" s="12"/>
      <c r="HHN32" s="12"/>
      <c r="HHO32" s="12"/>
      <c r="HHP32" s="12"/>
      <c r="HHQ32" s="12"/>
      <c r="HHR32" s="12"/>
      <c r="HHS32" s="12"/>
      <c r="HHT32" s="12"/>
      <c r="HHU32" s="12"/>
      <c r="HHV32" s="12"/>
      <c r="HHW32" s="12"/>
      <c r="HHX32" s="12"/>
      <c r="HHY32" s="12"/>
      <c r="HHZ32" s="12"/>
      <c r="HIA32" s="12"/>
      <c r="HIB32" s="12"/>
      <c r="HIC32" s="12"/>
      <c r="HID32" s="12"/>
      <c r="HIE32" s="12"/>
      <c r="HIF32" s="12"/>
      <c r="HIG32" s="12"/>
      <c r="HIH32" s="12"/>
      <c r="HII32" s="12"/>
      <c r="HIJ32" s="12"/>
      <c r="HIK32" s="12"/>
      <c r="HIL32" s="12"/>
      <c r="HIM32" s="12"/>
      <c r="HIN32" s="12"/>
      <c r="HIO32" s="12"/>
      <c r="HIP32" s="12"/>
      <c r="HIQ32" s="12"/>
      <c r="HIR32" s="12"/>
      <c r="HIS32" s="12"/>
      <c r="HIT32" s="12"/>
      <c r="HIU32" s="12"/>
      <c r="HIV32" s="12"/>
      <c r="HIW32" s="12"/>
      <c r="HIX32" s="12"/>
      <c r="HIY32" s="12"/>
      <c r="HIZ32" s="12"/>
      <c r="HJA32" s="12"/>
      <c r="HJB32" s="12"/>
      <c r="HJC32" s="12"/>
      <c r="HJD32" s="12"/>
      <c r="HJE32" s="12"/>
      <c r="HJF32" s="12"/>
      <c r="HJG32" s="12"/>
      <c r="HJH32" s="12"/>
      <c r="HJI32" s="12"/>
      <c r="HJJ32" s="12"/>
      <c r="HJK32" s="12"/>
      <c r="HJL32" s="12"/>
      <c r="HJM32" s="12"/>
      <c r="HJN32" s="12"/>
      <c r="HJO32" s="12"/>
      <c r="HJP32" s="12"/>
      <c r="HJQ32" s="12"/>
      <c r="HJR32" s="12"/>
      <c r="HJS32" s="12"/>
      <c r="HJT32" s="12"/>
      <c r="HJU32" s="12"/>
      <c r="HJV32" s="12"/>
      <c r="HJW32" s="12"/>
      <c r="HJX32" s="12"/>
      <c r="HJY32" s="12"/>
      <c r="HJZ32" s="12"/>
      <c r="HKA32" s="12"/>
      <c r="HKB32" s="12"/>
      <c r="HKC32" s="12"/>
      <c r="HKD32" s="12"/>
      <c r="HKE32" s="12"/>
      <c r="HKF32" s="12"/>
      <c r="HKG32" s="12"/>
      <c r="HKH32" s="12"/>
      <c r="HKI32" s="12"/>
      <c r="HKJ32" s="12"/>
      <c r="HKK32" s="12"/>
      <c r="HKL32" s="12"/>
      <c r="HKM32" s="12"/>
      <c r="HKN32" s="12"/>
      <c r="HKO32" s="12"/>
      <c r="HKP32" s="12"/>
      <c r="HKQ32" s="12"/>
      <c r="HKR32" s="12"/>
      <c r="HKS32" s="12"/>
      <c r="HKT32" s="12"/>
      <c r="HKU32" s="12"/>
      <c r="HKV32" s="12"/>
      <c r="HKW32" s="12"/>
      <c r="HKX32" s="12"/>
      <c r="HKY32" s="12"/>
      <c r="HKZ32" s="12"/>
      <c r="HLA32" s="12"/>
      <c r="HLB32" s="12"/>
      <c r="HLC32" s="12"/>
      <c r="HLD32" s="12"/>
      <c r="HLE32" s="12"/>
      <c r="HLF32" s="12"/>
      <c r="HLG32" s="12"/>
      <c r="HLH32" s="12"/>
      <c r="HLI32" s="12"/>
      <c r="HLJ32" s="12"/>
      <c r="HLK32" s="12"/>
      <c r="HLL32" s="12"/>
      <c r="HLM32" s="12"/>
      <c r="HLN32" s="12"/>
      <c r="HLO32" s="12"/>
      <c r="HLP32" s="12"/>
      <c r="HLQ32" s="12"/>
      <c r="HLR32" s="12"/>
      <c r="HLS32" s="12"/>
      <c r="HLT32" s="12"/>
      <c r="HLU32" s="12"/>
      <c r="HLV32" s="12"/>
      <c r="HLW32" s="12"/>
      <c r="HLX32" s="12"/>
      <c r="HLY32" s="12"/>
      <c r="HLZ32" s="12"/>
      <c r="HMA32" s="12"/>
      <c r="HMB32" s="12"/>
      <c r="HMC32" s="12"/>
      <c r="HMD32" s="12"/>
      <c r="HME32" s="12"/>
      <c r="HMF32" s="12"/>
      <c r="HMG32" s="12"/>
      <c r="HMH32" s="12"/>
      <c r="HMI32" s="12"/>
      <c r="HMJ32" s="12"/>
      <c r="HMK32" s="12"/>
      <c r="HML32" s="12"/>
      <c r="HMM32" s="12"/>
      <c r="HMN32" s="12"/>
      <c r="HMO32" s="12"/>
      <c r="HMP32" s="12"/>
      <c r="HMQ32" s="12"/>
      <c r="HMR32" s="12"/>
      <c r="HMS32" s="12"/>
      <c r="HMT32" s="12"/>
      <c r="HMU32" s="12"/>
      <c r="HMV32" s="12"/>
      <c r="HMW32" s="12"/>
      <c r="HMX32" s="12"/>
      <c r="HMY32" s="12"/>
      <c r="HMZ32" s="12"/>
      <c r="HNA32" s="12"/>
      <c r="HNB32" s="12"/>
      <c r="HNC32" s="12"/>
      <c r="HND32" s="12"/>
      <c r="HNE32" s="12"/>
      <c r="HNF32" s="12"/>
      <c r="HNG32" s="12"/>
      <c r="HNH32" s="12"/>
      <c r="HNI32" s="12"/>
      <c r="HNJ32" s="12"/>
      <c r="HNK32" s="12"/>
      <c r="HNL32" s="12"/>
      <c r="HNM32" s="12"/>
      <c r="HNN32" s="12"/>
      <c r="HNO32" s="12"/>
      <c r="HNP32" s="12"/>
      <c r="HNQ32" s="12"/>
      <c r="HNR32" s="12"/>
      <c r="HNS32" s="12"/>
      <c r="HNT32" s="12"/>
      <c r="HNU32" s="12"/>
      <c r="HNV32" s="12"/>
      <c r="HNW32" s="12"/>
      <c r="HNX32" s="12"/>
      <c r="HNY32" s="12"/>
      <c r="HNZ32" s="12"/>
      <c r="HOA32" s="12"/>
      <c r="HOB32" s="12"/>
      <c r="HOC32" s="12"/>
      <c r="HOD32" s="12"/>
      <c r="HOE32" s="12"/>
      <c r="HOF32" s="12"/>
      <c r="HOG32" s="12"/>
      <c r="HOH32" s="12"/>
      <c r="HOI32" s="12"/>
      <c r="HOJ32" s="12"/>
      <c r="HOK32" s="12"/>
      <c r="HOL32" s="12"/>
      <c r="HOM32" s="12"/>
      <c r="HON32" s="12"/>
      <c r="HOO32" s="12"/>
      <c r="HOP32" s="12"/>
      <c r="HOQ32" s="12"/>
      <c r="HOR32" s="12"/>
      <c r="HOS32" s="12"/>
      <c r="HOT32" s="12"/>
      <c r="HOU32" s="12"/>
      <c r="HOV32" s="12"/>
      <c r="HOW32" s="12"/>
      <c r="HOX32" s="12"/>
      <c r="HOY32" s="12"/>
      <c r="HOZ32" s="12"/>
      <c r="HPA32" s="12"/>
      <c r="HPB32" s="12"/>
      <c r="HPC32" s="12"/>
      <c r="HPD32" s="12"/>
      <c r="HPE32" s="12"/>
      <c r="HPF32" s="12"/>
      <c r="HPG32" s="12"/>
      <c r="HPH32" s="12"/>
      <c r="HPI32" s="12"/>
      <c r="HPJ32" s="12"/>
      <c r="HPK32" s="12"/>
      <c r="HPL32" s="12"/>
      <c r="HPM32" s="12"/>
      <c r="HPN32" s="12"/>
      <c r="HPO32" s="12"/>
      <c r="HPP32" s="12"/>
      <c r="HPQ32" s="12"/>
      <c r="HPR32" s="12"/>
      <c r="HPS32" s="12"/>
      <c r="HPT32" s="12"/>
      <c r="HPU32" s="12"/>
      <c r="HPV32" s="12"/>
      <c r="HPW32" s="12"/>
      <c r="HPX32" s="12"/>
      <c r="HPY32" s="12"/>
      <c r="HPZ32" s="12"/>
      <c r="HQA32" s="12"/>
      <c r="HQB32" s="12"/>
      <c r="HQC32" s="12"/>
      <c r="HQD32" s="12"/>
      <c r="HQE32" s="12"/>
      <c r="HQF32" s="12"/>
      <c r="HQG32" s="12"/>
      <c r="HQH32" s="12"/>
      <c r="HQI32" s="12"/>
      <c r="HQJ32" s="12"/>
      <c r="HQK32" s="12"/>
      <c r="HQL32" s="12"/>
      <c r="HQM32" s="12"/>
      <c r="HQN32" s="12"/>
      <c r="HQO32" s="12"/>
      <c r="HQP32" s="12"/>
      <c r="HQQ32" s="12"/>
      <c r="HQR32" s="12"/>
      <c r="HQS32" s="12"/>
      <c r="HQT32" s="12"/>
      <c r="HQU32" s="12"/>
      <c r="HQV32" s="12"/>
      <c r="HQW32" s="12"/>
      <c r="HQX32" s="12"/>
      <c r="HQY32" s="12"/>
      <c r="HQZ32" s="12"/>
      <c r="HRA32" s="12"/>
      <c r="HRB32" s="12"/>
      <c r="HRC32" s="12"/>
      <c r="HRD32" s="12"/>
      <c r="HRE32" s="12"/>
      <c r="HRF32" s="12"/>
      <c r="HRG32" s="12"/>
      <c r="HRH32" s="12"/>
      <c r="HRI32" s="12"/>
      <c r="HRJ32" s="12"/>
      <c r="HRK32" s="12"/>
      <c r="HRL32" s="12"/>
      <c r="HRM32" s="12"/>
      <c r="HRN32" s="12"/>
      <c r="HRO32" s="12"/>
      <c r="HRP32" s="12"/>
      <c r="HRQ32" s="12"/>
      <c r="HRR32" s="12"/>
      <c r="HRS32" s="12"/>
      <c r="HRT32" s="12"/>
      <c r="HRU32" s="12"/>
      <c r="HRV32" s="12"/>
      <c r="HRW32" s="12"/>
      <c r="HRX32" s="12"/>
      <c r="HRY32" s="12"/>
      <c r="HRZ32" s="12"/>
      <c r="HSA32" s="12"/>
      <c r="HSB32" s="12"/>
      <c r="HSC32" s="12"/>
      <c r="HSD32" s="12"/>
      <c r="HSE32" s="12"/>
      <c r="HSF32" s="12"/>
      <c r="HSG32" s="12"/>
      <c r="HSH32" s="12"/>
      <c r="HSI32" s="12"/>
      <c r="HSJ32" s="12"/>
      <c r="HSK32" s="12"/>
      <c r="HSL32" s="12"/>
      <c r="HSM32" s="12"/>
      <c r="HSN32" s="12"/>
      <c r="HSO32" s="12"/>
      <c r="HSP32" s="12"/>
      <c r="HSQ32" s="12"/>
      <c r="HSR32" s="12"/>
      <c r="HSS32" s="12"/>
      <c r="HST32" s="12"/>
      <c r="HSU32" s="12"/>
      <c r="HSV32" s="12"/>
      <c r="HSW32" s="12"/>
      <c r="HSX32" s="12"/>
      <c r="HSY32" s="12"/>
      <c r="HSZ32" s="12"/>
      <c r="HTA32" s="12"/>
      <c r="HTB32" s="12"/>
      <c r="HTC32" s="12"/>
      <c r="HTD32" s="12"/>
      <c r="HTE32" s="12"/>
      <c r="HTF32" s="12"/>
      <c r="HTG32" s="12"/>
      <c r="HTH32" s="12"/>
      <c r="HTI32" s="12"/>
      <c r="HTJ32" s="12"/>
      <c r="HTK32" s="12"/>
      <c r="HTL32" s="12"/>
      <c r="HTM32" s="12"/>
      <c r="HTN32" s="12"/>
      <c r="HTO32" s="12"/>
      <c r="HTP32" s="12"/>
      <c r="HTQ32" s="12"/>
      <c r="HTR32" s="12"/>
      <c r="HTS32" s="12"/>
      <c r="HTT32" s="12"/>
      <c r="HTU32" s="12"/>
      <c r="HTV32" s="12"/>
      <c r="HTW32" s="12"/>
      <c r="HTX32" s="12"/>
      <c r="HTY32" s="12"/>
      <c r="HTZ32" s="12"/>
      <c r="HUA32" s="12"/>
      <c r="HUB32" s="12"/>
      <c r="HUC32" s="12"/>
      <c r="HUD32" s="12"/>
      <c r="HUE32" s="12"/>
      <c r="HUF32" s="12"/>
      <c r="HUG32" s="12"/>
      <c r="HUH32" s="12"/>
      <c r="HUI32" s="12"/>
      <c r="HUJ32" s="12"/>
      <c r="HUK32" s="12"/>
      <c r="HUL32" s="12"/>
      <c r="HUM32" s="12"/>
      <c r="HUN32" s="12"/>
      <c r="HUO32" s="12"/>
      <c r="HUP32" s="12"/>
      <c r="HUQ32" s="12"/>
      <c r="HUR32" s="12"/>
      <c r="HUS32" s="12"/>
      <c r="HUT32" s="12"/>
      <c r="HUU32" s="12"/>
      <c r="HUV32" s="12"/>
      <c r="HUW32" s="12"/>
      <c r="HUX32" s="12"/>
      <c r="HUY32" s="12"/>
      <c r="HUZ32" s="12"/>
      <c r="HVA32" s="12"/>
      <c r="HVB32" s="12"/>
      <c r="HVC32" s="12"/>
      <c r="HVD32" s="12"/>
      <c r="HVE32" s="12"/>
      <c r="HVF32" s="12"/>
      <c r="HVG32" s="12"/>
      <c r="HVH32" s="12"/>
      <c r="HVI32" s="12"/>
      <c r="HVJ32" s="12"/>
      <c r="HVK32" s="12"/>
      <c r="HVL32" s="12"/>
      <c r="HVM32" s="12"/>
      <c r="HVN32" s="12"/>
      <c r="HVO32" s="12"/>
      <c r="HVP32" s="12"/>
      <c r="HVQ32" s="12"/>
      <c r="HVR32" s="12"/>
      <c r="HVS32" s="12"/>
      <c r="HVT32" s="12"/>
      <c r="HVU32" s="12"/>
      <c r="HVV32" s="12"/>
      <c r="HVW32" s="12"/>
      <c r="HVX32" s="12"/>
      <c r="HVY32" s="12"/>
      <c r="HVZ32" s="12"/>
      <c r="HWA32" s="12"/>
      <c r="HWB32" s="12"/>
      <c r="HWC32" s="12"/>
      <c r="HWD32" s="12"/>
      <c r="HWE32" s="12"/>
      <c r="HWF32" s="12"/>
      <c r="HWG32" s="12"/>
      <c r="HWH32" s="12"/>
      <c r="HWI32" s="12"/>
      <c r="HWJ32" s="12"/>
      <c r="HWK32" s="12"/>
      <c r="HWL32" s="12"/>
      <c r="HWM32" s="12"/>
      <c r="HWN32" s="12"/>
      <c r="HWO32" s="12"/>
      <c r="HWP32" s="12"/>
      <c r="HWQ32" s="12"/>
      <c r="HWR32" s="12"/>
      <c r="HWS32" s="12"/>
      <c r="HWT32" s="12"/>
      <c r="HWU32" s="12"/>
      <c r="HWV32" s="12"/>
      <c r="HWW32" s="12"/>
      <c r="HWX32" s="12"/>
      <c r="HWY32" s="12"/>
      <c r="HWZ32" s="12"/>
      <c r="HXA32" s="12"/>
      <c r="HXB32" s="12"/>
      <c r="HXC32" s="12"/>
      <c r="HXD32" s="12"/>
      <c r="HXE32" s="12"/>
      <c r="HXF32" s="12"/>
      <c r="HXG32" s="12"/>
      <c r="HXH32" s="12"/>
      <c r="HXI32" s="12"/>
      <c r="HXJ32" s="12"/>
      <c r="HXK32" s="12"/>
      <c r="HXL32" s="12"/>
      <c r="HXM32" s="12"/>
      <c r="HXN32" s="12"/>
      <c r="HXO32" s="12"/>
      <c r="HXP32" s="12"/>
      <c r="HXQ32" s="12"/>
      <c r="HXR32" s="12"/>
      <c r="HXS32" s="12"/>
      <c r="HXT32" s="12"/>
      <c r="HXU32" s="12"/>
      <c r="HXV32" s="12"/>
      <c r="HXW32" s="12"/>
      <c r="HXX32" s="12"/>
      <c r="HXY32" s="12"/>
      <c r="HXZ32" s="12"/>
      <c r="HYA32" s="12"/>
      <c r="HYB32" s="12"/>
      <c r="HYC32" s="12"/>
      <c r="HYD32" s="12"/>
      <c r="HYE32" s="12"/>
      <c r="HYF32" s="12"/>
      <c r="HYG32" s="12"/>
      <c r="HYH32" s="12"/>
      <c r="HYI32" s="12"/>
      <c r="HYJ32" s="12"/>
      <c r="HYK32" s="12"/>
      <c r="HYL32" s="12"/>
      <c r="HYM32" s="12"/>
      <c r="HYN32" s="12"/>
      <c r="HYO32" s="12"/>
      <c r="HYP32" s="12"/>
      <c r="HYQ32" s="12"/>
      <c r="HYR32" s="12"/>
      <c r="HYS32" s="12"/>
      <c r="HYT32" s="12"/>
      <c r="HYU32" s="12"/>
      <c r="HYV32" s="12"/>
      <c r="HYW32" s="12"/>
      <c r="HYX32" s="12"/>
      <c r="HYY32" s="12"/>
      <c r="HYZ32" s="12"/>
      <c r="HZA32" s="12"/>
      <c r="HZB32" s="12"/>
      <c r="HZC32" s="12"/>
      <c r="HZD32" s="12"/>
      <c r="HZE32" s="12"/>
      <c r="HZF32" s="12"/>
      <c r="HZG32" s="12"/>
      <c r="HZH32" s="12"/>
      <c r="HZI32" s="12"/>
      <c r="HZJ32" s="12"/>
      <c r="HZK32" s="12"/>
      <c r="HZL32" s="12"/>
      <c r="HZM32" s="12"/>
      <c r="HZN32" s="12"/>
      <c r="HZO32" s="12"/>
      <c r="HZP32" s="12"/>
      <c r="HZQ32" s="12"/>
      <c r="HZR32" s="12"/>
      <c r="HZS32" s="12"/>
      <c r="HZT32" s="12"/>
      <c r="HZU32" s="12"/>
      <c r="HZV32" s="12"/>
      <c r="HZW32" s="12"/>
      <c r="HZX32" s="12"/>
      <c r="HZY32" s="12"/>
      <c r="HZZ32" s="12"/>
      <c r="IAA32" s="12"/>
      <c r="IAB32" s="12"/>
      <c r="IAC32" s="12"/>
      <c r="IAD32" s="12"/>
      <c r="IAE32" s="12"/>
      <c r="IAF32" s="12"/>
      <c r="IAG32" s="12"/>
      <c r="IAH32" s="12"/>
      <c r="IAI32" s="12"/>
      <c r="IAJ32" s="12"/>
      <c r="IAK32" s="12"/>
      <c r="IAL32" s="12"/>
      <c r="IAM32" s="12"/>
      <c r="IAN32" s="12"/>
      <c r="IAO32" s="12"/>
      <c r="IAP32" s="12"/>
      <c r="IAQ32" s="12"/>
      <c r="IAR32" s="12"/>
      <c r="IAS32" s="12"/>
      <c r="IAT32" s="12"/>
      <c r="IAU32" s="12"/>
      <c r="IAV32" s="12"/>
      <c r="IAW32" s="12"/>
      <c r="IAX32" s="12"/>
      <c r="IAY32" s="12"/>
      <c r="IAZ32" s="12"/>
      <c r="IBA32" s="12"/>
      <c r="IBB32" s="12"/>
      <c r="IBC32" s="12"/>
      <c r="IBD32" s="12"/>
      <c r="IBE32" s="12"/>
      <c r="IBF32" s="12"/>
      <c r="IBG32" s="12"/>
      <c r="IBH32" s="12"/>
      <c r="IBI32" s="12"/>
      <c r="IBJ32" s="12"/>
      <c r="IBK32" s="12"/>
      <c r="IBL32" s="12"/>
      <c r="IBM32" s="12"/>
      <c r="IBN32" s="12"/>
      <c r="IBO32" s="12"/>
      <c r="IBP32" s="12"/>
      <c r="IBQ32" s="12"/>
      <c r="IBR32" s="12"/>
      <c r="IBS32" s="12"/>
      <c r="IBT32" s="12"/>
      <c r="IBU32" s="12"/>
      <c r="IBV32" s="12"/>
      <c r="IBW32" s="12"/>
      <c r="IBX32" s="12"/>
      <c r="IBY32" s="12"/>
      <c r="IBZ32" s="12"/>
      <c r="ICA32" s="12"/>
      <c r="ICB32" s="12"/>
      <c r="ICC32" s="12"/>
      <c r="ICD32" s="12"/>
      <c r="ICE32" s="12"/>
      <c r="ICF32" s="12"/>
      <c r="ICG32" s="12"/>
      <c r="ICH32" s="12"/>
      <c r="ICI32" s="12"/>
      <c r="ICJ32" s="12"/>
      <c r="ICK32" s="12"/>
      <c r="ICL32" s="12"/>
      <c r="ICM32" s="12"/>
      <c r="ICN32" s="12"/>
      <c r="ICO32" s="12"/>
      <c r="ICP32" s="12"/>
      <c r="ICQ32" s="12"/>
      <c r="ICR32" s="12"/>
      <c r="ICS32" s="12"/>
      <c r="ICT32" s="12"/>
      <c r="ICU32" s="12"/>
      <c r="ICV32" s="12"/>
      <c r="ICW32" s="12"/>
      <c r="ICX32" s="12"/>
      <c r="ICY32" s="12"/>
      <c r="ICZ32" s="12"/>
      <c r="IDA32" s="12"/>
      <c r="IDB32" s="12"/>
      <c r="IDC32" s="12"/>
      <c r="IDD32" s="12"/>
      <c r="IDE32" s="12"/>
      <c r="IDF32" s="12"/>
      <c r="IDG32" s="12"/>
      <c r="IDH32" s="12"/>
      <c r="IDI32" s="12"/>
      <c r="IDJ32" s="12"/>
      <c r="IDK32" s="12"/>
      <c r="IDL32" s="12"/>
      <c r="IDM32" s="12"/>
      <c r="IDN32" s="12"/>
      <c r="IDO32" s="12"/>
      <c r="IDP32" s="12"/>
      <c r="IDQ32" s="12"/>
      <c r="IDR32" s="12"/>
      <c r="IDS32" s="12"/>
      <c r="IDT32" s="12"/>
      <c r="IDU32" s="12"/>
      <c r="IDV32" s="12"/>
      <c r="IDW32" s="12"/>
      <c r="IDX32" s="12"/>
      <c r="IDY32" s="12"/>
      <c r="IDZ32" s="12"/>
      <c r="IEA32" s="12"/>
      <c r="IEB32" s="12"/>
      <c r="IEC32" s="12"/>
      <c r="IED32" s="12"/>
      <c r="IEE32" s="12"/>
      <c r="IEF32" s="12"/>
      <c r="IEG32" s="12"/>
      <c r="IEH32" s="12"/>
      <c r="IEI32" s="12"/>
      <c r="IEJ32" s="12"/>
      <c r="IEK32" s="12"/>
      <c r="IEL32" s="12"/>
      <c r="IEM32" s="12"/>
      <c r="IEN32" s="12"/>
      <c r="IEO32" s="12"/>
      <c r="IEP32" s="12"/>
      <c r="IEQ32" s="12"/>
      <c r="IER32" s="12"/>
      <c r="IES32" s="12"/>
      <c r="IET32" s="12"/>
      <c r="IEU32" s="12"/>
      <c r="IEV32" s="12"/>
      <c r="IEW32" s="12"/>
      <c r="IEX32" s="12"/>
      <c r="IEY32" s="12"/>
      <c r="IEZ32" s="12"/>
      <c r="IFA32" s="12"/>
      <c r="IFB32" s="12"/>
      <c r="IFC32" s="12"/>
      <c r="IFD32" s="12"/>
      <c r="IFE32" s="12"/>
      <c r="IFF32" s="12"/>
      <c r="IFG32" s="12"/>
      <c r="IFH32" s="12"/>
      <c r="IFI32" s="12"/>
      <c r="IFJ32" s="12"/>
      <c r="IFK32" s="12"/>
      <c r="IFL32" s="12"/>
      <c r="IFM32" s="12"/>
      <c r="IFN32" s="12"/>
      <c r="IFO32" s="12"/>
      <c r="IFP32" s="12"/>
      <c r="IFQ32" s="12"/>
      <c r="IFR32" s="12"/>
      <c r="IFS32" s="12"/>
      <c r="IFT32" s="12"/>
      <c r="IFU32" s="12"/>
      <c r="IFV32" s="12"/>
      <c r="IFW32" s="12"/>
      <c r="IFX32" s="12"/>
      <c r="IFY32" s="12"/>
      <c r="IFZ32" s="12"/>
      <c r="IGA32" s="12"/>
      <c r="IGB32" s="12"/>
      <c r="IGC32" s="12"/>
      <c r="IGD32" s="12"/>
      <c r="IGE32" s="12"/>
      <c r="IGF32" s="12"/>
      <c r="IGG32" s="12"/>
      <c r="IGH32" s="12"/>
      <c r="IGI32" s="12"/>
      <c r="IGJ32" s="12"/>
      <c r="IGK32" s="12"/>
      <c r="IGL32" s="12"/>
      <c r="IGM32" s="12"/>
      <c r="IGN32" s="12"/>
      <c r="IGO32" s="12"/>
      <c r="IGP32" s="12"/>
      <c r="IGQ32" s="12"/>
      <c r="IGR32" s="12"/>
      <c r="IGS32" s="12"/>
      <c r="IGT32" s="12"/>
      <c r="IGU32" s="12"/>
      <c r="IGV32" s="12"/>
      <c r="IGW32" s="12"/>
      <c r="IGX32" s="12"/>
      <c r="IGY32" s="12"/>
      <c r="IGZ32" s="12"/>
      <c r="IHA32" s="12"/>
      <c r="IHB32" s="12"/>
      <c r="IHC32" s="12"/>
      <c r="IHD32" s="12"/>
      <c r="IHE32" s="12"/>
      <c r="IHF32" s="12"/>
      <c r="IHG32" s="12"/>
      <c r="IHH32" s="12"/>
      <c r="IHI32" s="12"/>
      <c r="IHJ32" s="12"/>
      <c r="IHK32" s="12"/>
      <c r="IHL32" s="12"/>
      <c r="IHM32" s="12"/>
      <c r="IHN32" s="12"/>
      <c r="IHO32" s="12"/>
      <c r="IHP32" s="12"/>
      <c r="IHQ32" s="12"/>
      <c r="IHR32" s="12"/>
      <c r="IHS32" s="12"/>
      <c r="IHT32" s="12"/>
      <c r="IHU32" s="12"/>
      <c r="IHV32" s="12"/>
      <c r="IHW32" s="12"/>
      <c r="IHX32" s="12"/>
      <c r="IHY32" s="12"/>
      <c r="IHZ32" s="12"/>
      <c r="IIA32" s="12"/>
      <c r="IIB32" s="12"/>
      <c r="IIC32" s="12"/>
      <c r="IID32" s="12"/>
      <c r="IIE32" s="12"/>
      <c r="IIF32" s="12"/>
      <c r="IIG32" s="12"/>
      <c r="IIH32" s="12"/>
      <c r="III32" s="12"/>
      <c r="IIJ32" s="12"/>
      <c r="IIK32" s="12"/>
      <c r="IIL32" s="12"/>
      <c r="IIM32" s="12"/>
      <c r="IIN32" s="12"/>
      <c r="IIO32" s="12"/>
      <c r="IIP32" s="12"/>
      <c r="IIQ32" s="12"/>
      <c r="IIR32" s="12"/>
      <c r="IIS32" s="12"/>
      <c r="IIT32" s="12"/>
      <c r="IIU32" s="12"/>
      <c r="IIV32" s="12"/>
      <c r="IIW32" s="12"/>
      <c r="IIX32" s="12"/>
      <c r="IIY32" s="12"/>
      <c r="IIZ32" s="12"/>
      <c r="IJA32" s="12"/>
      <c r="IJB32" s="12"/>
      <c r="IJC32" s="12"/>
      <c r="IJD32" s="12"/>
      <c r="IJE32" s="12"/>
      <c r="IJF32" s="12"/>
      <c r="IJG32" s="12"/>
      <c r="IJH32" s="12"/>
      <c r="IJI32" s="12"/>
      <c r="IJJ32" s="12"/>
      <c r="IJK32" s="12"/>
      <c r="IJL32" s="12"/>
      <c r="IJM32" s="12"/>
      <c r="IJN32" s="12"/>
      <c r="IJO32" s="12"/>
      <c r="IJP32" s="12"/>
      <c r="IJQ32" s="12"/>
      <c r="IJR32" s="12"/>
      <c r="IJS32" s="12"/>
      <c r="IJT32" s="12"/>
      <c r="IJU32" s="12"/>
      <c r="IJV32" s="12"/>
      <c r="IJW32" s="12"/>
      <c r="IJX32" s="12"/>
      <c r="IJY32" s="12"/>
      <c r="IJZ32" s="12"/>
      <c r="IKA32" s="12"/>
      <c r="IKB32" s="12"/>
      <c r="IKC32" s="12"/>
      <c r="IKD32" s="12"/>
      <c r="IKE32" s="12"/>
      <c r="IKF32" s="12"/>
      <c r="IKG32" s="12"/>
      <c r="IKH32" s="12"/>
      <c r="IKI32" s="12"/>
      <c r="IKJ32" s="12"/>
      <c r="IKK32" s="12"/>
      <c r="IKL32" s="12"/>
      <c r="IKM32" s="12"/>
      <c r="IKN32" s="12"/>
      <c r="IKO32" s="12"/>
      <c r="IKP32" s="12"/>
      <c r="IKQ32" s="12"/>
      <c r="IKR32" s="12"/>
      <c r="IKS32" s="12"/>
      <c r="IKT32" s="12"/>
      <c r="IKU32" s="12"/>
      <c r="IKV32" s="12"/>
      <c r="IKW32" s="12"/>
      <c r="IKX32" s="12"/>
      <c r="IKY32" s="12"/>
      <c r="IKZ32" s="12"/>
      <c r="ILA32" s="12"/>
      <c r="ILB32" s="12"/>
      <c r="ILC32" s="12"/>
      <c r="ILD32" s="12"/>
      <c r="ILE32" s="12"/>
      <c r="ILF32" s="12"/>
      <c r="ILG32" s="12"/>
      <c r="ILH32" s="12"/>
      <c r="ILI32" s="12"/>
      <c r="ILJ32" s="12"/>
      <c r="ILK32" s="12"/>
      <c r="ILL32" s="12"/>
      <c r="ILM32" s="12"/>
      <c r="ILN32" s="12"/>
      <c r="ILO32" s="12"/>
      <c r="ILP32" s="12"/>
      <c r="ILQ32" s="12"/>
      <c r="ILR32" s="12"/>
      <c r="ILS32" s="12"/>
      <c r="ILT32" s="12"/>
      <c r="ILU32" s="12"/>
      <c r="ILV32" s="12"/>
      <c r="ILW32" s="12"/>
      <c r="ILX32" s="12"/>
      <c r="ILY32" s="12"/>
      <c r="ILZ32" s="12"/>
      <c r="IMA32" s="12"/>
      <c r="IMB32" s="12"/>
      <c r="IMC32" s="12"/>
      <c r="IMD32" s="12"/>
      <c r="IME32" s="12"/>
      <c r="IMF32" s="12"/>
      <c r="IMG32" s="12"/>
      <c r="IMH32" s="12"/>
      <c r="IMI32" s="12"/>
      <c r="IMJ32" s="12"/>
      <c r="IMK32" s="12"/>
      <c r="IML32" s="12"/>
      <c r="IMM32" s="12"/>
      <c r="IMN32" s="12"/>
      <c r="IMO32" s="12"/>
      <c r="IMP32" s="12"/>
      <c r="IMQ32" s="12"/>
      <c r="IMR32" s="12"/>
      <c r="IMS32" s="12"/>
      <c r="IMT32" s="12"/>
      <c r="IMU32" s="12"/>
      <c r="IMV32" s="12"/>
      <c r="IMW32" s="12"/>
      <c r="IMX32" s="12"/>
      <c r="IMY32" s="12"/>
      <c r="IMZ32" s="12"/>
      <c r="INA32" s="12"/>
      <c r="INB32" s="12"/>
      <c r="INC32" s="12"/>
      <c r="IND32" s="12"/>
      <c r="INE32" s="12"/>
      <c r="INF32" s="12"/>
      <c r="ING32" s="12"/>
      <c r="INH32" s="12"/>
      <c r="INI32" s="12"/>
      <c r="INJ32" s="12"/>
      <c r="INK32" s="12"/>
      <c r="INL32" s="12"/>
      <c r="INM32" s="12"/>
      <c r="INN32" s="12"/>
      <c r="INO32" s="12"/>
      <c r="INP32" s="12"/>
      <c r="INQ32" s="12"/>
      <c r="INR32" s="12"/>
      <c r="INS32" s="12"/>
      <c r="INT32" s="12"/>
      <c r="INU32" s="12"/>
      <c r="INV32" s="12"/>
      <c r="INW32" s="12"/>
      <c r="INX32" s="12"/>
      <c r="INY32" s="12"/>
      <c r="INZ32" s="12"/>
      <c r="IOA32" s="12"/>
      <c r="IOB32" s="12"/>
      <c r="IOC32" s="12"/>
      <c r="IOD32" s="12"/>
      <c r="IOE32" s="12"/>
      <c r="IOF32" s="12"/>
      <c r="IOG32" s="12"/>
      <c r="IOH32" s="12"/>
      <c r="IOI32" s="12"/>
      <c r="IOJ32" s="12"/>
      <c r="IOK32" s="12"/>
      <c r="IOL32" s="12"/>
      <c r="IOM32" s="12"/>
      <c r="ION32" s="12"/>
      <c r="IOO32" s="12"/>
      <c r="IOP32" s="12"/>
      <c r="IOQ32" s="12"/>
      <c r="IOR32" s="12"/>
      <c r="IOS32" s="12"/>
      <c r="IOT32" s="12"/>
      <c r="IOU32" s="12"/>
      <c r="IOV32" s="12"/>
      <c r="IOW32" s="12"/>
      <c r="IOX32" s="12"/>
      <c r="IOY32" s="12"/>
      <c r="IOZ32" s="12"/>
      <c r="IPA32" s="12"/>
      <c r="IPB32" s="12"/>
      <c r="IPC32" s="12"/>
      <c r="IPD32" s="12"/>
      <c r="IPE32" s="12"/>
      <c r="IPF32" s="12"/>
      <c r="IPG32" s="12"/>
      <c r="IPH32" s="12"/>
      <c r="IPI32" s="12"/>
      <c r="IPJ32" s="12"/>
      <c r="IPK32" s="12"/>
      <c r="IPL32" s="12"/>
      <c r="IPM32" s="12"/>
      <c r="IPN32" s="12"/>
      <c r="IPO32" s="12"/>
      <c r="IPP32" s="12"/>
      <c r="IPQ32" s="12"/>
      <c r="IPR32" s="12"/>
      <c r="IPS32" s="12"/>
      <c r="IPT32" s="12"/>
      <c r="IPU32" s="12"/>
      <c r="IPV32" s="12"/>
      <c r="IPW32" s="12"/>
      <c r="IPX32" s="12"/>
      <c r="IPY32" s="12"/>
      <c r="IPZ32" s="12"/>
      <c r="IQA32" s="12"/>
      <c r="IQB32" s="12"/>
      <c r="IQC32" s="12"/>
      <c r="IQD32" s="12"/>
      <c r="IQE32" s="12"/>
      <c r="IQF32" s="12"/>
      <c r="IQG32" s="12"/>
      <c r="IQH32" s="12"/>
      <c r="IQI32" s="12"/>
      <c r="IQJ32" s="12"/>
      <c r="IQK32" s="12"/>
      <c r="IQL32" s="12"/>
      <c r="IQM32" s="12"/>
      <c r="IQN32" s="12"/>
      <c r="IQO32" s="12"/>
      <c r="IQP32" s="12"/>
      <c r="IQQ32" s="12"/>
      <c r="IQR32" s="12"/>
      <c r="IQS32" s="12"/>
      <c r="IQT32" s="12"/>
      <c r="IQU32" s="12"/>
      <c r="IQV32" s="12"/>
      <c r="IQW32" s="12"/>
      <c r="IQX32" s="12"/>
      <c r="IQY32" s="12"/>
      <c r="IQZ32" s="12"/>
      <c r="IRA32" s="12"/>
      <c r="IRB32" s="12"/>
      <c r="IRC32" s="12"/>
      <c r="IRD32" s="12"/>
      <c r="IRE32" s="12"/>
      <c r="IRF32" s="12"/>
      <c r="IRG32" s="12"/>
      <c r="IRH32" s="12"/>
      <c r="IRI32" s="12"/>
      <c r="IRJ32" s="12"/>
      <c r="IRK32" s="12"/>
      <c r="IRL32" s="12"/>
      <c r="IRM32" s="12"/>
      <c r="IRN32" s="12"/>
      <c r="IRO32" s="12"/>
      <c r="IRP32" s="12"/>
      <c r="IRQ32" s="12"/>
      <c r="IRR32" s="12"/>
      <c r="IRS32" s="12"/>
      <c r="IRT32" s="12"/>
      <c r="IRU32" s="12"/>
      <c r="IRV32" s="12"/>
      <c r="IRW32" s="12"/>
      <c r="IRX32" s="12"/>
      <c r="IRY32" s="12"/>
      <c r="IRZ32" s="12"/>
      <c r="ISA32" s="12"/>
      <c r="ISB32" s="12"/>
      <c r="ISC32" s="12"/>
      <c r="ISD32" s="12"/>
      <c r="ISE32" s="12"/>
      <c r="ISF32" s="12"/>
      <c r="ISG32" s="12"/>
      <c r="ISH32" s="12"/>
      <c r="ISI32" s="12"/>
      <c r="ISJ32" s="12"/>
      <c r="ISK32" s="12"/>
      <c r="ISL32" s="12"/>
      <c r="ISM32" s="12"/>
      <c r="ISN32" s="12"/>
      <c r="ISO32" s="12"/>
      <c r="ISP32" s="12"/>
      <c r="ISQ32" s="12"/>
      <c r="ISR32" s="12"/>
      <c r="ISS32" s="12"/>
      <c r="IST32" s="12"/>
      <c r="ISU32" s="12"/>
      <c r="ISV32" s="12"/>
      <c r="ISW32" s="12"/>
      <c r="ISX32" s="12"/>
      <c r="ISY32" s="12"/>
      <c r="ISZ32" s="12"/>
      <c r="ITA32" s="12"/>
      <c r="ITB32" s="12"/>
      <c r="ITC32" s="12"/>
      <c r="ITD32" s="12"/>
      <c r="ITE32" s="12"/>
      <c r="ITF32" s="12"/>
      <c r="ITG32" s="12"/>
      <c r="ITH32" s="12"/>
      <c r="ITI32" s="12"/>
      <c r="ITJ32" s="12"/>
      <c r="ITK32" s="12"/>
      <c r="ITL32" s="12"/>
      <c r="ITM32" s="12"/>
      <c r="ITN32" s="12"/>
      <c r="ITO32" s="12"/>
      <c r="ITP32" s="12"/>
      <c r="ITQ32" s="12"/>
      <c r="ITR32" s="12"/>
      <c r="ITS32" s="12"/>
      <c r="ITT32" s="12"/>
      <c r="ITU32" s="12"/>
      <c r="ITV32" s="12"/>
      <c r="ITW32" s="12"/>
      <c r="ITX32" s="12"/>
      <c r="ITY32" s="12"/>
      <c r="ITZ32" s="12"/>
      <c r="IUA32" s="12"/>
      <c r="IUB32" s="12"/>
      <c r="IUC32" s="12"/>
      <c r="IUD32" s="12"/>
      <c r="IUE32" s="12"/>
      <c r="IUF32" s="12"/>
      <c r="IUG32" s="12"/>
      <c r="IUH32" s="12"/>
      <c r="IUI32" s="12"/>
      <c r="IUJ32" s="12"/>
      <c r="IUK32" s="12"/>
      <c r="IUL32" s="12"/>
      <c r="IUM32" s="12"/>
      <c r="IUN32" s="12"/>
      <c r="IUO32" s="12"/>
      <c r="IUP32" s="12"/>
      <c r="IUQ32" s="12"/>
      <c r="IUR32" s="12"/>
      <c r="IUS32" s="12"/>
      <c r="IUT32" s="12"/>
      <c r="IUU32" s="12"/>
      <c r="IUV32" s="12"/>
      <c r="IUW32" s="12"/>
      <c r="IUX32" s="12"/>
      <c r="IUY32" s="12"/>
      <c r="IUZ32" s="12"/>
      <c r="IVA32" s="12"/>
      <c r="IVB32" s="12"/>
      <c r="IVC32" s="12"/>
      <c r="IVD32" s="12"/>
      <c r="IVE32" s="12"/>
      <c r="IVF32" s="12"/>
      <c r="IVG32" s="12"/>
      <c r="IVH32" s="12"/>
      <c r="IVI32" s="12"/>
      <c r="IVJ32" s="12"/>
      <c r="IVK32" s="12"/>
      <c r="IVL32" s="12"/>
      <c r="IVM32" s="12"/>
      <c r="IVN32" s="12"/>
      <c r="IVO32" s="12"/>
      <c r="IVP32" s="12"/>
      <c r="IVQ32" s="12"/>
      <c r="IVR32" s="12"/>
      <c r="IVS32" s="12"/>
      <c r="IVT32" s="12"/>
      <c r="IVU32" s="12"/>
      <c r="IVV32" s="12"/>
      <c r="IVW32" s="12"/>
      <c r="IVX32" s="12"/>
      <c r="IVY32" s="12"/>
      <c r="IVZ32" s="12"/>
      <c r="IWA32" s="12"/>
      <c r="IWB32" s="12"/>
      <c r="IWC32" s="12"/>
      <c r="IWD32" s="12"/>
      <c r="IWE32" s="12"/>
      <c r="IWF32" s="12"/>
      <c r="IWG32" s="12"/>
      <c r="IWH32" s="12"/>
      <c r="IWI32" s="12"/>
      <c r="IWJ32" s="12"/>
      <c r="IWK32" s="12"/>
      <c r="IWL32" s="12"/>
      <c r="IWM32" s="12"/>
      <c r="IWN32" s="12"/>
      <c r="IWO32" s="12"/>
      <c r="IWP32" s="12"/>
      <c r="IWQ32" s="12"/>
      <c r="IWR32" s="12"/>
      <c r="IWS32" s="12"/>
      <c r="IWT32" s="12"/>
      <c r="IWU32" s="12"/>
      <c r="IWV32" s="12"/>
      <c r="IWW32" s="12"/>
      <c r="IWX32" s="12"/>
      <c r="IWY32" s="12"/>
      <c r="IWZ32" s="12"/>
      <c r="IXA32" s="12"/>
      <c r="IXB32" s="12"/>
      <c r="IXC32" s="12"/>
      <c r="IXD32" s="12"/>
      <c r="IXE32" s="12"/>
      <c r="IXF32" s="12"/>
      <c r="IXG32" s="12"/>
      <c r="IXH32" s="12"/>
      <c r="IXI32" s="12"/>
      <c r="IXJ32" s="12"/>
      <c r="IXK32" s="12"/>
      <c r="IXL32" s="12"/>
      <c r="IXM32" s="12"/>
      <c r="IXN32" s="12"/>
      <c r="IXO32" s="12"/>
      <c r="IXP32" s="12"/>
      <c r="IXQ32" s="12"/>
      <c r="IXR32" s="12"/>
      <c r="IXS32" s="12"/>
      <c r="IXT32" s="12"/>
      <c r="IXU32" s="12"/>
      <c r="IXV32" s="12"/>
      <c r="IXW32" s="12"/>
      <c r="IXX32" s="12"/>
      <c r="IXY32" s="12"/>
      <c r="IXZ32" s="12"/>
      <c r="IYA32" s="12"/>
      <c r="IYB32" s="12"/>
      <c r="IYC32" s="12"/>
      <c r="IYD32" s="12"/>
      <c r="IYE32" s="12"/>
      <c r="IYF32" s="12"/>
      <c r="IYG32" s="12"/>
      <c r="IYH32" s="12"/>
      <c r="IYI32" s="12"/>
      <c r="IYJ32" s="12"/>
      <c r="IYK32" s="12"/>
      <c r="IYL32" s="12"/>
      <c r="IYM32" s="12"/>
      <c r="IYN32" s="12"/>
      <c r="IYO32" s="12"/>
      <c r="IYP32" s="12"/>
      <c r="IYQ32" s="12"/>
      <c r="IYR32" s="12"/>
      <c r="IYS32" s="12"/>
      <c r="IYT32" s="12"/>
      <c r="IYU32" s="12"/>
      <c r="IYV32" s="12"/>
      <c r="IYW32" s="12"/>
      <c r="IYX32" s="12"/>
      <c r="IYY32" s="12"/>
      <c r="IYZ32" s="12"/>
      <c r="IZA32" s="12"/>
      <c r="IZB32" s="12"/>
      <c r="IZC32" s="12"/>
      <c r="IZD32" s="12"/>
      <c r="IZE32" s="12"/>
      <c r="IZF32" s="12"/>
      <c r="IZG32" s="12"/>
      <c r="IZH32" s="12"/>
      <c r="IZI32" s="12"/>
      <c r="IZJ32" s="12"/>
      <c r="IZK32" s="12"/>
      <c r="IZL32" s="12"/>
      <c r="IZM32" s="12"/>
      <c r="IZN32" s="12"/>
      <c r="IZO32" s="12"/>
      <c r="IZP32" s="12"/>
      <c r="IZQ32" s="12"/>
      <c r="IZR32" s="12"/>
      <c r="IZS32" s="12"/>
      <c r="IZT32" s="12"/>
      <c r="IZU32" s="12"/>
      <c r="IZV32" s="12"/>
      <c r="IZW32" s="12"/>
      <c r="IZX32" s="12"/>
      <c r="IZY32" s="12"/>
      <c r="IZZ32" s="12"/>
      <c r="JAA32" s="12"/>
      <c r="JAB32" s="12"/>
      <c r="JAC32" s="12"/>
      <c r="JAD32" s="12"/>
      <c r="JAE32" s="12"/>
      <c r="JAF32" s="12"/>
      <c r="JAG32" s="12"/>
      <c r="JAH32" s="12"/>
      <c r="JAI32" s="12"/>
      <c r="JAJ32" s="12"/>
      <c r="JAK32" s="12"/>
      <c r="JAL32" s="12"/>
      <c r="JAM32" s="12"/>
      <c r="JAN32" s="12"/>
      <c r="JAO32" s="12"/>
      <c r="JAP32" s="12"/>
      <c r="JAQ32" s="12"/>
      <c r="JAR32" s="12"/>
      <c r="JAS32" s="12"/>
      <c r="JAT32" s="12"/>
      <c r="JAU32" s="12"/>
      <c r="JAV32" s="12"/>
      <c r="JAW32" s="12"/>
      <c r="JAX32" s="12"/>
      <c r="JAY32" s="12"/>
      <c r="JAZ32" s="12"/>
      <c r="JBA32" s="12"/>
      <c r="JBB32" s="12"/>
      <c r="JBC32" s="12"/>
      <c r="JBD32" s="12"/>
      <c r="JBE32" s="12"/>
      <c r="JBF32" s="12"/>
      <c r="JBG32" s="12"/>
      <c r="JBH32" s="12"/>
      <c r="JBI32" s="12"/>
      <c r="JBJ32" s="12"/>
      <c r="JBK32" s="12"/>
      <c r="JBL32" s="12"/>
      <c r="JBM32" s="12"/>
      <c r="JBN32" s="12"/>
      <c r="JBO32" s="12"/>
      <c r="JBP32" s="12"/>
      <c r="JBQ32" s="12"/>
      <c r="JBR32" s="12"/>
      <c r="JBS32" s="12"/>
      <c r="JBT32" s="12"/>
      <c r="JBU32" s="12"/>
      <c r="JBV32" s="12"/>
      <c r="JBW32" s="12"/>
      <c r="JBX32" s="12"/>
      <c r="JBY32" s="12"/>
      <c r="JBZ32" s="12"/>
      <c r="JCA32" s="12"/>
      <c r="JCB32" s="12"/>
      <c r="JCC32" s="12"/>
      <c r="JCD32" s="12"/>
      <c r="JCE32" s="12"/>
      <c r="JCF32" s="12"/>
      <c r="JCG32" s="12"/>
      <c r="JCH32" s="12"/>
      <c r="JCI32" s="12"/>
      <c r="JCJ32" s="12"/>
      <c r="JCK32" s="12"/>
      <c r="JCL32" s="12"/>
      <c r="JCM32" s="12"/>
      <c r="JCN32" s="12"/>
      <c r="JCO32" s="12"/>
      <c r="JCP32" s="12"/>
      <c r="JCQ32" s="12"/>
      <c r="JCR32" s="12"/>
      <c r="JCS32" s="12"/>
      <c r="JCT32" s="12"/>
      <c r="JCU32" s="12"/>
      <c r="JCV32" s="12"/>
      <c r="JCW32" s="12"/>
      <c r="JCX32" s="12"/>
      <c r="JCY32" s="12"/>
      <c r="JCZ32" s="12"/>
      <c r="JDA32" s="12"/>
      <c r="JDB32" s="12"/>
      <c r="JDC32" s="12"/>
      <c r="JDD32" s="12"/>
      <c r="JDE32" s="12"/>
      <c r="JDF32" s="12"/>
      <c r="JDG32" s="12"/>
      <c r="JDH32" s="12"/>
      <c r="JDI32" s="12"/>
      <c r="JDJ32" s="12"/>
      <c r="JDK32" s="12"/>
      <c r="JDL32" s="12"/>
      <c r="JDM32" s="12"/>
      <c r="JDN32" s="12"/>
      <c r="JDO32" s="12"/>
      <c r="JDP32" s="12"/>
      <c r="JDQ32" s="12"/>
      <c r="JDR32" s="12"/>
      <c r="JDS32" s="12"/>
      <c r="JDT32" s="12"/>
      <c r="JDU32" s="12"/>
      <c r="JDV32" s="12"/>
      <c r="JDW32" s="12"/>
      <c r="JDX32" s="12"/>
      <c r="JDY32" s="12"/>
      <c r="JDZ32" s="12"/>
      <c r="JEA32" s="12"/>
      <c r="JEB32" s="12"/>
      <c r="JEC32" s="12"/>
      <c r="JED32" s="12"/>
      <c r="JEE32" s="12"/>
      <c r="JEF32" s="12"/>
      <c r="JEG32" s="12"/>
      <c r="JEH32" s="12"/>
      <c r="JEI32" s="12"/>
      <c r="JEJ32" s="12"/>
      <c r="JEK32" s="12"/>
      <c r="JEL32" s="12"/>
      <c r="JEM32" s="12"/>
      <c r="JEN32" s="12"/>
      <c r="JEO32" s="12"/>
      <c r="JEP32" s="12"/>
      <c r="JEQ32" s="12"/>
      <c r="JER32" s="12"/>
      <c r="JES32" s="12"/>
      <c r="JET32" s="12"/>
      <c r="JEU32" s="12"/>
      <c r="JEV32" s="12"/>
      <c r="JEW32" s="12"/>
      <c r="JEX32" s="12"/>
      <c r="JEY32" s="12"/>
      <c r="JEZ32" s="12"/>
      <c r="JFA32" s="12"/>
      <c r="JFB32" s="12"/>
      <c r="JFC32" s="12"/>
      <c r="JFD32" s="12"/>
      <c r="JFE32" s="12"/>
      <c r="JFF32" s="12"/>
      <c r="JFG32" s="12"/>
      <c r="JFH32" s="12"/>
      <c r="JFI32" s="12"/>
      <c r="JFJ32" s="12"/>
      <c r="JFK32" s="12"/>
      <c r="JFL32" s="12"/>
      <c r="JFM32" s="12"/>
      <c r="JFN32" s="12"/>
      <c r="JFO32" s="12"/>
      <c r="JFP32" s="12"/>
      <c r="JFQ32" s="12"/>
      <c r="JFR32" s="12"/>
      <c r="JFS32" s="12"/>
      <c r="JFT32" s="12"/>
      <c r="JFU32" s="12"/>
      <c r="JFV32" s="12"/>
      <c r="JFW32" s="12"/>
      <c r="JFX32" s="12"/>
      <c r="JFY32" s="12"/>
      <c r="JFZ32" s="12"/>
      <c r="JGA32" s="12"/>
      <c r="JGB32" s="12"/>
      <c r="JGC32" s="12"/>
      <c r="JGD32" s="12"/>
      <c r="JGE32" s="12"/>
      <c r="JGF32" s="12"/>
      <c r="JGG32" s="12"/>
      <c r="JGH32" s="12"/>
      <c r="JGI32" s="12"/>
      <c r="JGJ32" s="12"/>
      <c r="JGK32" s="12"/>
      <c r="JGL32" s="12"/>
      <c r="JGM32" s="12"/>
      <c r="JGN32" s="12"/>
      <c r="JGO32" s="12"/>
      <c r="JGP32" s="12"/>
      <c r="JGQ32" s="12"/>
      <c r="JGR32" s="12"/>
      <c r="JGS32" s="12"/>
      <c r="JGT32" s="12"/>
      <c r="JGU32" s="12"/>
      <c r="JGV32" s="12"/>
      <c r="JGW32" s="12"/>
      <c r="JGX32" s="12"/>
      <c r="JGY32" s="12"/>
      <c r="JGZ32" s="12"/>
      <c r="JHA32" s="12"/>
      <c r="JHB32" s="12"/>
      <c r="JHC32" s="12"/>
      <c r="JHD32" s="12"/>
      <c r="JHE32" s="12"/>
      <c r="JHF32" s="12"/>
      <c r="JHG32" s="12"/>
      <c r="JHH32" s="12"/>
      <c r="JHI32" s="12"/>
      <c r="JHJ32" s="12"/>
      <c r="JHK32" s="12"/>
      <c r="JHL32" s="12"/>
      <c r="JHM32" s="12"/>
      <c r="JHN32" s="12"/>
      <c r="JHO32" s="12"/>
      <c r="JHP32" s="12"/>
      <c r="JHQ32" s="12"/>
      <c r="JHR32" s="12"/>
      <c r="JHS32" s="12"/>
      <c r="JHT32" s="12"/>
      <c r="JHU32" s="12"/>
      <c r="JHV32" s="12"/>
      <c r="JHW32" s="12"/>
      <c r="JHX32" s="12"/>
      <c r="JHY32" s="12"/>
      <c r="JHZ32" s="12"/>
      <c r="JIA32" s="12"/>
      <c r="JIB32" s="12"/>
      <c r="JIC32" s="12"/>
      <c r="JID32" s="12"/>
      <c r="JIE32" s="12"/>
      <c r="JIF32" s="12"/>
      <c r="JIG32" s="12"/>
      <c r="JIH32" s="12"/>
      <c r="JII32" s="12"/>
      <c r="JIJ32" s="12"/>
      <c r="JIK32" s="12"/>
      <c r="JIL32" s="12"/>
      <c r="JIM32" s="12"/>
      <c r="JIN32" s="12"/>
      <c r="JIO32" s="12"/>
      <c r="JIP32" s="12"/>
      <c r="JIQ32" s="12"/>
      <c r="JIR32" s="12"/>
      <c r="JIS32" s="12"/>
      <c r="JIT32" s="12"/>
      <c r="JIU32" s="12"/>
      <c r="JIV32" s="12"/>
      <c r="JIW32" s="12"/>
      <c r="JIX32" s="12"/>
      <c r="JIY32" s="12"/>
      <c r="JIZ32" s="12"/>
      <c r="JJA32" s="12"/>
      <c r="JJB32" s="12"/>
      <c r="JJC32" s="12"/>
      <c r="JJD32" s="12"/>
      <c r="JJE32" s="12"/>
      <c r="JJF32" s="12"/>
      <c r="JJG32" s="12"/>
      <c r="JJH32" s="12"/>
      <c r="JJI32" s="12"/>
      <c r="JJJ32" s="12"/>
      <c r="JJK32" s="12"/>
      <c r="JJL32" s="12"/>
      <c r="JJM32" s="12"/>
      <c r="JJN32" s="12"/>
      <c r="JJO32" s="12"/>
      <c r="JJP32" s="12"/>
      <c r="JJQ32" s="12"/>
      <c r="JJR32" s="12"/>
      <c r="JJS32" s="12"/>
      <c r="JJT32" s="12"/>
      <c r="JJU32" s="12"/>
      <c r="JJV32" s="12"/>
      <c r="JJW32" s="12"/>
      <c r="JJX32" s="12"/>
      <c r="JJY32" s="12"/>
      <c r="JJZ32" s="12"/>
      <c r="JKA32" s="12"/>
      <c r="JKB32" s="12"/>
      <c r="JKC32" s="12"/>
      <c r="JKD32" s="12"/>
      <c r="JKE32" s="12"/>
      <c r="JKF32" s="12"/>
      <c r="JKG32" s="12"/>
      <c r="JKH32" s="12"/>
      <c r="JKI32" s="12"/>
      <c r="JKJ32" s="12"/>
      <c r="JKK32" s="12"/>
      <c r="JKL32" s="12"/>
      <c r="JKM32" s="12"/>
      <c r="JKN32" s="12"/>
      <c r="JKO32" s="12"/>
      <c r="JKP32" s="12"/>
      <c r="JKQ32" s="12"/>
      <c r="JKR32" s="12"/>
      <c r="JKS32" s="12"/>
      <c r="JKT32" s="12"/>
      <c r="JKU32" s="12"/>
      <c r="JKV32" s="12"/>
      <c r="JKW32" s="12"/>
      <c r="JKX32" s="12"/>
      <c r="JKY32" s="12"/>
      <c r="JKZ32" s="12"/>
      <c r="JLA32" s="12"/>
      <c r="JLB32" s="12"/>
      <c r="JLC32" s="12"/>
      <c r="JLD32" s="12"/>
      <c r="JLE32" s="12"/>
      <c r="JLF32" s="12"/>
      <c r="JLG32" s="12"/>
      <c r="JLH32" s="12"/>
      <c r="JLI32" s="12"/>
      <c r="JLJ32" s="12"/>
      <c r="JLK32" s="12"/>
      <c r="JLL32" s="12"/>
      <c r="JLM32" s="12"/>
      <c r="JLN32" s="12"/>
      <c r="JLO32" s="12"/>
      <c r="JLP32" s="12"/>
      <c r="JLQ32" s="12"/>
      <c r="JLR32" s="12"/>
      <c r="JLS32" s="12"/>
      <c r="JLT32" s="12"/>
      <c r="JLU32" s="12"/>
      <c r="JLV32" s="12"/>
      <c r="JLW32" s="12"/>
      <c r="JLX32" s="12"/>
      <c r="JLY32" s="12"/>
      <c r="JLZ32" s="12"/>
      <c r="JMA32" s="12"/>
      <c r="JMB32" s="12"/>
      <c r="JMC32" s="12"/>
      <c r="JMD32" s="12"/>
      <c r="JME32" s="12"/>
      <c r="JMF32" s="12"/>
      <c r="JMG32" s="12"/>
      <c r="JMH32" s="12"/>
      <c r="JMI32" s="12"/>
      <c r="JMJ32" s="12"/>
      <c r="JMK32" s="12"/>
      <c r="JML32" s="12"/>
      <c r="JMM32" s="12"/>
      <c r="JMN32" s="12"/>
      <c r="JMO32" s="12"/>
      <c r="JMP32" s="12"/>
      <c r="JMQ32" s="12"/>
      <c r="JMR32" s="12"/>
      <c r="JMS32" s="12"/>
      <c r="JMT32" s="12"/>
      <c r="JMU32" s="12"/>
      <c r="JMV32" s="12"/>
      <c r="JMW32" s="12"/>
      <c r="JMX32" s="12"/>
      <c r="JMY32" s="12"/>
      <c r="JMZ32" s="12"/>
      <c r="JNA32" s="12"/>
      <c r="JNB32" s="12"/>
      <c r="JNC32" s="12"/>
      <c r="JND32" s="12"/>
      <c r="JNE32" s="12"/>
      <c r="JNF32" s="12"/>
      <c r="JNG32" s="12"/>
      <c r="JNH32" s="12"/>
      <c r="JNI32" s="12"/>
      <c r="JNJ32" s="12"/>
      <c r="JNK32" s="12"/>
      <c r="JNL32" s="12"/>
      <c r="JNM32" s="12"/>
      <c r="JNN32" s="12"/>
      <c r="JNO32" s="12"/>
      <c r="JNP32" s="12"/>
      <c r="JNQ32" s="12"/>
      <c r="JNR32" s="12"/>
      <c r="JNS32" s="12"/>
      <c r="JNT32" s="12"/>
      <c r="JNU32" s="12"/>
      <c r="JNV32" s="12"/>
      <c r="JNW32" s="12"/>
      <c r="JNX32" s="12"/>
      <c r="JNY32" s="12"/>
      <c r="JNZ32" s="12"/>
      <c r="JOA32" s="12"/>
      <c r="JOB32" s="12"/>
      <c r="JOC32" s="12"/>
      <c r="JOD32" s="12"/>
      <c r="JOE32" s="12"/>
      <c r="JOF32" s="12"/>
      <c r="JOG32" s="12"/>
      <c r="JOH32" s="12"/>
      <c r="JOI32" s="12"/>
      <c r="JOJ32" s="12"/>
      <c r="JOK32" s="12"/>
      <c r="JOL32" s="12"/>
      <c r="JOM32" s="12"/>
      <c r="JON32" s="12"/>
      <c r="JOO32" s="12"/>
      <c r="JOP32" s="12"/>
      <c r="JOQ32" s="12"/>
      <c r="JOR32" s="12"/>
      <c r="JOS32" s="12"/>
      <c r="JOT32" s="12"/>
      <c r="JOU32" s="12"/>
      <c r="JOV32" s="12"/>
      <c r="JOW32" s="12"/>
      <c r="JOX32" s="12"/>
      <c r="JOY32" s="12"/>
      <c r="JOZ32" s="12"/>
      <c r="JPA32" s="12"/>
      <c r="JPB32" s="12"/>
      <c r="JPC32" s="12"/>
      <c r="JPD32" s="12"/>
      <c r="JPE32" s="12"/>
      <c r="JPF32" s="12"/>
      <c r="JPG32" s="12"/>
      <c r="JPH32" s="12"/>
      <c r="JPI32" s="12"/>
      <c r="JPJ32" s="12"/>
      <c r="JPK32" s="12"/>
      <c r="JPL32" s="12"/>
      <c r="JPM32" s="12"/>
      <c r="JPN32" s="12"/>
      <c r="JPO32" s="12"/>
      <c r="JPP32" s="12"/>
      <c r="JPQ32" s="12"/>
      <c r="JPR32" s="12"/>
      <c r="JPS32" s="12"/>
      <c r="JPT32" s="12"/>
      <c r="JPU32" s="12"/>
      <c r="JPV32" s="12"/>
      <c r="JPW32" s="12"/>
      <c r="JPX32" s="12"/>
      <c r="JPY32" s="12"/>
      <c r="JPZ32" s="12"/>
      <c r="JQA32" s="12"/>
      <c r="JQB32" s="12"/>
      <c r="JQC32" s="12"/>
      <c r="JQD32" s="12"/>
      <c r="JQE32" s="12"/>
      <c r="JQF32" s="12"/>
      <c r="JQG32" s="12"/>
      <c r="JQH32" s="12"/>
      <c r="JQI32" s="12"/>
      <c r="JQJ32" s="12"/>
      <c r="JQK32" s="12"/>
      <c r="JQL32" s="12"/>
      <c r="JQM32" s="12"/>
      <c r="JQN32" s="12"/>
      <c r="JQO32" s="12"/>
      <c r="JQP32" s="12"/>
      <c r="JQQ32" s="12"/>
      <c r="JQR32" s="12"/>
      <c r="JQS32" s="12"/>
      <c r="JQT32" s="12"/>
      <c r="JQU32" s="12"/>
      <c r="JQV32" s="12"/>
      <c r="JQW32" s="12"/>
      <c r="JQX32" s="12"/>
      <c r="JQY32" s="12"/>
      <c r="JQZ32" s="12"/>
      <c r="JRA32" s="12"/>
      <c r="JRB32" s="12"/>
      <c r="JRC32" s="12"/>
      <c r="JRD32" s="12"/>
      <c r="JRE32" s="12"/>
      <c r="JRF32" s="12"/>
      <c r="JRG32" s="12"/>
      <c r="JRH32" s="12"/>
      <c r="JRI32" s="12"/>
      <c r="JRJ32" s="12"/>
      <c r="JRK32" s="12"/>
      <c r="JRL32" s="12"/>
      <c r="JRM32" s="12"/>
      <c r="JRN32" s="12"/>
      <c r="JRO32" s="12"/>
      <c r="JRP32" s="12"/>
      <c r="JRQ32" s="12"/>
      <c r="JRR32" s="12"/>
      <c r="JRS32" s="12"/>
      <c r="JRT32" s="12"/>
      <c r="JRU32" s="12"/>
      <c r="JRV32" s="12"/>
      <c r="JRW32" s="12"/>
      <c r="JRX32" s="12"/>
      <c r="JRY32" s="12"/>
      <c r="JRZ32" s="12"/>
      <c r="JSA32" s="12"/>
      <c r="JSB32" s="12"/>
      <c r="JSC32" s="12"/>
      <c r="JSD32" s="12"/>
      <c r="JSE32" s="12"/>
      <c r="JSF32" s="12"/>
      <c r="JSG32" s="12"/>
      <c r="JSH32" s="12"/>
      <c r="JSI32" s="12"/>
      <c r="JSJ32" s="12"/>
      <c r="JSK32" s="12"/>
      <c r="JSL32" s="12"/>
      <c r="JSM32" s="12"/>
      <c r="JSN32" s="12"/>
      <c r="JSO32" s="12"/>
      <c r="JSP32" s="12"/>
      <c r="JSQ32" s="12"/>
      <c r="JSR32" s="12"/>
      <c r="JSS32" s="12"/>
      <c r="JST32" s="12"/>
      <c r="JSU32" s="12"/>
      <c r="JSV32" s="12"/>
      <c r="JSW32" s="12"/>
      <c r="JSX32" s="12"/>
      <c r="JSY32" s="12"/>
      <c r="JSZ32" s="12"/>
      <c r="JTA32" s="12"/>
      <c r="JTB32" s="12"/>
      <c r="JTC32" s="12"/>
      <c r="JTD32" s="12"/>
      <c r="JTE32" s="12"/>
      <c r="JTF32" s="12"/>
      <c r="JTG32" s="12"/>
      <c r="JTH32" s="12"/>
      <c r="JTI32" s="12"/>
      <c r="JTJ32" s="12"/>
      <c r="JTK32" s="12"/>
      <c r="JTL32" s="12"/>
      <c r="JTM32" s="12"/>
      <c r="JTN32" s="12"/>
      <c r="JTO32" s="12"/>
      <c r="JTP32" s="12"/>
      <c r="JTQ32" s="12"/>
      <c r="JTR32" s="12"/>
      <c r="JTS32" s="12"/>
      <c r="JTT32" s="12"/>
      <c r="JTU32" s="12"/>
      <c r="JTV32" s="12"/>
      <c r="JTW32" s="12"/>
      <c r="JTX32" s="12"/>
      <c r="JTY32" s="12"/>
      <c r="JTZ32" s="12"/>
      <c r="JUA32" s="12"/>
      <c r="JUB32" s="12"/>
      <c r="JUC32" s="12"/>
      <c r="JUD32" s="12"/>
      <c r="JUE32" s="12"/>
      <c r="JUF32" s="12"/>
      <c r="JUG32" s="12"/>
      <c r="JUH32" s="12"/>
      <c r="JUI32" s="12"/>
      <c r="JUJ32" s="12"/>
      <c r="JUK32" s="12"/>
      <c r="JUL32" s="12"/>
      <c r="JUM32" s="12"/>
      <c r="JUN32" s="12"/>
      <c r="JUO32" s="12"/>
      <c r="JUP32" s="12"/>
      <c r="JUQ32" s="12"/>
      <c r="JUR32" s="12"/>
      <c r="JUS32" s="12"/>
      <c r="JUT32" s="12"/>
      <c r="JUU32" s="12"/>
      <c r="JUV32" s="12"/>
      <c r="JUW32" s="12"/>
      <c r="JUX32" s="12"/>
      <c r="JUY32" s="12"/>
      <c r="JUZ32" s="12"/>
      <c r="JVA32" s="12"/>
      <c r="JVB32" s="12"/>
      <c r="JVC32" s="12"/>
      <c r="JVD32" s="12"/>
      <c r="JVE32" s="12"/>
      <c r="JVF32" s="12"/>
      <c r="JVG32" s="12"/>
      <c r="JVH32" s="12"/>
      <c r="JVI32" s="12"/>
      <c r="JVJ32" s="12"/>
      <c r="JVK32" s="12"/>
      <c r="JVL32" s="12"/>
      <c r="JVM32" s="12"/>
      <c r="JVN32" s="12"/>
      <c r="JVO32" s="12"/>
      <c r="JVP32" s="12"/>
      <c r="JVQ32" s="12"/>
      <c r="JVR32" s="12"/>
      <c r="JVS32" s="12"/>
      <c r="JVT32" s="12"/>
      <c r="JVU32" s="12"/>
      <c r="JVV32" s="12"/>
      <c r="JVW32" s="12"/>
      <c r="JVX32" s="12"/>
      <c r="JVY32" s="12"/>
      <c r="JVZ32" s="12"/>
      <c r="JWA32" s="12"/>
      <c r="JWB32" s="12"/>
      <c r="JWC32" s="12"/>
      <c r="JWD32" s="12"/>
      <c r="JWE32" s="12"/>
      <c r="JWF32" s="12"/>
      <c r="JWG32" s="12"/>
      <c r="JWH32" s="12"/>
      <c r="JWI32" s="12"/>
      <c r="JWJ32" s="12"/>
      <c r="JWK32" s="12"/>
      <c r="JWL32" s="12"/>
      <c r="JWM32" s="12"/>
      <c r="JWN32" s="12"/>
      <c r="JWO32" s="12"/>
      <c r="JWP32" s="12"/>
      <c r="JWQ32" s="12"/>
      <c r="JWR32" s="12"/>
      <c r="JWS32" s="12"/>
      <c r="JWT32" s="12"/>
      <c r="JWU32" s="12"/>
      <c r="JWV32" s="12"/>
      <c r="JWW32" s="12"/>
      <c r="JWX32" s="12"/>
      <c r="JWY32" s="12"/>
      <c r="JWZ32" s="12"/>
      <c r="JXA32" s="12"/>
      <c r="JXB32" s="12"/>
      <c r="JXC32" s="12"/>
      <c r="JXD32" s="12"/>
      <c r="JXE32" s="12"/>
      <c r="JXF32" s="12"/>
      <c r="JXG32" s="12"/>
      <c r="JXH32" s="12"/>
      <c r="JXI32" s="12"/>
      <c r="JXJ32" s="12"/>
      <c r="JXK32" s="12"/>
      <c r="JXL32" s="12"/>
      <c r="JXM32" s="12"/>
      <c r="JXN32" s="12"/>
      <c r="JXO32" s="12"/>
      <c r="JXP32" s="12"/>
      <c r="JXQ32" s="12"/>
      <c r="JXR32" s="12"/>
      <c r="JXS32" s="12"/>
      <c r="JXT32" s="12"/>
      <c r="JXU32" s="12"/>
      <c r="JXV32" s="12"/>
      <c r="JXW32" s="12"/>
      <c r="JXX32" s="12"/>
      <c r="JXY32" s="12"/>
      <c r="JXZ32" s="12"/>
      <c r="JYA32" s="12"/>
      <c r="JYB32" s="12"/>
      <c r="JYC32" s="12"/>
      <c r="JYD32" s="12"/>
      <c r="JYE32" s="12"/>
      <c r="JYF32" s="12"/>
      <c r="JYG32" s="12"/>
      <c r="JYH32" s="12"/>
      <c r="JYI32" s="12"/>
      <c r="JYJ32" s="12"/>
      <c r="JYK32" s="12"/>
      <c r="JYL32" s="12"/>
      <c r="JYM32" s="12"/>
      <c r="JYN32" s="12"/>
      <c r="JYO32" s="12"/>
      <c r="JYP32" s="12"/>
      <c r="JYQ32" s="12"/>
      <c r="JYR32" s="12"/>
      <c r="JYS32" s="12"/>
      <c r="JYT32" s="12"/>
      <c r="JYU32" s="12"/>
      <c r="JYV32" s="12"/>
      <c r="JYW32" s="12"/>
      <c r="JYX32" s="12"/>
      <c r="JYY32" s="12"/>
      <c r="JYZ32" s="12"/>
      <c r="JZA32" s="12"/>
      <c r="JZB32" s="12"/>
      <c r="JZC32" s="12"/>
      <c r="JZD32" s="12"/>
      <c r="JZE32" s="12"/>
      <c r="JZF32" s="12"/>
      <c r="JZG32" s="12"/>
      <c r="JZH32" s="12"/>
      <c r="JZI32" s="12"/>
      <c r="JZJ32" s="12"/>
      <c r="JZK32" s="12"/>
      <c r="JZL32" s="12"/>
      <c r="JZM32" s="12"/>
      <c r="JZN32" s="12"/>
      <c r="JZO32" s="12"/>
      <c r="JZP32" s="12"/>
      <c r="JZQ32" s="12"/>
      <c r="JZR32" s="12"/>
      <c r="JZS32" s="12"/>
      <c r="JZT32" s="12"/>
      <c r="JZU32" s="12"/>
      <c r="JZV32" s="12"/>
      <c r="JZW32" s="12"/>
      <c r="JZX32" s="12"/>
      <c r="JZY32" s="12"/>
      <c r="JZZ32" s="12"/>
      <c r="KAA32" s="12"/>
      <c r="KAB32" s="12"/>
      <c r="KAC32" s="12"/>
      <c r="KAD32" s="12"/>
      <c r="KAE32" s="12"/>
      <c r="KAF32" s="12"/>
      <c r="KAG32" s="12"/>
      <c r="KAH32" s="12"/>
      <c r="KAI32" s="12"/>
      <c r="KAJ32" s="12"/>
      <c r="KAK32" s="12"/>
      <c r="KAL32" s="12"/>
      <c r="KAM32" s="12"/>
      <c r="KAN32" s="12"/>
      <c r="KAO32" s="12"/>
      <c r="KAP32" s="12"/>
      <c r="KAQ32" s="12"/>
      <c r="KAR32" s="12"/>
      <c r="KAS32" s="12"/>
      <c r="KAT32" s="12"/>
      <c r="KAU32" s="12"/>
      <c r="KAV32" s="12"/>
      <c r="KAW32" s="12"/>
      <c r="KAX32" s="12"/>
      <c r="KAY32" s="12"/>
      <c r="KAZ32" s="12"/>
      <c r="KBA32" s="12"/>
      <c r="KBB32" s="12"/>
      <c r="KBC32" s="12"/>
      <c r="KBD32" s="12"/>
      <c r="KBE32" s="12"/>
      <c r="KBF32" s="12"/>
      <c r="KBG32" s="12"/>
      <c r="KBH32" s="12"/>
      <c r="KBI32" s="12"/>
      <c r="KBJ32" s="12"/>
      <c r="KBK32" s="12"/>
      <c r="KBL32" s="12"/>
      <c r="KBM32" s="12"/>
      <c r="KBN32" s="12"/>
      <c r="KBO32" s="12"/>
      <c r="KBP32" s="12"/>
      <c r="KBQ32" s="12"/>
      <c r="KBR32" s="12"/>
      <c r="KBS32" s="12"/>
      <c r="KBT32" s="12"/>
      <c r="KBU32" s="12"/>
      <c r="KBV32" s="12"/>
      <c r="KBW32" s="12"/>
      <c r="KBX32" s="12"/>
      <c r="KBY32" s="12"/>
      <c r="KBZ32" s="12"/>
      <c r="KCA32" s="12"/>
      <c r="KCB32" s="12"/>
      <c r="KCC32" s="12"/>
      <c r="KCD32" s="12"/>
      <c r="KCE32" s="12"/>
      <c r="KCF32" s="12"/>
      <c r="KCG32" s="12"/>
      <c r="KCH32" s="12"/>
      <c r="KCI32" s="12"/>
      <c r="KCJ32" s="12"/>
      <c r="KCK32" s="12"/>
      <c r="KCL32" s="12"/>
      <c r="KCM32" s="12"/>
      <c r="KCN32" s="12"/>
      <c r="KCO32" s="12"/>
      <c r="KCP32" s="12"/>
      <c r="KCQ32" s="12"/>
      <c r="KCR32" s="12"/>
      <c r="KCS32" s="12"/>
      <c r="KCT32" s="12"/>
      <c r="KCU32" s="12"/>
      <c r="KCV32" s="12"/>
      <c r="KCW32" s="12"/>
      <c r="KCX32" s="12"/>
      <c r="KCY32" s="12"/>
      <c r="KCZ32" s="12"/>
      <c r="KDA32" s="12"/>
      <c r="KDB32" s="12"/>
      <c r="KDC32" s="12"/>
      <c r="KDD32" s="12"/>
      <c r="KDE32" s="12"/>
      <c r="KDF32" s="12"/>
      <c r="KDG32" s="12"/>
      <c r="KDH32" s="12"/>
      <c r="KDI32" s="12"/>
      <c r="KDJ32" s="12"/>
      <c r="KDK32" s="12"/>
      <c r="KDL32" s="12"/>
      <c r="KDM32" s="12"/>
      <c r="KDN32" s="12"/>
      <c r="KDO32" s="12"/>
      <c r="KDP32" s="12"/>
      <c r="KDQ32" s="12"/>
      <c r="KDR32" s="12"/>
      <c r="KDS32" s="12"/>
      <c r="KDT32" s="12"/>
      <c r="KDU32" s="12"/>
      <c r="KDV32" s="12"/>
      <c r="KDW32" s="12"/>
      <c r="KDX32" s="12"/>
      <c r="KDY32" s="12"/>
      <c r="KDZ32" s="12"/>
      <c r="KEA32" s="12"/>
      <c r="KEB32" s="12"/>
      <c r="KEC32" s="12"/>
      <c r="KED32" s="12"/>
      <c r="KEE32" s="12"/>
      <c r="KEF32" s="12"/>
      <c r="KEG32" s="12"/>
      <c r="KEH32" s="12"/>
      <c r="KEI32" s="12"/>
      <c r="KEJ32" s="12"/>
      <c r="KEK32" s="12"/>
      <c r="KEL32" s="12"/>
      <c r="KEM32" s="12"/>
      <c r="KEN32" s="12"/>
      <c r="KEO32" s="12"/>
      <c r="KEP32" s="12"/>
      <c r="KEQ32" s="12"/>
      <c r="KER32" s="12"/>
      <c r="KES32" s="12"/>
      <c r="KET32" s="12"/>
      <c r="KEU32" s="12"/>
      <c r="KEV32" s="12"/>
      <c r="KEW32" s="12"/>
      <c r="KEX32" s="12"/>
      <c r="KEY32" s="12"/>
      <c r="KEZ32" s="12"/>
      <c r="KFA32" s="12"/>
      <c r="KFB32" s="12"/>
      <c r="KFC32" s="12"/>
      <c r="KFD32" s="12"/>
      <c r="KFE32" s="12"/>
      <c r="KFF32" s="12"/>
      <c r="KFG32" s="12"/>
      <c r="KFH32" s="12"/>
      <c r="KFI32" s="12"/>
      <c r="KFJ32" s="12"/>
      <c r="KFK32" s="12"/>
      <c r="KFL32" s="12"/>
      <c r="KFM32" s="12"/>
      <c r="KFN32" s="12"/>
      <c r="KFO32" s="12"/>
      <c r="KFP32" s="12"/>
      <c r="KFQ32" s="12"/>
      <c r="KFR32" s="12"/>
      <c r="KFS32" s="12"/>
      <c r="KFT32" s="12"/>
      <c r="KFU32" s="12"/>
      <c r="KFV32" s="12"/>
      <c r="KFW32" s="12"/>
      <c r="KFX32" s="12"/>
      <c r="KFY32" s="12"/>
      <c r="KFZ32" s="12"/>
      <c r="KGA32" s="12"/>
      <c r="KGB32" s="12"/>
      <c r="KGC32" s="12"/>
      <c r="KGD32" s="12"/>
      <c r="KGE32" s="12"/>
      <c r="KGF32" s="12"/>
      <c r="KGG32" s="12"/>
      <c r="KGH32" s="12"/>
      <c r="KGI32" s="12"/>
      <c r="KGJ32" s="12"/>
      <c r="KGK32" s="12"/>
      <c r="KGL32" s="12"/>
      <c r="KGM32" s="12"/>
      <c r="KGN32" s="12"/>
      <c r="KGO32" s="12"/>
      <c r="KGP32" s="12"/>
      <c r="KGQ32" s="12"/>
      <c r="KGR32" s="12"/>
      <c r="KGS32" s="12"/>
      <c r="KGT32" s="12"/>
      <c r="KGU32" s="12"/>
      <c r="KGV32" s="12"/>
      <c r="KGW32" s="12"/>
      <c r="KGX32" s="12"/>
      <c r="KGY32" s="12"/>
      <c r="KGZ32" s="12"/>
      <c r="KHA32" s="12"/>
      <c r="KHB32" s="12"/>
      <c r="KHC32" s="12"/>
      <c r="KHD32" s="12"/>
      <c r="KHE32" s="12"/>
      <c r="KHF32" s="12"/>
      <c r="KHG32" s="12"/>
      <c r="KHH32" s="12"/>
      <c r="KHI32" s="12"/>
      <c r="KHJ32" s="12"/>
      <c r="KHK32" s="12"/>
      <c r="KHL32" s="12"/>
      <c r="KHM32" s="12"/>
      <c r="KHN32" s="12"/>
      <c r="KHO32" s="12"/>
      <c r="KHP32" s="12"/>
      <c r="KHQ32" s="12"/>
      <c r="KHR32" s="12"/>
      <c r="KHS32" s="12"/>
      <c r="KHT32" s="12"/>
      <c r="KHU32" s="12"/>
      <c r="KHV32" s="12"/>
      <c r="KHW32" s="12"/>
      <c r="KHX32" s="12"/>
      <c r="KHY32" s="12"/>
      <c r="KHZ32" s="12"/>
      <c r="KIA32" s="12"/>
      <c r="KIB32" s="12"/>
      <c r="KIC32" s="12"/>
      <c r="KID32" s="12"/>
      <c r="KIE32" s="12"/>
      <c r="KIF32" s="12"/>
      <c r="KIG32" s="12"/>
      <c r="KIH32" s="12"/>
      <c r="KII32" s="12"/>
      <c r="KIJ32" s="12"/>
      <c r="KIK32" s="12"/>
      <c r="KIL32" s="12"/>
      <c r="KIM32" s="12"/>
      <c r="KIN32" s="12"/>
      <c r="KIO32" s="12"/>
      <c r="KIP32" s="12"/>
      <c r="KIQ32" s="12"/>
      <c r="KIR32" s="12"/>
      <c r="KIS32" s="12"/>
      <c r="KIT32" s="12"/>
      <c r="KIU32" s="12"/>
      <c r="KIV32" s="12"/>
      <c r="KIW32" s="12"/>
      <c r="KIX32" s="12"/>
      <c r="KIY32" s="12"/>
      <c r="KIZ32" s="12"/>
      <c r="KJA32" s="12"/>
      <c r="KJB32" s="12"/>
      <c r="KJC32" s="12"/>
      <c r="KJD32" s="12"/>
      <c r="KJE32" s="12"/>
      <c r="KJF32" s="12"/>
      <c r="KJG32" s="12"/>
      <c r="KJH32" s="12"/>
      <c r="KJI32" s="12"/>
      <c r="KJJ32" s="12"/>
      <c r="KJK32" s="12"/>
      <c r="KJL32" s="12"/>
      <c r="KJM32" s="12"/>
      <c r="KJN32" s="12"/>
      <c r="KJO32" s="12"/>
      <c r="KJP32" s="12"/>
      <c r="KJQ32" s="12"/>
      <c r="KJR32" s="12"/>
      <c r="KJS32" s="12"/>
      <c r="KJT32" s="12"/>
      <c r="KJU32" s="12"/>
      <c r="KJV32" s="12"/>
      <c r="KJW32" s="12"/>
      <c r="KJX32" s="12"/>
      <c r="KJY32" s="12"/>
      <c r="KJZ32" s="12"/>
      <c r="KKA32" s="12"/>
      <c r="KKB32" s="12"/>
      <c r="KKC32" s="12"/>
      <c r="KKD32" s="12"/>
      <c r="KKE32" s="12"/>
      <c r="KKF32" s="12"/>
      <c r="KKG32" s="12"/>
      <c r="KKH32" s="12"/>
      <c r="KKI32" s="12"/>
      <c r="KKJ32" s="12"/>
      <c r="KKK32" s="12"/>
      <c r="KKL32" s="12"/>
      <c r="KKM32" s="12"/>
      <c r="KKN32" s="12"/>
      <c r="KKO32" s="12"/>
      <c r="KKP32" s="12"/>
      <c r="KKQ32" s="12"/>
      <c r="KKR32" s="12"/>
      <c r="KKS32" s="12"/>
      <c r="KKT32" s="12"/>
      <c r="KKU32" s="12"/>
      <c r="KKV32" s="12"/>
      <c r="KKW32" s="12"/>
      <c r="KKX32" s="12"/>
      <c r="KKY32" s="12"/>
      <c r="KKZ32" s="12"/>
      <c r="KLA32" s="12"/>
      <c r="KLB32" s="12"/>
      <c r="KLC32" s="12"/>
      <c r="KLD32" s="12"/>
      <c r="KLE32" s="12"/>
      <c r="KLF32" s="12"/>
      <c r="KLG32" s="12"/>
      <c r="KLH32" s="12"/>
      <c r="KLI32" s="12"/>
      <c r="KLJ32" s="12"/>
      <c r="KLK32" s="12"/>
      <c r="KLL32" s="12"/>
      <c r="KLM32" s="12"/>
      <c r="KLN32" s="12"/>
      <c r="KLO32" s="12"/>
      <c r="KLP32" s="12"/>
      <c r="KLQ32" s="12"/>
      <c r="KLR32" s="12"/>
      <c r="KLS32" s="12"/>
      <c r="KLT32" s="12"/>
      <c r="KLU32" s="12"/>
      <c r="KLV32" s="12"/>
      <c r="KLW32" s="12"/>
      <c r="KLX32" s="12"/>
      <c r="KLY32" s="12"/>
      <c r="KLZ32" s="12"/>
      <c r="KMA32" s="12"/>
      <c r="KMB32" s="12"/>
      <c r="KMC32" s="12"/>
      <c r="KMD32" s="12"/>
      <c r="KME32" s="12"/>
      <c r="KMF32" s="12"/>
      <c r="KMG32" s="12"/>
      <c r="KMH32" s="12"/>
      <c r="KMI32" s="12"/>
      <c r="KMJ32" s="12"/>
      <c r="KMK32" s="12"/>
      <c r="KML32" s="12"/>
      <c r="KMM32" s="12"/>
      <c r="KMN32" s="12"/>
      <c r="KMO32" s="12"/>
      <c r="KMP32" s="12"/>
      <c r="KMQ32" s="12"/>
      <c r="KMR32" s="12"/>
      <c r="KMS32" s="12"/>
      <c r="KMT32" s="12"/>
      <c r="KMU32" s="12"/>
      <c r="KMV32" s="12"/>
      <c r="KMW32" s="12"/>
      <c r="KMX32" s="12"/>
      <c r="KMY32" s="12"/>
      <c r="KMZ32" s="12"/>
      <c r="KNA32" s="12"/>
      <c r="KNB32" s="12"/>
      <c r="KNC32" s="12"/>
      <c r="KND32" s="12"/>
      <c r="KNE32" s="12"/>
      <c r="KNF32" s="12"/>
      <c r="KNG32" s="12"/>
      <c r="KNH32" s="12"/>
      <c r="KNI32" s="12"/>
      <c r="KNJ32" s="12"/>
      <c r="KNK32" s="12"/>
      <c r="KNL32" s="12"/>
      <c r="KNM32" s="12"/>
      <c r="KNN32" s="12"/>
      <c r="KNO32" s="12"/>
      <c r="KNP32" s="12"/>
      <c r="KNQ32" s="12"/>
      <c r="KNR32" s="12"/>
      <c r="KNS32" s="12"/>
      <c r="KNT32" s="12"/>
      <c r="KNU32" s="12"/>
      <c r="KNV32" s="12"/>
      <c r="KNW32" s="12"/>
      <c r="KNX32" s="12"/>
      <c r="KNY32" s="12"/>
      <c r="KNZ32" s="12"/>
      <c r="KOA32" s="12"/>
      <c r="KOB32" s="12"/>
      <c r="KOC32" s="12"/>
      <c r="KOD32" s="12"/>
      <c r="KOE32" s="12"/>
      <c r="KOF32" s="12"/>
      <c r="KOG32" s="12"/>
      <c r="KOH32" s="12"/>
      <c r="KOI32" s="12"/>
      <c r="KOJ32" s="12"/>
      <c r="KOK32" s="12"/>
      <c r="KOL32" s="12"/>
      <c r="KOM32" s="12"/>
      <c r="KON32" s="12"/>
      <c r="KOO32" s="12"/>
      <c r="KOP32" s="12"/>
      <c r="KOQ32" s="12"/>
      <c r="KOR32" s="12"/>
      <c r="KOS32" s="12"/>
      <c r="KOT32" s="12"/>
      <c r="KOU32" s="12"/>
      <c r="KOV32" s="12"/>
      <c r="KOW32" s="12"/>
      <c r="KOX32" s="12"/>
      <c r="KOY32" s="12"/>
      <c r="KOZ32" s="12"/>
      <c r="KPA32" s="12"/>
      <c r="KPB32" s="12"/>
      <c r="KPC32" s="12"/>
      <c r="KPD32" s="12"/>
      <c r="KPE32" s="12"/>
      <c r="KPF32" s="12"/>
      <c r="KPG32" s="12"/>
      <c r="KPH32" s="12"/>
      <c r="KPI32" s="12"/>
      <c r="KPJ32" s="12"/>
      <c r="KPK32" s="12"/>
      <c r="KPL32" s="12"/>
      <c r="KPM32" s="12"/>
      <c r="KPN32" s="12"/>
      <c r="KPO32" s="12"/>
      <c r="KPP32" s="12"/>
      <c r="KPQ32" s="12"/>
      <c r="KPR32" s="12"/>
      <c r="KPS32" s="12"/>
      <c r="KPT32" s="12"/>
      <c r="KPU32" s="12"/>
      <c r="KPV32" s="12"/>
      <c r="KPW32" s="12"/>
      <c r="KPX32" s="12"/>
      <c r="KPY32" s="12"/>
      <c r="KPZ32" s="12"/>
      <c r="KQA32" s="12"/>
      <c r="KQB32" s="12"/>
      <c r="KQC32" s="12"/>
      <c r="KQD32" s="12"/>
      <c r="KQE32" s="12"/>
      <c r="KQF32" s="12"/>
      <c r="KQG32" s="12"/>
      <c r="KQH32" s="12"/>
      <c r="KQI32" s="12"/>
      <c r="KQJ32" s="12"/>
      <c r="KQK32" s="12"/>
      <c r="KQL32" s="12"/>
      <c r="KQM32" s="12"/>
      <c r="KQN32" s="12"/>
      <c r="KQO32" s="12"/>
      <c r="KQP32" s="12"/>
      <c r="KQQ32" s="12"/>
      <c r="KQR32" s="12"/>
      <c r="KQS32" s="12"/>
      <c r="KQT32" s="12"/>
      <c r="KQU32" s="12"/>
      <c r="KQV32" s="12"/>
      <c r="KQW32" s="12"/>
      <c r="KQX32" s="12"/>
      <c r="KQY32" s="12"/>
      <c r="KQZ32" s="12"/>
      <c r="KRA32" s="12"/>
      <c r="KRB32" s="12"/>
      <c r="KRC32" s="12"/>
      <c r="KRD32" s="12"/>
      <c r="KRE32" s="12"/>
      <c r="KRF32" s="12"/>
      <c r="KRG32" s="12"/>
      <c r="KRH32" s="12"/>
      <c r="KRI32" s="12"/>
      <c r="KRJ32" s="12"/>
      <c r="KRK32" s="12"/>
      <c r="KRL32" s="12"/>
      <c r="KRM32" s="12"/>
      <c r="KRN32" s="12"/>
      <c r="KRO32" s="12"/>
      <c r="KRP32" s="12"/>
      <c r="KRQ32" s="12"/>
      <c r="KRR32" s="12"/>
      <c r="KRS32" s="12"/>
      <c r="KRT32" s="12"/>
      <c r="KRU32" s="12"/>
      <c r="KRV32" s="12"/>
      <c r="KRW32" s="12"/>
      <c r="KRX32" s="12"/>
      <c r="KRY32" s="12"/>
      <c r="KRZ32" s="12"/>
      <c r="KSA32" s="12"/>
      <c r="KSB32" s="12"/>
      <c r="KSC32" s="12"/>
      <c r="KSD32" s="12"/>
      <c r="KSE32" s="12"/>
      <c r="KSF32" s="12"/>
      <c r="KSG32" s="12"/>
      <c r="KSH32" s="12"/>
      <c r="KSI32" s="12"/>
      <c r="KSJ32" s="12"/>
      <c r="KSK32" s="12"/>
      <c r="KSL32" s="12"/>
      <c r="KSM32" s="12"/>
      <c r="KSN32" s="12"/>
      <c r="KSO32" s="12"/>
      <c r="KSP32" s="12"/>
      <c r="KSQ32" s="12"/>
      <c r="KSR32" s="12"/>
      <c r="KSS32" s="12"/>
      <c r="KST32" s="12"/>
      <c r="KSU32" s="12"/>
      <c r="KSV32" s="12"/>
      <c r="KSW32" s="12"/>
      <c r="KSX32" s="12"/>
      <c r="KSY32" s="12"/>
      <c r="KSZ32" s="12"/>
      <c r="KTA32" s="12"/>
      <c r="KTB32" s="12"/>
      <c r="KTC32" s="12"/>
      <c r="KTD32" s="12"/>
      <c r="KTE32" s="12"/>
      <c r="KTF32" s="12"/>
      <c r="KTG32" s="12"/>
      <c r="KTH32" s="12"/>
      <c r="KTI32" s="12"/>
      <c r="KTJ32" s="12"/>
      <c r="KTK32" s="12"/>
      <c r="KTL32" s="12"/>
      <c r="KTM32" s="12"/>
      <c r="KTN32" s="12"/>
      <c r="KTO32" s="12"/>
      <c r="KTP32" s="12"/>
      <c r="KTQ32" s="12"/>
      <c r="KTR32" s="12"/>
      <c r="KTS32" s="12"/>
      <c r="KTT32" s="12"/>
      <c r="KTU32" s="12"/>
      <c r="KTV32" s="12"/>
      <c r="KTW32" s="12"/>
      <c r="KTX32" s="12"/>
      <c r="KTY32" s="12"/>
      <c r="KTZ32" s="12"/>
      <c r="KUA32" s="12"/>
      <c r="KUB32" s="12"/>
      <c r="KUC32" s="12"/>
      <c r="KUD32" s="12"/>
      <c r="KUE32" s="12"/>
      <c r="KUF32" s="12"/>
      <c r="KUG32" s="12"/>
      <c r="KUH32" s="12"/>
      <c r="KUI32" s="12"/>
      <c r="KUJ32" s="12"/>
      <c r="KUK32" s="12"/>
      <c r="KUL32" s="12"/>
      <c r="KUM32" s="12"/>
      <c r="KUN32" s="12"/>
      <c r="KUO32" s="12"/>
      <c r="KUP32" s="12"/>
      <c r="KUQ32" s="12"/>
      <c r="KUR32" s="12"/>
      <c r="KUS32" s="12"/>
      <c r="KUT32" s="12"/>
      <c r="KUU32" s="12"/>
      <c r="KUV32" s="12"/>
      <c r="KUW32" s="12"/>
      <c r="KUX32" s="12"/>
      <c r="KUY32" s="12"/>
      <c r="KUZ32" s="12"/>
      <c r="KVA32" s="12"/>
      <c r="KVB32" s="12"/>
      <c r="KVC32" s="12"/>
      <c r="KVD32" s="12"/>
      <c r="KVE32" s="12"/>
      <c r="KVF32" s="12"/>
      <c r="KVG32" s="12"/>
      <c r="KVH32" s="12"/>
      <c r="KVI32" s="12"/>
      <c r="KVJ32" s="12"/>
      <c r="KVK32" s="12"/>
      <c r="KVL32" s="12"/>
      <c r="KVM32" s="12"/>
      <c r="KVN32" s="12"/>
      <c r="KVO32" s="12"/>
      <c r="KVP32" s="12"/>
      <c r="KVQ32" s="12"/>
      <c r="KVR32" s="12"/>
      <c r="KVS32" s="12"/>
      <c r="KVT32" s="12"/>
      <c r="KVU32" s="12"/>
      <c r="KVV32" s="12"/>
      <c r="KVW32" s="12"/>
      <c r="KVX32" s="12"/>
      <c r="KVY32" s="12"/>
      <c r="KVZ32" s="12"/>
      <c r="KWA32" s="12"/>
      <c r="KWB32" s="12"/>
      <c r="KWC32" s="12"/>
      <c r="KWD32" s="12"/>
      <c r="KWE32" s="12"/>
      <c r="KWF32" s="12"/>
      <c r="KWG32" s="12"/>
      <c r="KWH32" s="12"/>
      <c r="KWI32" s="12"/>
      <c r="KWJ32" s="12"/>
      <c r="KWK32" s="12"/>
      <c r="KWL32" s="12"/>
      <c r="KWM32" s="12"/>
      <c r="KWN32" s="12"/>
      <c r="KWO32" s="12"/>
      <c r="KWP32" s="12"/>
      <c r="KWQ32" s="12"/>
      <c r="KWR32" s="12"/>
      <c r="KWS32" s="12"/>
      <c r="KWT32" s="12"/>
      <c r="KWU32" s="12"/>
      <c r="KWV32" s="12"/>
      <c r="KWW32" s="12"/>
      <c r="KWX32" s="12"/>
      <c r="KWY32" s="12"/>
      <c r="KWZ32" s="12"/>
      <c r="KXA32" s="12"/>
      <c r="KXB32" s="12"/>
      <c r="KXC32" s="12"/>
      <c r="KXD32" s="12"/>
      <c r="KXE32" s="12"/>
      <c r="KXF32" s="12"/>
      <c r="KXG32" s="12"/>
      <c r="KXH32" s="12"/>
      <c r="KXI32" s="12"/>
      <c r="KXJ32" s="12"/>
      <c r="KXK32" s="12"/>
      <c r="KXL32" s="12"/>
      <c r="KXM32" s="12"/>
      <c r="KXN32" s="12"/>
      <c r="KXO32" s="12"/>
      <c r="KXP32" s="12"/>
      <c r="KXQ32" s="12"/>
      <c r="KXR32" s="12"/>
      <c r="KXS32" s="12"/>
      <c r="KXT32" s="12"/>
      <c r="KXU32" s="12"/>
      <c r="KXV32" s="12"/>
      <c r="KXW32" s="12"/>
      <c r="KXX32" s="12"/>
      <c r="KXY32" s="12"/>
      <c r="KXZ32" s="12"/>
      <c r="KYA32" s="12"/>
      <c r="KYB32" s="12"/>
      <c r="KYC32" s="12"/>
      <c r="KYD32" s="12"/>
      <c r="KYE32" s="12"/>
      <c r="KYF32" s="12"/>
      <c r="KYG32" s="12"/>
      <c r="KYH32" s="12"/>
      <c r="KYI32" s="12"/>
      <c r="KYJ32" s="12"/>
      <c r="KYK32" s="12"/>
      <c r="KYL32" s="12"/>
      <c r="KYM32" s="12"/>
      <c r="KYN32" s="12"/>
      <c r="KYO32" s="12"/>
      <c r="KYP32" s="12"/>
      <c r="KYQ32" s="12"/>
      <c r="KYR32" s="12"/>
      <c r="KYS32" s="12"/>
      <c r="KYT32" s="12"/>
      <c r="KYU32" s="12"/>
      <c r="KYV32" s="12"/>
      <c r="KYW32" s="12"/>
      <c r="KYX32" s="12"/>
      <c r="KYY32" s="12"/>
      <c r="KYZ32" s="12"/>
      <c r="KZA32" s="12"/>
      <c r="KZB32" s="12"/>
      <c r="KZC32" s="12"/>
      <c r="KZD32" s="12"/>
      <c r="KZE32" s="12"/>
      <c r="KZF32" s="12"/>
      <c r="KZG32" s="12"/>
      <c r="KZH32" s="12"/>
      <c r="KZI32" s="12"/>
      <c r="KZJ32" s="12"/>
      <c r="KZK32" s="12"/>
      <c r="KZL32" s="12"/>
      <c r="KZM32" s="12"/>
      <c r="KZN32" s="12"/>
      <c r="KZO32" s="12"/>
      <c r="KZP32" s="12"/>
      <c r="KZQ32" s="12"/>
      <c r="KZR32" s="12"/>
      <c r="KZS32" s="12"/>
      <c r="KZT32" s="12"/>
      <c r="KZU32" s="12"/>
      <c r="KZV32" s="12"/>
      <c r="KZW32" s="12"/>
      <c r="KZX32" s="12"/>
      <c r="KZY32" s="12"/>
      <c r="KZZ32" s="12"/>
      <c r="LAA32" s="12"/>
      <c r="LAB32" s="12"/>
      <c r="LAC32" s="12"/>
      <c r="LAD32" s="12"/>
      <c r="LAE32" s="12"/>
      <c r="LAF32" s="12"/>
      <c r="LAG32" s="12"/>
      <c r="LAH32" s="12"/>
      <c r="LAI32" s="12"/>
      <c r="LAJ32" s="12"/>
      <c r="LAK32" s="12"/>
      <c r="LAL32" s="12"/>
      <c r="LAM32" s="12"/>
      <c r="LAN32" s="12"/>
      <c r="LAO32" s="12"/>
      <c r="LAP32" s="12"/>
      <c r="LAQ32" s="12"/>
      <c r="LAR32" s="12"/>
      <c r="LAS32" s="12"/>
      <c r="LAT32" s="12"/>
      <c r="LAU32" s="12"/>
      <c r="LAV32" s="12"/>
      <c r="LAW32" s="12"/>
      <c r="LAX32" s="12"/>
      <c r="LAY32" s="12"/>
      <c r="LAZ32" s="12"/>
      <c r="LBA32" s="12"/>
      <c r="LBB32" s="12"/>
      <c r="LBC32" s="12"/>
      <c r="LBD32" s="12"/>
      <c r="LBE32" s="12"/>
      <c r="LBF32" s="12"/>
      <c r="LBG32" s="12"/>
      <c r="LBH32" s="12"/>
      <c r="LBI32" s="12"/>
      <c r="LBJ32" s="12"/>
      <c r="LBK32" s="12"/>
      <c r="LBL32" s="12"/>
      <c r="LBM32" s="12"/>
      <c r="LBN32" s="12"/>
      <c r="LBO32" s="12"/>
      <c r="LBP32" s="12"/>
      <c r="LBQ32" s="12"/>
      <c r="LBR32" s="12"/>
      <c r="LBS32" s="12"/>
      <c r="LBT32" s="12"/>
      <c r="LBU32" s="12"/>
      <c r="LBV32" s="12"/>
      <c r="LBW32" s="12"/>
      <c r="LBX32" s="12"/>
      <c r="LBY32" s="12"/>
      <c r="LBZ32" s="12"/>
      <c r="LCA32" s="12"/>
      <c r="LCB32" s="12"/>
      <c r="LCC32" s="12"/>
      <c r="LCD32" s="12"/>
      <c r="LCE32" s="12"/>
      <c r="LCF32" s="12"/>
      <c r="LCG32" s="12"/>
      <c r="LCH32" s="12"/>
      <c r="LCI32" s="12"/>
      <c r="LCJ32" s="12"/>
      <c r="LCK32" s="12"/>
      <c r="LCL32" s="12"/>
      <c r="LCM32" s="12"/>
      <c r="LCN32" s="12"/>
      <c r="LCO32" s="12"/>
      <c r="LCP32" s="12"/>
      <c r="LCQ32" s="12"/>
      <c r="LCR32" s="12"/>
      <c r="LCS32" s="12"/>
      <c r="LCT32" s="12"/>
      <c r="LCU32" s="12"/>
      <c r="LCV32" s="12"/>
      <c r="LCW32" s="12"/>
      <c r="LCX32" s="12"/>
      <c r="LCY32" s="12"/>
      <c r="LCZ32" s="12"/>
      <c r="LDA32" s="12"/>
      <c r="LDB32" s="12"/>
      <c r="LDC32" s="12"/>
      <c r="LDD32" s="12"/>
      <c r="LDE32" s="12"/>
      <c r="LDF32" s="12"/>
      <c r="LDG32" s="12"/>
      <c r="LDH32" s="12"/>
      <c r="LDI32" s="12"/>
      <c r="LDJ32" s="12"/>
      <c r="LDK32" s="12"/>
      <c r="LDL32" s="12"/>
      <c r="LDM32" s="12"/>
      <c r="LDN32" s="12"/>
      <c r="LDO32" s="12"/>
      <c r="LDP32" s="12"/>
      <c r="LDQ32" s="12"/>
      <c r="LDR32" s="12"/>
      <c r="LDS32" s="12"/>
      <c r="LDT32" s="12"/>
      <c r="LDU32" s="12"/>
      <c r="LDV32" s="12"/>
      <c r="LDW32" s="12"/>
      <c r="LDX32" s="12"/>
      <c r="LDY32" s="12"/>
      <c r="LDZ32" s="12"/>
      <c r="LEA32" s="12"/>
      <c r="LEB32" s="12"/>
      <c r="LEC32" s="12"/>
      <c r="LED32" s="12"/>
      <c r="LEE32" s="12"/>
      <c r="LEF32" s="12"/>
      <c r="LEG32" s="12"/>
      <c r="LEH32" s="12"/>
      <c r="LEI32" s="12"/>
      <c r="LEJ32" s="12"/>
      <c r="LEK32" s="12"/>
      <c r="LEL32" s="12"/>
      <c r="LEM32" s="12"/>
      <c r="LEN32" s="12"/>
      <c r="LEO32" s="12"/>
      <c r="LEP32" s="12"/>
      <c r="LEQ32" s="12"/>
      <c r="LER32" s="12"/>
      <c r="LES32" s="12"/>
      <c r="LET32" s="12"/>
      <c r="LEU32" s="12"/>
      <c r="LEV32" s="12"/>
      <c r="LEW32" s="12"/>
      <c r="LEX32" s="12"/>
      <c r="LEY32" s="12"/>
      <c r="LEZ32" s="12"/>
      <c r="LFA32" s="12"/>
      <c r="LFB32" s="12"/>
      <c r="LFC32" s="12"/>
      <c r="LFD32" s="12"/>
      <c r="LFE32" s="12"/>
      <c r="LFF32" s="12"/>
      <c r="LFG32" s="12"/>
      <c r="LFH32" s="12"/>
      <c r="LFI32" s="12"/>
      <c r="LFJ32" s="12"/>
      <c r="LFK32" s="12"/>
      <c r="LFL32" s="12"/>
      <c r="LFM32" s="12"/>
      <c r="LFN32" s="12"/>
      <c r="LFO32" s="12"/>
      <c r="LFP32" s="12"/>
      <c r="LFQ32" s="12"/>
      <c r="LFR32" s="12"/>
      <c r="LFS32" s="12"/>
      <c r="LFT32" s="12"/>
      <c r="LFU32" s="12"/>
      <c r="LFV32" s="12"/>
      <c r="LFW32" s="12"/>
      <c r="LFX32" s="12"/>
      <c r="LFY32" s="12"/>
      <c r="LFZ32" s="12"/>
      <c r="LGA32" s="12"/>
      <c r="LGB32" s="12"/>
      <c r="LGC32" s="12"/>
      <c r="LGD32" s="12"/>
      <c r="LGE32" s="12"/>
      <c r="LGF32" s="12"/>
      <c r="LGG32" s="12"/>
      <c r="LGH32" s="12"/>
      <c r="LGI32" s="12"/>
      <c r="LGJ32" s="12"/>
      <c r="LGK32" s="12"/>
      <c r="LGL32" s="12"/>
      <c r="LGM32" s="12"/>
      <c r="LGN32" s="12"/>
      <c r="LGO32" s="12"/>
      <c r="LGP32" s="12"/>
      <c r="LGQ32" s="12"/>
      <c r="LGR32" s="12"/>
      <c r="LGS32" s="12"/>
      <c r="LGT32" s="12"/>
      <c r="LGU32" s="12"/>
      <c r="LGV32" s="12"/>
      <c r="LGW32" s="12"/>
      <c r="LGX32" s="12"/>
      <c r="LGY32" s="12"/>
      <c r="LGZ32" s="12"/>
      <c r="LHA32" s="12"/>
      <c r="LHB32" s="12"/>
      <c r="LHC32" s="12"/>
      <c r="LHD32" s="12"/>
      <c r="LHE32" s="12"/>
      <c r="LHF32" s="12"/>
      <c r="LHG32" s="12"/>
      <c r="LHH32" s="12"/>
      <c r="LHI32" s="12"/>
      <c r="LHJ32" s="12"/>
      <c r="LHK32" s="12"/>
      <c r="LHL32" s="12"/>
      <c r="LHM32" s="12"/>
      <c r="LHN32" s="12"/>
      <c r="LHO32" s="12"/>
      <c r="LHP32" s="12"/>
      <c r="LHQ32" s="12"/>
      <c r="LHR32" s="12"/>
      <c r="LHS32" s="12"/>
      <c r="LHT32" s="12"/>
      <c r="LHU32" s="12"/>
      <c r="LHV32" s="12"/>
      <c r="LHW32" s="12"/>
      <c r="LHX32" s="12"/>
      <c r="LHY32" s="12"/>
      <c r="LHZ32" s="12"/>
      <c r="LIA32" s="12"/>
      <c r="LIB32" s="12"/>
      <c r="LIC32" s="12"/>
      <c r="LID32" s="12"/>
      <c r="LIE32" s="12"/>
      <c r="LIF32" s="12"/>
      <c r="LIG32" s="12"/>
      <c r="LIH32" s="12"/>
      <c r="LII32" s="12"/>
      <c r="LIJ32" s="12"/>
      <c r="LIK32" s="12"/>
      <c r="LIL32" s="12"/>
      <c r="LIM32" s="12"/>
      <c r="LIN32" s="12"/>
      <c r="LIO32" s="12"/>
      <c r="LIP32" s="12"/>
      <c r="LIQ32" s="12"/>
      <c r="LIR32" s="12"/>
      <c r="LIS32" s="12"/>
      <c r="LIT32" s="12"/>
      <c r="LIU32" s="12"/>
      <c r="LIV32" s="12"/>
      <c r="LIW32" s="12"/>
      <c r="LIX32" s="12"/>
      <c r="LIY32" s="12"/>
      <c r="LIZ32" s="12"/>
      <c r="LJA32" s="12"/>
      <c r="LJB32" s="12"/>
      <c r="LJC32" s="12"/>
      <c r="LJD32" s="12"/>
      <c r="LJE32" s="12"/>
      <c r="LJF32" s="12"/>
      <c r="LJG32" s="12"/>
      <c r="LJH32" s="12"/>
      <c r="LJI32" s="12"/>
      <c r="LJJ32" s="12"/>
      <c r="LJK32" s="12"/>
      <c r="LJL32" s="12"/>
      <c r="LJM32" s="12"/>
      <c r="LJN32" s="12"/>
      <c r="LJO32" s="12"/>
      <c r="LJP32" s="12"/>
      <c r="LJQ32" s="12"/>
      <c r="LJR32" s="12"/>
      <c r="LJS32" s="12"/>
      <c r="LJT32" s="12"/>
      <c r="LJU32" s="12"/>
      <c r="LJV32" s="12"/>
      <c r="LJW32" s="12"/>
      <c r="LJX32" s="12"/>
      <c r="LJY32" s="12"/>
      <c r="LJZ32" s="12"/>
      <c r="LKA32" s="12"/>
      <c r="LKB32" s="12"/>
      <c r="LKC32" s="12"/>
      <c r="LKD32" s="12"/>
      <c r="LKE32" s="12"/>
      <c r="LKF32" s="12"/>
      <c r="LKG32" s="12"/>
      <c r="LKH32" s="12"/>
      <c r="LKI32" s="12"/>
      <c r="LKJ32" s="12"/>
      <c r="LKK32" s="12"/>
      <c r="LKL32" s="12"/>
      <c r="LKM32" s="12"/>
      <c r="LKN32" s="12"/>
      <c r="LKO32" s="12"/>
      <c r="LKP32" s="12"/>
      <c r="LKQ32" s="12"/>
      <c r="LKR32" s="12"/>
      <c r="LKS32" s="12"/>
      <c r="LKT32" s="12"/>
      <c r="LKU32" s="12"/>
      <c r="LKV32" s="12"/>
      <c r="LKW32" s="12"/>
      <c r="LKX32" s="12"/>
      <c r="LKY32" s="12"/>
      <c r="LKZ32" s="12"/>
      <c r="LLA32" s="12"/>
      <c r="LLB32" s="12"/>
      <c r="LLC32" s="12"/>
      <c r="LLD32" s="12"/>
      <c r="LLE32" s="12"/>
      <c r="LLF32" s="12"/>
      <c r="LLG32" s="12"/>
      <c r="LLH32" s="12"/>
      <c r="LLI32" s="12"/>
      <c r="LLJ32" s="12"/>
      <c r="LLK32" s="12"/>
      <c r="LLL32" s="12"/>
      <c r="LLM32" s="12"/>
      <c r="LLN32" s="12"/>
      <c r="LLO32" s="12"/>
      <c r="LLP32" s="12"/>
      <c r="LLQ32" s="12"/>
      <c r="LLR32" s="12"/>
      <c r="LLS32" s="12"/>
      <c r="LLT32" s="12"/>
      <c r="LLU32" s="12"/>
      <c r="LLV32" s="12"/>
      <c r="LLW32" s="12"/>
      <c r="LLX32" s="12"/>
      <c r="LLY32" s="12"/>
      <c r="LLZ32" s="12"/>
      <c r="LMA32" s="12"/>
      <c r="LMB32" s="12"/>
      <c r="LMC32" s="12"/>
      <c r="LMD32" s="12"/>
      <c r="LME32" s="12"/>
      <c r="LMF32" s="12"/>
      <c r="LMG32" s="12"/>
      <c r="LMH32" s="12"/>
      <c r="LMI32" s="12"/>
      <c r="LMJ32" s="12"/>
      <c r="LMK32" s="12"/>
      <c r="LML32" s="12"/>
      <c r="LMM32" s="12"/>
      <c r="LMN32" s="12"/>
      <c r="LMO32" s="12"/>
      <c r="LMP32" s="12"/>
      <c r="LMQ32" s="12"/>
      <c r="LMR32" s="12"/>
      <c r="LMS32" s="12"/>
      <c r="LMT32" s="12"/>
      <c r="LMU32" s="12"/>
      <c r="LMV32" s="12"/>
      <c r="LMW32" s="12"/>
      <c r="LMX32" s="12"/>
      <c r="LMY32" s="12"/>
      <c r="LMZ32" s="12"/>
      <c r="LNA32" s="12"/>
      <c r="LNB32" s="12"/>
      <c r="LNC32" s="12"/>
      <c r="LND32" s="12"/>
      <c r="LNE32" s="12"/>
      <c r="LNF32" s="12"/>
      <c r="LNG32" s="12"/>
      <c r="LNH32" s="12"/>
      <c r="LNI32" s="12"/>
      <c r="LNJ32" s="12"/>
      <c r="LNK32" s="12"/>
      <c r="LNL32" s="12"/>
      <c r="LNM32" s="12"/>
      <c r="LNN32" s="12"/>
      <c r="LNO32" s="12"/>
      <c r="LNP32" s="12"/>
      <c r="LNQ32" s="12"/>
      <c r="LNR32" s="12"/>
      <c r="LNS32" s="12"/>
      <c r="LNT32" s="12"/>
      <c r="LNU32" s="12"/>
      <c r="LNV32" s="12"/>
      <c r="LNW32" s="12"/>
      <c r="LNX32" s="12"/>
      <c r="LNY32" s="12"/>
      <c r="LNZ32" s="12"/>
      <c r="LOA32" s="12"/>
      <c r="LOB32" s="12"/>
      <c r="LOC32" s="12"/>
      <c r="LOD32" s="12"/>
      <c r="LOE32" s="12"/>
      <c r="LOF32" s="12"/>
      <c r="LOG32" s="12"/>
      <c r="LOH32" s="12"/>
      <c r="LOI32" s="12"/>
      <c r="LOJ32" s="12"/>
      <c r="LOK32" s="12"/>
      <c r="LOL32" s="12"/>
      <c r="LOM32" s="12"/>
      <c r="LON32" s="12"/>
      <c r="LOO32" s="12"/>
      <c r="LOP32" s="12"/>
      <c r="LOQ32" s="12"/>
      <c r="LOR32" s="12"/>
      <c r="LOS32" s="12"/>
      <c r="LOT32" s="12"/>
      <c r="LOU32" s="12"/>
      <c r="LOV32" s="12"/>
      <c r="LOW32" s="12"/>
      <c r="LOX32" s="12"/>
      <c r="LOY32" s="12"/>
      <c r="LOZ32" s="12"/>
      <c r="LPA32" s="12"/>
      <c r="LPB32" s="12"/>
      <c r="LPC32" s="12"/>
      <c r="LPD32" s="12"/>
      <c r="LPE32" s="12"/>
      <c r="LPF32" s="12"/>
      <c r="LPG32" s="12"/>
      <c r="LPH32" s="12"/>
      <c r="LPI32" s="12"/>
      <c r="LPJ32" s="12"/>
      <c r="LPK32" s="12"/>
      <c r="LPL32" s="12"/>
      <c r="LPM32" s="12"/>
      <c r="LPN32" s="12"/>
      <c r="LPO32" s="12"/>
      <c r="LPP32" s="12"/>
      <c r="LPQ32" s="12"/>
      <c r="LPR32" s="12"/>
      <c r="LPS32" s="12"/>
      <c r="LPT32" s="12"/>
      <c r="LPU32" s="12"/>
      <c r="LPV32" s="12"/>
      <c r="LPW32" s="12"/>
      <c r="LPX32" s="12"/>
      <c r="LPY32" s="12"/>
      <c r="LPZ32" s="12"/>
      <c r="LQA32" s="12"/>
      <c r="LQB32" s="12"/>
      <c r="LQC32" s="12"/>
      <c r="LQD32" s="12"/>
      <c r="LQE32" s="12"/>
      <c r="LQF32" s="12"/>
      <c r="LQG32" s="12"/>
      <c r="LQH32" s="12"/>
      <c r="LQI32" s="12"/>
      <c r="LQJ32" s="12"/>
      <c r="LQK32" s="12"/>
      <c r="LQL32" s="12"/>
      <c r="LQM32" s="12"/>
      <c r="LQN32" s="12"/>
      <c r="LQO32" s="12"/>
      <c r="LQP32" s="12"/>
      <c r="LQQ32" s="12"/>
      <c r="LQR32" s="12"/>
      <c r="LQS32" s="12"/>
      <c r="LQT32" s="12"/>
      <c r="LQU32" s="12"/>
      <c r="LQV32" s="12"/>
      <c r="LQW32" s="12"/>
      <c r="LQX32" s="12"/>
      <c r="LQY32" s="12"/>
      <c r="LQZ32" s="12"/>
      <c r="LRA32" s="12"/>
      <c r="LRB32" s="12"/>
      <c r="LRC32" s="12"/>
      <c r="LRD32" s="12"/>
      <c r="LRE32" s="12"/>
      <c r="LRF32" s="12"/>
      <c r="LRG32" s="12"/>
      <c r="LRH32" s="12"/>
      <c r="LRI32" s="12"/>
      <c r="LRJ32" s="12"/>
      <c r="LRK32" s="12"/>
      <c r="LRL32" s="12"/>
      <c r="LRM32" s="12"/>
      <c r="LRN32" s="12"/>
      <c r="LRO32" s="12"/>
      <c r="LRP32" s="12"/>
      <c r="LRQ32" s="12"/>
      <c r="LRR32" s="12"/>
      <c r="LRS32" s="12"/>
      <c r="LRT32" s="12"/>
      <c r="LRU32" s="12"/>
      <c r="LRV32" s="12"/>
      <c r="LRW32" s="12"/>
      <c r="LRX32" s="12"/>
      <c r="LRY32" s="12"/>
      <c r="LRZ32" s="12"/>
      <c r="LSA32" s="12"/>
      <c r="LSB32" s="12"/>
      <c r="LSC32" s="12"/>
      <c r="LSD32" s="12"/>
      <c r="LSE32" s="12"/>
      <c r="LSF32" s="12"/>
      <c r="LSG32" s="12"/>
      <c r="LSH32" s="12"/>
      <c r="LSI32" s="12"/>
      <c r="LSJ32" s="12"/>
      <c r="LSK32" s="12"/>
      <c r="LSL32" s="12"/>
      <c r="LSM32" s="12"/>
      <c r="LSN32" s="12"/>
      <c r="LSO32" s="12"/>
      <c r="LSP32" s="12"/>
      <c r="LSQ32" s="12"/>
      <c r="LSR32" s="12"/>
      <c r="LSS32" s="12"/>
      <c r="LST32" s="12"/>
      <c r="LSU32" s="12"/>
      <c r="LSV32" s="12"/>
      <c r="LSW32" s="12"/>
      <c r="LSX32" s="12"/>
      <c r="LSY32" s="12"/>
      <c r="LSZ32" s="12"/>
      <c r="LTA32" s="12"/>
      <c r="LTB32" s="12"/>
      <c r="LTC32" s="12"/>
      <c r="LTD32" s="12"/>
      <c r="LTE32" s="12"/>
      <c r="LTF32" s="12"/>
      <c r="LTG32" s="12"/>
      <c r="LTH32" s="12"/>
      <c r="LTI32" s="12"/>
      <c r="LTJ32" s="12"/>
      <c r="LTK32" s="12"/>
      <c r="LTL32" s="12"/>
      <c r="LTM32" s="12"/>
      <c r="LTN32" s="12"/>
      <c r="LTO32" s="12"/>
      <c r="LTP32" s="12"/>
      <c r="LTQ32" s="12"/>
      <c r="LTR32" s="12"/>
      <c r="LTS32" s="12"/>
      <c r="LTT32" s="12"/>
      <c r="LTU32" s="12"/>
      <c r="LTV32" s="12"/>
      <c r="LTW32" s="12"/>
      <c r="LTX32" s="12"/>
      <c r="LTY32" s="12"/>
      <c r="LTZ32" s="12"/>
      <c r="LUA32" s="12"/>
      <c r="LUB32" s="12"/>
      <c r="LUC32" s="12"/>
      <c r="LUD32" s="12"/>
      <c r="LUE32" s="12"/>
      <c r="LUF32" s="12"/>
      <c r="LUG32" s="12"/>
      <c r="LUH32" s="12"/>
      <c r="LUI32" s="12"/>
      <c r="LUJ32" s="12"/>
      <c r="LUK32" s="12"/>
      <c r="LUL32" s="12"/>
      <c r="LUM32" s="12"/>
      <c r="LUN32" s="12"/>
      <c r="LUO32" s="12"/>
      <c r="LUP32" s="12"/>
      <c r="LUQ32" s="12"/>
      <c r="LUR32" s="12"/>
      <c r="LUS32" s="12"/>
      <c r="LUT32" s="12"/>
      <c r="LUU32" s="12"/>
      <c r="LUV32" s="12"/>
      <c r="LUW32" s="12"/>
      <c r="LUX32" s="12"/>
      <c r="LUY32" s="12"/>
      <c r="LUZ32" s="12"/>
      <c r="LVA32" s="12"/>
      <c r="LVB32" s="12"/>
      <c r="LVC32" s="12"/>
      <c r="LVD32" s="12"/>
      <c r="LVE32" s="12"/>
      <c r="LVF32" s="12"/>
      <c r="LVG32" s="12"/>
      <c r="LVH32" s="12"/>
      <c r="LVI32" s="12"/>
      <c r="LVJ32" s="12"/>
      <c r="LVK32" s="12"/>
      <c r="LVL32" s="12"/>
      <c r="LVM32" s="12"/>
      <c r="LVN32" s="12"/>
      <c r="LVO32" s="12"/>
      <c r="LVP32" s="12"/>
      <c r="LVQ32" s="12"/>
      <c r="LVR32" s="12"/>
      <c r="LVS32" s="12"/>
      <c r="LVT32" s="12"/>
      <c r="LVU32" s="12"/>
      <c r="LVV32" s="12"/>
      <c r="LVW32" s="12"/>
      <c r="LVX32" s="12"/>
      <c r="LVY32" s="12"/>
      <c r="LVZ32" s="12"/>
      <c r="LWA32" s="12"/>
      <c r="LWB32" s="12"/>
      <c r="LWC32" s="12"/>
      <c r="LWD32" s="12"/>
      <c r="LWE32" s="12"/>
      <c r="LWF32" s="12"/>
      <c r="LWG32" s="12"/>
      <c r="LWH32" s="12"/>
      <c r="LWI32" s="12"/>
      <c r="LWJ32" s="12"/>
      <c r="LWK32" s="12"/>
      <c r="LWL32" s="12"/>
      <c r="LWM32" s="12"/>
      <c r="LWN32" s="12"/>
      <c r="LWO32" s="12"/>
      <c r="LWP32" s="12"/>
      <c r="LWQ32" s="12"/>
      <c r="LWR32" s="12"/>
      <c r="LWS32" s="12"/>
      <c r="LWT32" s="12"/>
      <c r="LWU32" s="12"/>
      <c r="LWV32" s="12"/>
      <c r="LWW32" s="12"/>
      <c r="LWX32" s="12"/>
      <c r="LWY32" s="12"/>
      <c r="LWZ32" s="12"/>
      <c r="LXA32" s="12"/>
      <c r="LXB32" s="12"/>
      <c r="LXC32" s="12"/>
      <c r="LXD32" s="12"/>
      <c r="LXE32" s="12"/>
      <c r="LXF32" s="12"/>
      <c r="LXG32" s="12"/>
      <c r="LXH32" s="12"/>
      <c r="LXI32" s="12"/>
      <c r="LXJ32" s="12"/>
      <c r="LXK32" s="12"/>
      <c r="LXL32" s="12"/>
      <c r="LXM32" s="12"/>
      <c r="LXN32" s="12"/>
      <c r="LXO32" s="12"/>
      <c r="LXP32" s="12"/>
      <c r="LXQ32" s="12"/>
      <c r="LXR32" s="12"/>
      <c r="LXS32" s="12"/>
      <c r="LXT32" s="12"/>
      <c r="LXU32" s="12"/>
      <c r="LXV32" s="12"/>
      <c r="LXW32" s="12"/>
      <c r="LXX32" s="12"/>
      <c r="LXY32" s="12"/>
      <c r="LXZ32" s="12"/>
      <c r="LYA32" s="12"/>
      <c r="LYB32" s="12"/>
      <c r="LYC32" s="12"/>
      <c r="LYD32" s="12"/>
      <c r="LYE32" s="12"/>
      <c r="LYF32" s="12"/>
      <c r="LYG32" s="12"/>
      <c r="LYH32" s="12"/>
      <c r="LYI32" s="12"/>
      <c r="LYJ32" s="12"/>
      <c r="LYK32" s="12"/>
      <c r="LYL32" s="12"/>
      <c r="LYM32" s="12"/>
      <c r="LYN32" s="12"/>
      <c r="LYO32" s="12"/>
      <c r="LYP32" s="12"/>
      <c r="LYQ32" s="12"/>
      <c r="LYR32" s="12"/>
      <c r="LYS32" s="12"/>
      <c r="LYT32" s="12"/>
      <c r="LYU32" s="12"/>
      <c r="LYV32" s="12"/>
      <c r="LYW32" s="12"/>
      <c r="LYX32" s="12"/>
      <c r="LYY32" s="12"/>
      <c r="LYZ32" s="12"/>
      <c r="LZA32" s="12"/>
      <c r="LZB32" s="12"/>
      <c r="LZC32" s="12"/>
      <c r="LZD32" s="12"/>
      <c r="LZE32" s="12"/>
      <c r="LZF32" s="12"/>
      <c r="LZG32" s="12"/>
      <c r="LZH32" s="12"/>
      <c r="LZI32" s="12"/>
      <c r="LZJ32" s="12"/>
      <c r="LZK32" s="12"/>
      <c r="LZL32" s="12"/>
      <c r="LZM32" s="12"/>
      <c r="LZN32" s="12"/>
      <c r="LZO32" s="12"/>
      <c r="LZP32" s="12"/>
      <c r="LZQ32" s="12"/>
      <c r="LZR32" s="12"/>
      <c r="LZS32" s="12"/>
      <c r="LZT32" s="12"/>
      <c r="LZU32" s="12"/>
      <c r="LZV32" s="12"/>
      <c r="LZW32" s="12"/>
      <c r="LZX32" s="12"/>
      <c r="LZY32" s="12"/>
      <c r="LZZ32" s="12"/>
      <c r="MAA32" s="12"/>
      <c r="MAB32" s="12"/>
      <c r="MAC32" s="12"/>
      <c r="MAD32" s="12"/>
      <c r="MAE32" s="12"/>
      <c r="MAF32" s="12"/>
      <c r="MAG32" s="12"/>
      <c r="MAH32" s="12"/>
      <c r="MAI32" s="12"/>
      <c r="MAJ32" s="12"/>
      <c r="MAK32" s="12"/>
      <c r="MAL32" s="12"/>
      <c r="MAM32" s="12"/>
      <c r="MAN32" s="12"/>
      <c r="MAO32" s="12"/>
      <c r="MAP32" s="12"/>
      <c r="MAQ32" s="12"/>
      <c r="MAR32" s="12"/>
      <c r="MAS32" s="12"/>
      <c r="MAT32" s="12"/>
      <c r="MAU32" s="12"/>
      <c r="MAV32" s="12"/>
      <c r="MAW32" s="12"/>
      <c r="MAX32" s="12"/>
      <c r="MAY32" s="12"/>
      <c r="MAZ32" s="12"/>
      <c r="MBA32" s="12"/>
      <c r="MBB32" s="12"/>
      <c r="MBC32" s="12"/>
      <c r="MBD32" s="12"/>
      <c r="MBE32" s="12"/>
      <c r="MBF32" s="12"/>
      <c r="MBG32" s="12"/>
      <c r="MBH32" s="12"/>
      <c r="MBI32" s="12"/>
      <c r="MBJ32" s="12"/>
      <c r="MBK32" s="12"/>
      <c r="MBL32" s="12"/>
      <c r="MBM32" s="12"/>
      <c r="MBN32" s="12"/>
      <c r="MBO32" s="12"/>
      <c r="MBP32" s="12"/>
      <c r="MBQ32" s="12"/>
      <c r="MBR32" s="12"/>
      <c r="MBS32" s="12"/>
      <c r="MBT32" s="12"/>
      <c r="MBU32" s="12"/>
      <c r="MBV32" s="12"/>
      <c r="MBW32" s="12"/>
      <c r="MBX32" s="12"/>
      <c r="MBY32" s="12"/>
      <c r="MBZ32" s="12"/>
      <c r="MCA32" s="12"/>
      <c r="MCB32" s="12"/>
      <c r="MCC32" s="12"/>
      <c r="MCD32" s="12"/>
      <c r="MCE32" s="12"/>
      <c r="MCF32" s="12"/>
      <c r="MCG32" s="12"/>
      <c r="MCH32" s="12"/>
      <c r="MCI32" s="12"/>
      <c r="MCJ32" s="12"/>
      <c r="MCK32" s="12"/>
      <c r="MCL32" s="12"/>
      <c r="MCM32" s="12"/>
      <c r="MCN32" s="12"/>
      <c r="MCO32" s="12"/>
      <c r="MCP32" s="12"/>
      <c r="MCQ32" s="12"/>
      <c r="MCR32" s="12"/>
      <c r="MCS32" s="12"/>
      <c r="MCT32" s="12"/>
      <c r="MCU32" s="12"/>
      <c r="MCV32" s="12"/>
      <c r="MCW32" s="12"/>
      <c r="MCX32" s="12"/>
      <c r="MCY32" s="12"/>
      <c r="MCZ32" s="12"/>
      <c r="MDA32" s="12"/>
      <c r="MDB32" s="12"/>
      <c r="MDC32" s="12"/>
      <c r="MDD32" s="12"/>
      <c r="MDE32" s="12"/>
      <c r="MDF32" s="12"/>
      <c r="MDG32" s="12"/>
      <c r="MDH32" s="12"/>
      <c r="MDI32" s="12"/>
      <c r="MDJ32" s="12"/>
      <c r="MDK32" s="12"/>
      <c r="MDL32" s="12"/>
      <c r="MDM32" s="12"/>
      <c r="MDN32" s="12"/>
      <c r="MDO32" s="12"/>
      <c r="MDP32" s="12"/>
      <c r="MDQ32" s="12"/>
      <c r="MDR32" s="12"/>
      <c r="MDS32" s="12"/>
      <c r="MDT32" s="12"/>
      <c r="MDU32" s="12"/>
      <c r="MDV32" s="12"/>
      <c r="MDW32" s="12"/>
      <c r="MDX32" s="12"/>
      <c r="MDY32" s="12"/>
      <c r="MDZ32" s="12"/>
      <c r="MEA32" s="12"/>
      <c r="MEB32" s="12"/>
      <c r="MEC32" s="12"/>
      <c r="MED32" s="12"/>
      <c r="MEE32" s="12"/>
      <c r="MEF32" s="12"/>
      <c r="MEG32" s="12"/>
      <c r="MEH32" s="12"/>
      <c r="MEI32" s="12"/>
      <c r="MEJ32" s="12"/>
      <c r="MEK32" s="12"/>
      <c r="MEL32" s="12"/>
      <c r="MEM32" s="12"/>
      <c r="MEN32" s="12"/>
      <c r="MEO32" s="12"/>
      <c r="MEP32" s="12"/>
      <c r="MEQ32" s="12"/>
      <c r="MER32" s="12"/>
      <c r="MES32" s="12"/>
      <c r="MET32" s="12"/>
      <c r="MEU32" s="12"/>
      <c r="MEV32" s="12"/>
      <c r="MEW32" s="12"/>
      <c r="MEX32" s="12"/>
      <c r="MEY32" s="12"/>
      <c r="MEZ32" s="12"/>
      <c r="MFA32" s="12"/>
      <c r="MFB32" s="12"/>
      <c r="MFC32" s="12"/>
      <c r="MFD32" s="12"/>
      <c r="MFE32" s="12"/>
      <c r="MFF32" s="12"/>
      <c r="MFG32" s="12"/>
      <c r="MFH32" s="12"/>
      <c r="MFI32" s="12"/>
      <c r="MFJ32" s="12"/>
      <c r="MFK32" s="12"/>
      <c r="MFL32" s="12"/>
      <c r="MFM32" s="12"/>
      <c r="MFN32" s="12"/>
      <c r="MFO32" s="12"/>
      <c r="MFP32" s="12"/>
      <c r="MFQ32" s="12"/>
      <c r="MFR32" s="12"/>
      <c r="MFS32" s="12"/>
      <c r="MFT32" s="12"/>
      <c r="MFU32" s="12"/>
      <c r="MFV32" s="12"/>
      <c r="MFW32" s="12"/>
      <c r="MFX32" s="12"/>
      <c r="MFY32" s="12"/>
      <c r="MFZ32" s="12"/>
      <c r="MGA32" s="12"/>
      <c r="MGB32" s="12"/>
      <c r="MGC32" s="12"/>
      <c r="MGD32" s="12"/>
      <c r="MGE32" s="12"/>
      <c r="MGF32" s="12"/>
      <c r="MGG32" s="12"/>
      <c r="MGH32" s="12"/>
      <c r="MGI32" s="12"/>
      <c r="MGJ32" s="12"/>
      <c r="MGK32" s="12"/>
      <c r="MGL32" s="12"/>
      <c r="MGM32" s="12"/>
      <c r="MGN32" s="12"/>
      <c r="MGO32" s="12"/>
      <c r="MGP32" s="12"/>
      <c r="MGQ32" s="12"/>
      <c r="MGR32" s="12"/>
      <c r="MGS32" s="12"/>
      <c r="MGT32" s="12"/>
      <c r="MGU32" s="12"/>
      <c r="MGV32" s="12"/>
      <c r="MGW32" s="12"/>
      <c r="MGX32" s="12"/>
      <c r="MGY32" s="12"/>
      <c r="MGZ32" s="12"/>
      <c r="MHA32" s="12"/>
      <c r="MHB32" s="12"/>
      <c r="MHC32" s="12"/>
      <c r="MHD32" s="12"/>
      <c r="MHE32" s="12"/>
      <c r="MHF32" s="12"/>
      <c r="MHG32" s="12"/>
      <c r="MHH32" s="12"/>
      <c r="MHI32" s="12"/>
      <c r="MHJ32" s="12"/>
      <c r="MHK32" s="12"/>
      <c r="MHL32" s="12"/>
      <c r="MHM32" s="12"/>
      <c r="MHN32" s="12"/>
      <c r="MHO32" s="12"/>
      <c r="MHP32" s="12"/>
      <c r="MHQ32" s="12"/>
      <c r="MHR32" s="12"/>
      <c r="MHS32" s="12"/>
      <c r="MHT32" s="12"/>
      <c r="MHU32" s="12"/>
      <c r="MHV32" s="12"/>
      <c r="MHW32" s="12"/>
      <c r="MHX32" s="12"/>
      <c r="MHY32" s="12"/>
      <c r="MHZ32" s="12"/>
      <c r="MIA32" s="12"/>
      <c r="MIB32" s="12"/>
      <c r="MIC32" s="12"/>
      <c r="MID32" s="12"/>
      <c r="MIE32" s="12"/>
      <c r="MIF32" s="12"/>
      <c r="MIG32" s="12"/>
      <c r="MIH32" s="12"/>
      <c r="MII32" s="12"/>
      <c r="MIJ32" s="12"/>
      <c r="MIK32" s="12"/>
      <c r="MIL32" s="12"/>
      <c r="MIM32" s="12"/>
      <c r="MIN32" s="12"/>
      <c r="MIO32" s="12"/>
      <c r="MIP32" s="12"/>
      <c r="MIQ32" s="12"/>
      <c r="MIR32" s="12"/>
      <c r="MIS32" s="12"/>
      <c r="MIT32" s="12"/>
      <c r="MIU32" s="12"/>
      <c r="MIV32" s="12"/>
      <c r="MIW32" s="12"/>
      <c r="MIX32" s="12"/>
      <c r="MIY32" s="12"/>
      <c r="MIZ32" s="12"/>
      <c r="MJA32" s="12"/>
      <c r="MJB32" s="12"/>
      <c r="MJC32" s="12"/>
      <c r="MJD32" s="12"/>
      <c r="MJE32" s="12"/>
      <c r="MJF32" s="12"/>
      <c r="MJG32" s="12"/>
      <c r="MJH32" s="12"/>
      <c r="MJI32" s="12"/>
      <c r="MJJ32" s="12"/>
      <c r="MJK32" s="12"/>
      <c r="MJL32" s="12"/>
      <c r="MJM32" s="12"/>
      <c r="MJN32" s="12"/>
      <c r="MJO32" s="12"/>
      <c r="MJP32" s="12"/>
      <c r="MJQ32" s="12"/>
      <c r="MJR32" s="12"/>
      <c r="MJS32" s="12"/>
      <c r="MJT32" s="12"/>
      <c r="MJU32" s="12"/>
      <c r="MJV32" s="12"/>
      <c r="MJW32" s="12"/>
      <c r="MJX32" s="12"/>
      <c r="MJY32" s="12"/>
      <c r="MJZ32" s="12"/>
      <c r="MKA32" s="12"/>
      <c r="MKB32" s="12"/>
      <c r="MKC32" s="12"/>
      <c r="MKD32" s="12"/>
      <c r="MKE32" s="12"/>
      <c r="MKF32" s="12"/>
      <c r="MKG32" s="12"/>
      <c r="MKH32" s="12"/>
      <c r="MKI32" s="12"/>
      <c r="MKJ32" s="12"/>
      <c r="MKK32" s="12"/>
      <c r="MKL32" s="12"/>
      <c r="MKM32" s="12"/>
      <c r="MKN32" s="12"/>
      <c r="MKO32" s="12"/>
      <c r="MKP32" s="12"/>
      <c r="MKQ32" s="12"/>
      <c r="MKR32" s="12"/>
      <c r="MKS32" s="12"/>
      <c r="MKT32" s="12"/>
      <c r="MKU32" s="12"/>
      <c r="MKV32" s="12"/>
      <c r="MKW32" s="12"/>
      <c r="MKX32" s="12"/>
      <c r="MKY32" s="12"/>
      <c r="MKZ32" s="12"/>
      <c r="MLA32" s="12"/>
      <c r="MLB32" s="12"/>
      <c r="MLC32" s="12"/>
      <c r="MLD32" s="12"/>
      <c r="MLE32" s="12"/>
      <c r="MLF32" s="12"/>
      <c r="MLG32" s="12"/>
      <c r="MLH32" s="12"/>
      <c r="MLI32" s="12"/>
      <c r="MLJ32" s="12"/>
      <c r="MLK32" s="12"/>
      <c r="MLL32" s="12"/>
      <c r="MLM32" s="12"/>
      <c r="MLN32" s="12"/>
      <c r="MLO32" s="12"/>
      <c r="MLP32" s="12"/>
      <c r="MLQ32" s="12"/>
      <c r="MLR32" s="12"/>
      <c r="MLS32" s="12"/>
      <c r="MLT32" s="12"/>
      <c r="MLU32" s="12"/>
      <c r="MLV32" s="12"/>
      <c r="MLW32" s="12"/>
      <c r="MLX32" s="12"/>
      <c r="MLY32" s="12"/>
      <c r="MLZ32" s="12"/>
      <c r="MMA32" s="12"/>
      <c r="MMB32" s="12"/>
      <c r="MMC32" s="12"/>
      <c r="MMD32" s="12"/>
      <c r="MME32" s="12"/>
      <c r="MMF32" s="12"/>
      <c r="MMG32" s="12"/>
      <c r="MMH32" s="12"/>
      <c r="MMI32" s="12"/>
      <c r="MMJ32" s="12"/>
      <c r="MMK32" s="12"/>
      <c r="MML32" s="12"/>
      <c r="MMM32" s="12"/>
      <c r="MMN32" s="12"/>
      <c r="MMO32" s="12"/>
      <c r="MMP32" s="12"/>
      <c r="MMQ32" s="12"/>
      <c r="MMR32" s="12"/>
      <c r="MMS32" s="12"/>
      <c r="MMT32" s="12"/>
      <c r="MMU32" s="12"/>
      <c r="MMV32" s="12"/>
      <c r="MMW32" s="12"/>
      <c r="MMX32" s="12"/>
      <c r="MMY32" s="12"/>
      <c r="MMZ32" s="12"/>
      <c r="MNA32" s="12"/>
      <c r="MNB32" s="12"/>
      <c r="MNC32" s="12"/>
      <c r="MND32" s="12"/>
      <c r="MNE32" s="12"/>
      <c r="MNF32" s="12"/>
      <c r="MNG32" s="12"/>
      <c r="MNH32" s="12"/>
      <c r="MNI32" s="12"/>
      <c r="MNJ32" s="12"/>
      <c r="MNK32" s="12"/>
      <c r="MNL32" s="12"/>
      <c r="MNM32" s="12"/>
      <c r="MNN32" s="12"/>
      <c r="MNO32" s="12"/>
      <c r="MNP32" s="12"/>
      <c r="MNQ32" s="12"/>
      <c r="MNR32" s="12"/>
      <c r="MNS32" s="12"/>
      <c r="MNT32" s="12"/>
      <c r="MNU32" s="12"/>
      <c r="MNV32" s="12"/>
      <c r="MNW32" s="12"/>
      <c r="MNX32" s="12"/>
      <c r="MNY32" s="12"/>
      <c r="MNZ32" s="12"/>
      <c r="MOA32" s="12"/>
      <c r="MOB32" s="12"/>
      <c r="MOC32" s="12"/>
      <c r="MOD32" s="12"/>
      <c r="MOE32" s="12"/>
      <c r="MOF32" s="12"/>
      <c r="MOG32" s="12"/>
      <c r="MOH32" s="12"/>
      <c r="MOI32" s="12"/>
      <c r="MOJ32" s="12"/>
      <c r="MOK32" s="12"/>
      <c r="MOL32" s="12"/>
      <c r="MOM32" s="12"/>
      <c r="MON32" s="12"/>
      <c r="MOO32" s="12"/>
      <c r="MOP32" s="12"/>
      <c r="MOQ32" s="12"/>
      <c r="MOR32" s="12"/>
      <c r="MOS32" s="12"/>
      <c r="MOT32" s="12"/>
      <c r="MOU32" s="12"/>
      <c r="MOV32" s="12"/>
      <c r="MOW32" s="12"/>
      <c r="MOX32" s="12"/>
      <c r="MOY32" s="12"/>
      <c r="MOZ32" s="12"/>
      <c r="MPA32" s="12"/>
      <c r="MPB32" s="12"/>
      <c r="MPC32" s="12"/>
      <c r="MPD32" s="12"/>
      <c r="MPE32" s="12"/>
      <c r="MPF32" s="12"/>
      <c r="MPG32" s="12"/>
      <c r="MPH32" s="12"/>
      <c r="MPI32" s="12"/>
      <c r="MPJ32" s="12"/>
      <c r="MPK32" s="12"/>
      <c r="MPL32" s="12"/>
      <c r="MPM32" s="12"/>
      <c r="MPN32" s="12"/>
      <c r="MPO32" s="12"/>
      <c r="MPP32" s="12"/>
      <c r="MPQ32" s="12"/>
      <c r="MPR32" s="12"/>
      <c r="MPS32" s="12"/>
      <c r="MPT32" s="12"/>
      <c r="MPU32" s="12"/>
      <c r="MPV32" s="12"/>
      <c r="MPW32" s="12"/>
      <c r="MPX32" s="12"/>
      <c r="MPY32" s="12"/>
      <c r="MPZ32" s="12"/>
      <c r="MQA32" s="12"/>
      <c r="MQB32" s="12"/>
      <c r="MQC32" s="12"/>
      <c r="MQD32" s="12"/>
      <c r="MQE32" s="12"/>
      <c r="MQF32" s="12"/>
      <c r="MQG32" s="12"/>
      <c r="MQH32" s="12"/>
      <c r="MQI32" s="12"/>
      <c r="MQJ32" s="12"/>
      <c r="MQK32" s="12"/>
      <c r="MQL32" s="12"/>
      <c r="MQM32" s="12"/>
      <c r="MQN32" s="12"/>
      <c r="MQO32" s="12"/>
      <c r="MQP32" s="12"/>
      <c r="MQQ32" s="12"/>
      <c r="MQR32" s="12"/>
      <c r="MQS32" s="12"/>
      <c r="MQT32" s="12"/>
      <c r="MQU32" s="12"/>
      <c r="MQV32" s="12"/>
      <c r="MQW32" s="12"/>
      <c r="MQX32" s="12"/>
      <c r="MQY32" s="12"/>
      <c r="MQZ32" s="12"/>
      <c r="MRA32" s="12"/>
      <c r="MRB32" s="12"/>
      <c r="MRC32" s="12"/>
      <c r="MRD32" s="12"/>
      <c r="MRE32" s="12"/>
      <c r="MRF32" s="12"/>
      <c r="MRG32" s="12"/>
      <c r="MRH32" s="12"/>
      <c r="MRI32" s="12"/>
      <c r="MRJ32" s="12"/>
      <c r="MRK32" s="12"/>
      <c r="MRL32" s="12"/>
      <c r="MRM32" s="12"/>
      <c r="MRN32" s="12"/>
      <c r="MRO32" s="12"/>
      <c r="MRP32" s="12"/>
      <c r="MRQ32" s="12"/>
      <c r="MRR32" s="12"/>
      <c r="MRS32" s="12"/>
      <c r="MRT32" s="12"/>
      <c r="MRU32" s="12"/>
      <c r="MRV32" s="12"/>
      <c r="MRW32" s="12"/>
      <c r="MRX32" s="12"/>
      <c r="MRY32" s="12"/>
      <c r="MRZ32" s="12"/>
      <c r="MSA32" s="12"/>
      <c r="MSB32" s="12"/>
      <c r="MSC32" s="12"/>
      <c r="MSD32" s="12"/>
      <c r="MSE32" s="12"/>
      <c r="MSF32" s="12"/>
      <c r="MSG32" s="12"/>
      <c r="MSH32" s="12"/>
      <c r="MSI32" s="12"/>
      <c r="MSJ32" s="12"/>
      <c r="MSK32" s="12"/>
      <c r="MSL32" s="12"/>
      <c r="MSM32" s="12"/>
      <c r="MSN32" s="12"/>
      <c r="MSO32" s="12"/>
      <c r="MSP32" s="12"/>
      <c r="MSQ32" s="12"/>
      <c r="MSR32" s="12"/>
      <c r="MSS32" s="12"/>
      <c r="MST32" s="12"/>
      <c r="MSU32" s="12"/>
      <c r="MSV32" s="12"/>
      <c r="MSW32" s="12"/>
      <c r="MSX32" s="12"/>
      <c r="MSY32" s="12"/>
      <c r="MSZ32" s="12"/>
      <c r="MTA32" s="12"/>
      <c r="MTB32" s="12"/>
      <c r="MTC32" s="12"/>
      <c r="MTD32" s="12"/>
      <c r="MTE32" s="12"/>
      <c r="MTF32" s="12"/>
      <c r="MTG32" s="12"/>
      <c r="MTH32" s="12"/>
      <c r="MTI32" s="12"/>
      <c r="MTJ32" s="12"/>
      <c r="MTK32" s="12"/>
      <c r="MTL32" s="12"/>
      <c r="MTM32" s="12"/>
      <c r="MTN32" s="12"/>
      <c r="MTO32" s="12"/>
      <c r="MTP32" s="12"/>
      <c r="MTQ32" s="12"/>
      <c r="MTR32" s="12"/>
      <c r="MTS32" s="12"/>
      <c r="MTT32" s="12"/>
      <c r="MTU32" s="12"/>
      <c r="MTV32" s="12"/>
      <c r="MTW32" s="12"/>
      <c r="MTX32" s="12"/>
      <c r="MTY32" s="12"/>
      <c r="MTZ32" s="12"/>
      <c r="MUA32" s="12"/>
      <c r="MUB32" s="12"/>
      <c r="MUC32" s="12"/>
      <c r="MUD32" s="12"/>
      <c r="MUE32" s="12"/>
      <c r="MUF32" s="12"/>
      <c r="MUG32" s="12"/>
      <c r="MUH32" s="12"/>
      <c r="MUI32" s="12"/>
      <c r="MUJ32" s="12"/>
      <c r="MUK32" s="12"/>
      <c r="MUL32" s="12"/>
      <c r="MUM32" s="12"/>
      <c r="MUN32" s="12"/>
      <c r="MUO32" s="12"/>
      <c r="MUP32" s="12"/>
      <c r="MUQ32" s="12"/>
      <c r="MUR32" s="12"/>
      <c r="MUS32" s="12"/>
      <c r="MUT32" s="12"/>
      <c r="MUU32" s="12"/>
      <c r="MUV32" s="12"/>
      <c r="MUW32" s="12"/>
      <c r="MUX32" s="12"/>
      <c r="MUY32" s="12"/>
      <c r="MUZ32" s="12"/>
      <c r="MVA32" s="12"/>
      <c r="MVB32" s="12"/>
      <c r="MVC32" s="12"/>
      <c r="MVD32" s="12"/>
      <c r="MVE32" s="12"/>
      <c r="MVF32" s="12"/>
      <c r="MVG32" s="12"/>
      <c r="MVH32" s="12"/>
      <c r="MVI32" s="12"/>
      <c r="MVJ32" s="12"/>
      <c r="MVK32" s="12"/>
      <c r="MVL32" s="12"/>
      <c r="MVM32" s="12"/>
      <c r="MVN32" s="12"/>
      <c r="MVO32" s="12"/>
      <c r="MVP32" s="12"/>
      <c r="MVQ32" s="12"/>
      <c r="MVR32" s="12"/>
      <c r="MVS32" s="12"/>
      <c r="MVT32" s="12"/>
      <c r="MVU32" s="12"/>
      <c r="MVV32" s="12"/>
      <c r="MVW32" s="12"/>
      <c r="MVX32" s="12"/>
      <c r="MVY32" s="12"/>
      <c r="MVZ32" s="12"/>
      <c r="MWA32" s="12"/>
      <c r="MWB32" s="12"/>
      <c r="MWC32" s="12"/>
      <c r="MWD32" s="12"/>
      <c r="MWE32" s="12"/>
      <c r="MWF32" s="12"/>
      <c r="MWG32" s="12"/>
      <c r="MWH32" s="12"/>
      <c r="MWI32" s="12"/>
      <c r="MWJ32" s="12"/>
      <c r="MWK32" s="12"/>
      <c r="MWL32" s="12"/>
      <c r="MWM32" s="12"/>
      <c r="MWN32" s="12"/>
      <c r="MWO32" s="12"/>
      <c r="MWP32" s="12"/>
      <c r="MWQ32" s="12"/>
      <c r="MWR32" s="12"/>
      <c r="MWS32" s="12"/>
      <c r="MWT32" s="12"/>
      <c r="MWU32" s="12"/>
      <c r="MWV32" s="12"/>
      <c r="MWW32" s="12"/>
      <c r="MWX32" s="12"/>
      <c r="MWY32" s="12"/>
      <c r="MWZ32" s="12"/>
      <c r="MXA32" s="12"/>
      <c r="MXB32" s="12"/>
      <c r="MXC32" s="12"/>
      <c r="MXD32" s="12"/>
      <c r="MXE32" s="12"/>
      <c r="MXF32" s="12"/>
      <c r="MXG32" s="12"/>
      <c r="MXH32" s="12"/>
      <c r="MXI32" s="12"/>
      <c r="MXJ32" s="12"/>
      <c r="MXK32" s="12"/>
      <c r="MXL32" s="12"/>
      <c r="MXM32" s="12"/>
      <c r="MXN32" s="12"/>
      <c r="MXO32" s="12"/>
      <c r="MXP32" s="12"/>
      <c r="MXQ32" s="12"/>
      <c r="MXR32" s="12"/>
      <c r="MXS32" s="12"/>
      <c r="MXT32" s="12"/>
      <c r="MXU32" s="12"/>
      <c r="MXV32" s="12"/>
      <c r="MXW32" s="12"/>
      <c r="MXX32" s="12"/>
      <c r="MXY32" s="12"/>
      <c r="MXZ32" s="12"/>
      <c r="MYA32" s="12"/>
      <c r="MYB32" s="12"/>
      <c r="MYC32" s="12"/>
      <c r="MYD32" s="12"/>
      <c r="MYE32" s="12"/>
      <c r="MYF32" s="12"/>
      <c r="MYG32" s="12"/>
      <c r="MYH32" s="12"/>
      <c r="MYI32" s="12"/>
      <c r="MYJ32" s="12"/>
      <c r="MYK32" s="12"/>
      <c r="MYL32" s="12"/>
      <c r="MYM32" s="12"/>
      <c r="MYN32" s="12"/>
      <c r="MYO32" s="12"/>
      <c r="MYP32" s="12"/>
      <c r="MYQ32" s="12"/>
      <c r="MYR32" s="12"/>
      <c r="MYS32" s="12"/>
      <c r="MYT32" s="12"/>
      <c r="MYU32" s="12"/>
      <c r="MYV32" s="12"/>
      <c r="MYW32" s="12"/>
      <c r="MYX32" s="12"/>
      <c r="MYY32" s="12"/>
      <c r="MYZ32" s="12"/>
      <c r="MZA32" s="12"/>
      <c r="MZB32" s="12"/>
      <c r="MZC32" s="12"/>
      <c r="MZD32" s="12"/>
      <c r="MZE32" s="12"/>
      <c r="MZF32" s="12"/>
      <c r="MZG32" s="12"/>
      <c r="MZH32" s="12"/>
      <c r="MZI32" s="12"/>
      <c r="MZJ32" s="12"/>
      <c r="MZK32" s="12"/>
      <c r="MZL32" s="12"/>
      <c r="MZM32" s="12"/>
      <c r="MZN32" s="12"/>
      <c r="MZO32" s="12"/>
      <c r="MZP32" s="12"/>
      <c r="MZQ32" s="12"/>
      <c r="MZR32" s="12"/>
      <c r="MZS32" s="12"/>
      <c r="MZT32" s="12"/>
      <c r="MZU32" s="12"/>
      <c r="MZV32" s="12"/>
      <c r="MZW32" s="12"/>
      <c r="MZX32" s="12"/>
      <c r="MZY32" s="12"/>
      <c r="MZZ32" s="12"/>
      <c r="NAA32" s="12"/>
      <c r="NAB32" s="12"/>
      <c r="NAC32" s="12"/>
      <c r="NAD32" s="12"/>
      <c r="NAE32" s="12"/>
      <c r="NAF32" s="12"/>
      <c r="NAG32" s="12"/>
      <c r="NAH32" s="12"/>
      <c r="NAI32" s="12"/>
      <c r="NAJ32" s="12"/>
      <c r="NAK32" s="12"/>
      <c r="NAL32" s="12"/>
      <c r="NAM32" s="12"/>
      <c r="NAN32" s="12"/>
      <c r="NAO32" s="12"/>
      <c r="NAP32" s="12"/>
      <c r="NAQ32" s="12"/>
      <c r="NAR32" s="12"/>
      <c r="NAS32" s="12"/>
      <c r="NAT32" s="12"/>
      <c r="NAU32" s="12"/>
      <c r="NAV32" s="12"/>
      <c r="NAW32" s="12"/>
      <c r="NAX32" s="12"/>
      <c r="NAY32" s="12"/>
      <c r="NAZ32" s="12"/>
      <c r="NBA32" s="12"/>
      <c r="NBB32" s="12"/>
      <c r="NBC32" s="12"/>
      <c r="NBD32" s="12"/>
      <c r="NBE32" s="12"/>
      <c r="NBF32" s="12"/>
      <c r="NBG32" s="12"/>
      <c r="NBH32" s="12"/>
      <c r="NBI32" s="12"/>
      <c r="NBJ32" s="12"/>
      <c r="NBK32" s="12"/>
      <c r="NBL32" s="12"/>
      <c r="NBM32" s="12"/>
      <c r="NBN32" s="12"/>
      <c r="NBO32" s="12"/>
      <c r="NBP32" s="12"/>
      <c r="NBQ32" s="12"/>
      <c r="NBR32" s="12"/>
      <c r="NBS32" s="12"/>
      <c r="NBT32" s="12"/>
      <c r="NBU32" s="12"/>
      <c r="NBV32" s="12"/>
      <c r="NBW32" s="12"/>
      <c r="NBX32" s="12"/>
      <c r="NBY32" s="12"/>
      <c r="NBZ32" s="12"/>
      <c r="NCA32" s="12"/>
      <c r="NCB32" s="12"/>
      <c r="NCC32" s="12"/>
      <c r="NCD32" s="12"/>
      <c r="NCE32" s="12"/>
      <c r="NCF32" s="12"/>
      <c r="NCG32" s="12"/>
      <c r="NCH32" s="12"/>
      <c r="NCI32" s="12"/>
      <c r="NCJ32" s="12"/>
      <c r="NCK32" s="12"/>
      <c r="NCL32" s="12"/>
      <c r="NCM32" s="12"/>
      <c r="NCN32" s="12"/>
      <c r="NCO32" s="12"/>
      <c r="NCP32" s="12"/>
      <c r="NCQ32" s="12"/>
      <c r="NCR32" s="12"/>
      <c r="NCS32" s="12"/>
      <c r="NCT32" s="12"/>
      <c r="NCU32" s="12"/>
      <c r="NCV32" s="12"/>
      <c r="NCW32" s="12"/>
      <c r="NCX32" s="12"/>
      <c r="NCY32" s="12"/>
      <c r="NCZ32" s="12"/>
      <c r="NDA32" s="12"/>
      <c r="NDB32" s="12"/>
      <c r="NDC32" s="12"/>
      <c r="NDD32" s="12"/>
      <c r="NDE32" s="12"/>
      <c r="NDF32" s="12"/>
      <c r="NDG32" s="12"/>
      <c r="NDH32" s="12"/>
      <c r="NDI32" s="12"/>
      <c r="NDJ32" s="12"/>
      <c r="NDK32" s="12"/>
      <c r="NDL32" s="12"/>
      <c r="NDM32" s="12"/>
      <c r="NDN32" s="12"/>
      <c r="NDO32" s="12"/>
      <c r="NDP32" s="12"/>
      <c r="NDQ32" s="12"/>
      <c r="NDR32" s="12"/>
      <c r="NDS32" s="12"/>
      <c r="NDT32" s="12"/>
      <c r="NDU32" s="12"/>
      <c r="NDV32" s="12"/>
      <c r="NDW32" s="12"/>
      <c r="NDX32" s="12"/>
      <c r="NDY32" s="12"/>
      <c r="NDZ32" s="12"/>
      <c r="NEA32" s="12"/>
      <c r="NEB32" s="12"/>
      <c r="NEC32" s="12"/>
      <c r="NED32" s="12"/>
      <c r="NEE32" s="12"/>
      <c r="NEF32" s="12"/>
      <c r="NEG32" s="12"/>
      <c r="NEH32" s="12"/>
      <c r="NEI32" s="12"/>
      <c r="NEJ32" s="12"/>
      <c r="NEK32" s="12"/>
      <c r="NEL32" s="12"/>
      <c r="NEM32" s="12"/>
      <c r="NEN32" s="12"/>
      <c r="NEO32" s="12"/>
      <c r="NEP32" s="12"/>
      <c r="NEQ32" s="12"/>
      <c r="NER32" s="12"/>
      <c r="NES32" s="12"/>
      <c r="NET32" s="12"/>
      <c r="NEU32" s="12"/>
      <c r="NEV32" s="12"/>
      <c r="NEW32" s="12"/>
      <c r="NEX32" s="12"/>
      <c r="NEY32" s="12"/>
      <c r="NEZ32" s="12"/>
      <c r="NFA32" s="12"/>
      <c r="NFB32" s="12"/>
      <c r="NFC32" s="12"/>
      <c r="NFD32" s="12"/>
      <c r="NFE32" s="12"/>
      <c r="NFF32" s="12"/>
      <c r="NFG32" s="12"/>
      <c r="NFH32" s="12"/>
      <c r="NFI32" s="12"/>
      <c r="NFJ32" s="12"/>
      <c r="NFK32" s="12"/>
      <c r="NFL32" s="12"/>
      <c r="NFM32" s="12"/>
      <c r="NFN32" s="12"/>
      <c r="NFO32" s="12"/>
      <c r="NFP32" s="12"/>
      <c r="NFQ32" s="12"/>
      <c r="NFR32" s="12"/>
      <c r="NFS32" s="12"/>
      <c r="NFT32" s="12"/>
      <c r="NFU32" s="12"/>
      <c r="NFV32" s="12"/>
      <c r="NFW32" s="12"/>
      <c r="NFX32" s="12"/>
      <c r="NFY32" s="12"/>
      <c r="NFZ32" s="12"/>
      <c r="NGA32" s="12"/>
      <c r="NGB32" s="12"/>
      <c r="NGC32" s="12"/>
      <c r="NGD32" s="12"/>
      <c r="NGE32" s="12"/>
      <c r="NGF32" s="12"/>
      <c r="NGG32" s="12"/>
      <c r="NGH32" s="12"/>
      <c r="NGI32" s="12"/>
      <c r="NGJ32" s="12"/>
      <c r="NGK32" s="12"/>
      <c r="NGL32" s="12"/>
      <c r="NGM32" s="12"/>
      <c r="NGN32" s="12"/>
      <c r="NGO32" s="12"/>
      <c r="NGP32" s="12"/>
      <c r="NGQ32" s="12"/>
      <c r="NGR32" s="12"/>
      <c r="NGS32" s="12"/>
      <c r="NGT32" s="12"/>
      <c r="NGU32" s="12"/>
      <c r="NGV32" s="12"/>
      <c r="NGW32" s="12"/>
      <c r="NGX32" s="12"/>
      <c r="NGY32" s="12"/>
      <c r="NGZ32" s="12"/>
      <c r="NHA32" s="12"/>
      <c r="NHB32" s="12"/>
      <c r="NHC32" s="12"/>
      <c r="NHD32" s="12"/>
      <c r="NHE32" s="12"/>
      <c r="NHF32" s="12"/>
      <c r="NHG32" s="12"/>
      <c r="NHH32" s="12"/>
      <c r="NHI32" s="12"/>
      <c r="NHJ32" s="12"/>
      <c r="NHK32" s="12"/>
      <c r="NHL32" s="12"/>
      <c r="NHM32" s="12"/>
      <c r="NHN32" s="12"/>
      <c r="NHO32" s="12"/>
      <c r="NHP32" s="12"/>
      <c r="NHQ32" s="12"/>
      <c r="NHR32" s="12"/>
      <c r="NHS32" s="12"/>
      <c r="NHT32" s="12"/>
      <c r="NHU32" s="12"/>
      <c r="NHV32" s="12"/>
      <c r="NHW32" s="12"/>
      <c r="NHX32" s="12"/>
      <c r="NHY32" s="12"/>
      <c r="NHZ32" s="12"/>
      <c r="NIA32" s="12"/>
      <c r="NIB32" s="12"/>
      <c r="NIC32" s="12"/>
      <c r="NID32" s="12"/>
      <c r="NIE32" s="12"/>
      <c r="NIF32" s="12"/>
      <c r="NIG32" s="12"/>
      <c r="NIH32" s="12"/>
      <c r="NII32" s="12"/>
      <c r="NIJ32" s="12"/>
      <c r="NIK32" s="12"/>
      <c r="NIL32" s="12"/>
      <c r="NIM32" s="12"/>
      <c r="NIN32" s="12"/>
      <c r="NIO32" s="12"/>
      <c r="NIP32" s="12"/>
      <c r="NIQ32" s="12"/>
      <c r="NIR32" s="12"/>
      <c r="NIS32" s="12"/>
      <c r="NIT32" s="12"/>
      <c r="NIU32" s="12"/>
      <c r="NIV32" s="12"/>
      <c r="NIW32" s="12"/>
      <c r="NIX32" s="12"/>
      <c r="NIY32" s="12"/>
      <c r="NIZ32" s="12"/>
      <c r="NJA32" s="12"/>
      <c r="NJB32" s="12"/>
      <c r="NJC32" s="12"/>
      <c r="NJD32" s="12"/>
      <c r="NJE32" s="12"/>
      <c r="NJF32" s="12"/>
      <c r="NJG32" s="12"/>
      <c r="NJH32" s="12"/>
      <c r="NJI32" s="12"/>
      <c r="NJJ32" s="12"/>
      <c r="NJK32" s="12"/>
      <c r="NJL32" s="12"/>
      <c r="NJM32" s="12"/>
      <c r="NJN32" s="12"/>
      <c r="NJO32" s="12"/>
      <c r="NJP32" s="12"/>
      <c r="NJQ32" s="12"/>
      <c r="NJR32" s="12"/>
      <c r="NJS32" s="12"/>
      <c r="NJT32" s="12"/>
      <c r="NJU32" s="12"/>
      <c r="NJV32" s="12"/>
      <c r="NJW32" s="12"/>
      <c r="NJX32" s="12"/>
      <c r="NJY32" s="12"/>
      <c r="NJZ32" s="12"/>
      <c r="NKA32" s="12"/>
      <c r="NKB32" s="12"/>
      <c r="NKC32" s="12"/>
      <c r="NKD32" s="12"/>
      <c r="NKE32" s="12"/>
      <c r="NKF32" s="12"/>
      <c r="NKG32" s="12"/>
      <c r="NKH32" s="12"/>
      <c r="NKI32" s="12"/>
      <c r="NKJ32" s="12"/>
      <c r="NKK32" s="12"/>
      <c r="NKL32" s="12"/>
      <c r="NKM32" s="12"/>
      <c r="NKN32" s="12"/>
      <c r="NKO32" s="12"/>
      <c r="NKP32" s="12"/>
      <c r="NKQ32" s="12"/>
      <c r="NKR32" s="12"/>
      <c r="NKS32" s="12"/>
      <c r="NKT32" s="12"/>
      <c r="NKU32" s="12"/>
      <c r="NKV32" s="12"/>
      <c r="NKW32" s="12"/>
      <c r="NKX32" s="12"/>
      <c r="NKY32" s="12"/>
      <c r="NKZ32" s="12"/>
      <c r="NLA32" s="12"/>
      <c r="NLB32" s="12"/>
      <c r="NLC32" s="12"/>
      <c r="NLD32" s="12"/>
      <c r="NLE32" s="12"/>
      <c r="NLF32" s="12"/>
      <c r="NLG32" s="12"/>
      <c r="NLH32" s="12"/>
      <c r="NLI32" s="12"/>
      <c r="NLJ32" s="12"/>
      <c r="NLK32" s="12"/>
      <c r="NLL32" s="12"/>
      <c r="NLM32" s="12"/>
      <c r="NLN32" s="12"/>
      <c r="NLO32" s="12"/>
      <c r="NLP32" s="12"/>
      <c r="NLQ32" s="12"/>
      <c r="NLR32" s="12"/>
      <c r="NLS32" s="12"/>
      <c r="NLT32" s="12"/>
      <c r="NLU32" s="12"/>
      <c r="NLV32" s="12"/>
      <c r="NLW32" s="12"/>
      <c r="NLX32" s="12"/>
      <c r="NLY32" s="12"/>
      <c r="NLZ32" s="12"/>
      <c r="NMA32" s="12"/>
      <c r="NMB32" s="12"/>
      <c r="NMC32" s="12"/>
      <c r="NMD32" s="12"/>
      <c r="NME32" s="12"/>
      <c r="NMF32" s="12"/>
      <c r="NMG32" s="12"/>
      <c r="NMH32" s="12"/>
      <c r="NMI32" s="12"/>
      <c r="NMJ32" s="12"/>
      <c r="NMK32" s="12"/>
      <c r="NML32" s="12"/>
      <c r="NMM32" s="12"/>
      <c r="NMN32" s="12"/>
      <c r="NMO32" s="12"/>
      <c r="NMP32" s="12"/>
      <c r="NMQ32" s="12"/>
      <c r="NMR32" s="12"/>
      <c r="NMS32" s="12"/>
      <c r="NMT32" s="12"/>
      <c r="NMU32" s="12"/>
      <c r="NMV32" s="12"/>
      <c r="NMW32" s="12"/>
      <c r="NMX32" s="12"/>
      <c r="NMY32" s="12"/>
      <c r="NMZ32" s="12"/>
      <c r="NNA32" s="12"/>
      <c r="NNB32" s="12"/>
      <c r="NNC32" s="12"/>
      <c r="NND32" s="12"/>
      <c r="NNE32" s="12"/>
      <c r="NNF32" s="12"/>
      <c r="NNG32" s="12"/>
      <c r="NNH32" s="12"/>
      <c r="NNI32" s="12"/>
      <c r="NNJ32" s="12"/>
      <c r="NNK32" s="12"/>
      <c r="NNL32" s="12"/>
      <c r="NNM32" s="12"/>
      <c r="NNN32" s="12"/>
      <c r="NNO32" s="12"/>
      <c r="NNP32" s="12"/>
      <c r="NNQ32" s="12"/>
      <c r="NNR32" s="12"/>
      <c r="NNS32" s="12"/>
      <c r="NNT32" s="12"/>
      <c r="NNU32" s="12"/>
      <c r="NNV32" s="12"/>
      <c r="NNW32" s="12"/>
      <c r="NNX32" s="12"/>
      <c r="NNY32" s="12"/>
      <c r="NNZ32" s="12"/>
      <c r="NOA32" s="12"/>
      <c r="NOB32" s="12"/>
      <c r="NOC32" s="12"/>
      <c r="NOD32" s="12"/>
      <c r="NOE32" s="12"/>
      <c r="NOF32" s="12"/>
      <c r="NOG32" s="12"/>
      <c r="NOH32" s="12"/>
      <c r="NOI32" s="12"/>
      <c r="NOJ32" s="12"/>
      <c r="NOK32" s="12"/>
      <c r="NOL32" s="12"/>
      <c r="NOM32" s="12"/>
      <c r="NON32" s="12"/>
      <c r="NOO32" s="12"/>
      <c r="NOP32" s="12"/>
      <c r="NOQ32" s="12"/>
      <c r="NOR32" s="12"/>
      <c r="NOS32" s="12"/>
      <c r="NOT32" s="12"/>
      <c r="NOU32" s="12"/>
      <c r="NOV32" s="12"/>
      <c r="NOW32" s="12"/>
      <c r="NOX32" s="12"/>
      <c r="NOY32" s="12"/>
      <c r="NOZ32" s="12"/>
      <c r="NPA32" s="12"/>
      <c r="NPB32" s="12"/>
      <c r="NPC32" s="12"/>
      <c r="NPD32" s="12"/>
      <c r="NPE32" s="12"/>
      <c r="NPF32" s="12"/>
      <c r="NPG32" s="12"/>
      <c r="NPH32" s="12"/>
      <c r="NPI32" s="12"/>
      <c r="NPJ32" s="12"/>
      <c r="NPK32" s="12"/>
      <c r="NPL32" s="12"/>
      <c r="NPM32" s="12"/>
      <c r="NPN32" s="12"/>
      <c r="NPO32" s="12"/>
      <c r="NPP32" s="12"/>
      <c r="NPQ32" s="12"/>
      <c r="NPR32" s="12"/>
      <c r="NPS32" s="12"/>
      <c r="NPT32" s="12"/>
      <c r="NPU32" s="12"/>
      <c r="NPV32" s="12"/>
      <c r="NPW32" s="12"/>
      <c r="NPX32" s="12"/>
      <c r="NPY32" s="12"/>
      <c r="NPZ32" s="12"/>
      <c r="NQA32" s="12"/>
      <c r="NQB32" s="12"/>
      <c r="NQC32" s="12"/>
      <c r="NQD32" s="12"/>
      <c r="NQE32" s="12"/>
      <c r="NQF32" s="12"/>
      <c r="NQG32" s="12"/>
      <c r="NQH32" s="12"/>
      <c r="NQI32" s="12"/>
      <c r="NQJ32" s="12"/>
      <c r="NQK32" s="12"/>
      <c r="NQL32" s="12"/>
      <c r="NQM32" s="12"/>
      <c r="NQN32" s="12"/>
      <c r="NQO32" s="12"/>
      <c r="NQP32" s="12"/>
      <c r="NQQ32" s="12"/>
      <c r="NQR32" s="12"/>
      <c r="NQS32" s="12"/>
      <c r="NQT32" s="12"/>
      <c r="NQU32" s="12"/>
      <c r="NQV32" s="12"/>
      <c r="NQW32" s="12"/>
      <c r="NQX32" s="12"/>
      <c r="NQY32" s="12"/>
      <c r="NQZ32" s="12"/>
      <c r="NRA32" s="12"/>
      <c r="NRB32" s="12"/>
      <c r="NRC32" s="12"/>
      <c r="NRD32" s="12"/>
      <c r="NRE32" s="12"/>
      <c r="NRF32" s="12"/>
      <c r="NRG32" s="12"/>
      <c r="NRH32" s="12"/>
      <c r="NRI32" s="12"/>
      <c r="NRJ32" s="12"/>
      <c r="NRK32" s="12"/>
      <c r="NRL32" s="12"/>
      <c r="NRM32" s="12"/>
      <c r="NRN32" s="12"/>
      <c r="NRO32" s="12"/>
      <c r="NRP32" s="12"/>
      <c r="NRQ32" s="12"/>
      <c r="NRR32" s="12"/>
      <c r="NRS32" s="12"/>
      <c r="NRT32" s="12"/>
      <c r="NRU32" s="12"/>
      <c r="NRV32" s="12"/>
      <c r="NRW32" s="12"/>
      <c r="NRX32" s="12"/>
      <c r="NRY32" s="12"/>
      <c r="NRZ32" s="12"/>
      <c r="NSA32" s="12"/>
      <c r="NSB32" s="12"/>
      <c r="NSC32" s="12"/>
      <c r="NSD32" s="12"/>
      <c r="NSE32" s="12"/>
      <c r="NSF32" s="12"/>
      <c r="NSG32" s="12"/>
      <c r="NSH32" s="12"/>
      <c r="NSI32" s="12"/>
      <c r="NSJ32" s="12"/>
      <c r="NSK32" s="12"/>
      <c r="NSL32" s="12"/>
      <c r="NSM32" s="12"/>
      <c r="NSN32" s="12"/>
      <c r="NSO32" s="12"/>
      <c r="NSP32" s="12"/>
      <c r="NSQ32" s="12"/>
      <c r="NSR32" s="12"/>
      <c r="NSS32" s="12"/>
      <c r="NST32" s="12"/>
      <c r="NSU32" s="12"/>
      <c r="NSV32" s="12"/>
      <c r="NSW32" s="12"/>
      <c r="NSX32" s="12"/>
      <c r="NSY32" s="12"/>
      <c r="NSZ32" s="12"/>
      <c r="NTA32" s="12"/>
      <c r="NTB32" s="12"/>
      <c r="NTC32" s="12"/>
      <c r="NTD32" s="12"/>
      <c r="NTE32" s="12"/>
      <c r="NTF32" s="12"/>
      <c r="NTG32" s="12"/>
      <c r="NTH32" s="12"/>
      <c r="NTI32" s="12"/>
      <c r="NTJ32" s="12"/>
      <c r="NTK32" s="12"/>
      <c r="NTL32" s="12"/>
      <c r="NTM32" s="12"/>
      <c r="NTN32" s="12"/>
      <c r="NTO32" s="12"/>
      <c r="NTP32" s="12"/>
      <c r="NTQ32" s="12"/>
      <c r="NTR32" s="12"/>
      <c r="NTS32" s="12"/>
      <c r="NTT32" s="12"/>
      <c r="NTU32" s="12"/>
      <c r="NTV32" s="12"/>
      <c r="NTW32" s="12"/>
      <c r="NTX32" s="12"/>
      <c r="NTY32" s="12"/>
      <c r="NTZ32" s="12"/>
      <c r="NUA32" s="12"/>
      <c r="NUB32" s="12"/>
      <c r="NUC32" s="12"/>
      <c r="NUD32" s="12"/>
      <c r="NUE32" s="12"/>
      <c r="NUF32" s="12"/>
      <c r="NUG32" s="12"/>
      <c r="NUH32" s="12"/>
      <c r="NUI32" s="12"/>
      <c r="NUJ32" s="12"/>
      <c r="NUK32" s="12"/>
      <c r="NUL32" s="12"/>
      <c r="NUM32" s="12"/>
      <c r="NUN32" s="12"/>
      <c r="NUO32" s="12"/>
      <c r="NUP32" s="12"/>
      <c r="NUQ32" s="12"/>
      <c r="NUR32" s="12"/>
      <c r="NUS32" s="12"/>
      <c r="NUT32" s="12"/>
      <c r="NUU32" s="12"/>
      <c r="NUV32" s="12"/>
      <c r="NUW32" s="12"/>
      <c r="NUX32" s="12"/>
      <c r="NUY32" s="12"/>
      <c r="NUZ32" s="12"/>
      <c r="NVA32" s="12"/>
      <c r="NVB32" s="12"/>
      <c r="NVC32" s="12"/>
      <c r="NVD32" s="12"/>
      <c r="NVE32" s="12"/>
      <c r="NVF32" s="12"/>
      <c r="NVG32" s="12"/>
      <c r="NVH32" s="12"/>
      <c r="NVI32" s="12"/>
      <c r="NVJ32" s="12"/>
      <c r="NVK32" s="12"/>
      <c r="NVL32" s="12"/>
      <c r="NVM32" s="12"/>
      <c r="NVN32" s="12"/>
      <c r="NVO32" s="12"/>
      <c r="NVP32" s="12"/>
      <c r="NVQ32" s="12"/>
      <c r="NVR32" s="12"/>
      <c r="NVS32" s="12"/>
      <c r="NVT32" s="12"/>
      <c r="NVU32" s="12"/>
      <c r="NVV32" s="12"/>
      <c r="NVW32" s="12"/>
      <c r="NVX32" s="12"/>
      <c r="NVY32" s="12"/>
      <c r="NVZ32" s="12"/>
      <c r="NWA32" s="12"/>
      <c r="NWB32" s="12"/>
      <c r="NWC32" s="12"/>
      <c r="NWD32" s="12"/>
      <c r="NWE32" s="12"/>
      <c r="NWF32" s="12"/>
      <c r="NWG32" s="12"/>
      <c r="NWH32" s="12"/>
      <c r="NWI32" s="12"/>
      <c r="NWJ32" s="12"/>
      <c r="NWK32" s="12"/>
      <c r="NWL32" s="12"/>
      <c r="NWM32" s="12"/>
      <c r="NWN32" s="12"/>
      <c r="NWO32" s="12"/>
      <c r="NWP32" s="12"/>
      <c r="NWQ32" s="12"/>
      <c r="NWR32" s="12"/>
      <c r="NWS32" s="12"/>
      <c r="NWT32" s="12"/>
      <c r="NWU32" s="12"/>
      <c r="NWV32" s="12"/>
      <c r="NWW32" s="12"/>
      <c r="NWX32" s="12"/>
      <c r="NWY32" s="12"/>
      <c r="NWZ32" s="12"/>
      <c r="NXA32" s="12"/>
      <c r="NXB32" s="12"/>
      <c r="NXC32" s="12"/>
      <c r="NXD32" s="12"/>
      <c r="NXE32" s="12"/>
      <c r="NXF32" s="12"/>
      <c r="NXG32" s="12"/>
      <c r="NXH32" s="12"/>
      <c r="NXI32" s="12"/>
      <c r="NXJ32" s="12"/>
      <c r="NXK32" s="12"/>
      <c r="NXL32" s="12"/>
      <c r="NXM32" s="12"/>
      <c r="NXN32" s="12"/>
      <c r="NXO32" s="12"/>
      <c r="NXP32" s="12"/>
      <c r="NXQ32" s="12"/>
      <c r="NXR32" s="12"/>
      <c r="NXS32" s="12"/>
      <c r="NXT32" s="12"/>
      <c r="NXU32" s="12"/>
      <c r="NXV32" s="12"/>
      <c r="NXW32" s="12"/>
      <c r="NXX32" s="12"/>
      <c r="NXY32" s="12"/>
      <c r="NXZ32" s="12"/>
      <c r="NYA32" s="12"/>
      <c r="NYB32" s="12"/>
      <c r="NYC32" s="12"/>
      <c r="NYD32" s="12"/>
      <c r="NYE32" s="12"/>
      <c r="NYF32" s="12"/>
      <c r="NYG32" s="12"/>
      <c r="NYH32" s="12"/>
      <c r="NYI32" s="12"/>
      <c r="NYJ32" s="12"/>
      <c r="NYK32" s="12"/>
      <c r="NYL32" s="12"/>
      <c r="NYM32" s="12"/>
      <c r="NYN32" s="12"/>
      <c r="NYO32" s="12"/>
      <c r="NYP32" s="12"/>
      <c r="NYQ32" s="12"/>
      <c r="NYR32" s="12"/>
      <c r="NYS32" s="12"/>
      <c r="NYT32" s="12"/>
      <c r="NYU32" s="12"/>
      <c r="NYV32" s="12"/>
      <c r="NYW32" s="12"/>
      <c r="NYX32" s="12"/>
      <c r="NYY32" s="12"/>
      <c r="NYZ32" s="12"/>
      <c r="NZA32" s="12"/>
      <c r="NZB32" s="12"/>
      <c r="NZC32" s="12"/>
      <c r="NZD32" s="12"/>
      <c r="NZE32" s="12"/>
      <c r="NZF32" s="12"/>
      <c r="NZG32" s="12"/>
      <c r="NZH32" s="12"/>
      <c r="NZI32" s="12"/>
      <c r="NZJ32" s="12"/>
      <c r="NZK32" s="12"/>
      <c r="NZL32" s="12"/>
      <c r="NZM32" s="12"/>
      <c r="NZN32" s="12"/>
      <c r="NZO32" s="12"/>
      <c r="NZP32" s="12"/>
      <c r="NZQ32" s="12"/>
      <c r="NZR32" s="12"/>
      <c r="NZS32" s="12"/>
      <c r="NZT32" s="12"/>
      <c r="NZU32" s="12"/>
      <c r="NZV32" s="12"/>
      <c r="NZW32" s="12"/>
      <c r="NZX32" s="12"/>
      <c r="NZY32" s="12"/>
      <c r="NZZ32" s="12"/>
      <c r="OAA32" s="12"/>
      <c r="OAB32" s="12"/>
      <c r="OAC32" s="12"/>
      <c r="OAD32" s="12"/>
      <c r="OAE32" s="12"/>
      <c r="OAF32" s="12"/>
      <c r="OAG32" s="12"/>
      <c r="OAH32" s="12"/>
      <c r="OAI32" s="12"/>
      <c r="OAJ32" s="12"/>
      <c r="OAK32" s="12"/>
      <c r="OAL32" s="12"/>
      <c r="OAM32" s="12"/>
      <c r="OAN32" s="12"/>
      <c r="OAO32" s="12"/>
      <c r="OAP32" s="12"/>
      <c r="OAQ32" s="12"/>
      <c r="OAR32" s="12"/>
      <c r="OAS32" s="12"/>
      <c r="OAT32" s="12"/>
      <c r="OAU32" s="12"/>
      <c r="OAV32" s="12"/>
      <c r="OAW32" s="12"/>
      <c r="OAX32" s="12"/>
      <c r="OAY32" s="12"/>
      <c r="OAZ32" s="12"/>
      <c r="OBA32" s="12"/>
      <c r="OBB32" s="12"/>
      <c r="OBC32" s="12"/>
      <c r="OBD32" s="12"/>
      <c r="OBE32" s="12"/>
      <c r="OBF32" s="12"/>
      <c r="OBG32" s="12"/>
      <c r="OBH32" s="12"/>
      <c r="OBI32" s="12"/>
      <c r="OBJ32" s="12"/>
      <c r="OBK32" s="12"/>
      <c r="OBL32" s="12"/>
      <c r="OBM32" s="12"/>
      <c r="OBN32" s="12"/>
      <c r="OBO32" s="12"/>
      <c r="OBP32" s="12"/>
      <c r="OBQ32" s="12"/>
      <c r="OBR32" s="12"/>
      <c r="OBS32" s="12"/>
      <c r="OBT32" s="12"/>
      <c r="OBU32" s="12"/>
      <c r="OBV32" s="12"/>
      <c r="OBW32" s="12"/>
      <c r="OBX32" s="12"/>
      <c r="OBY32" s="12"/>
      <c r="OBZ32" s="12"/>
      <c r="OCA32" s="12"/>
      <c r="OCB32" s="12"/>
      <c r="OCC32" s="12"/>
      <c r="OCD32" s="12"/>
      <c r="OCE32" s="12"/>
      <c r="OCF32" s="12"/>
      <c r="OCG32" s="12"/>
      <c r="OCH32" s="12"/>
      <c r="OCI32" s="12"/>
      <c r="OCJ32" s="12"/>
      <c r="OCK32" s="12"/>
      <c r="OCL32" s="12"/>
      <c r="OCM32" s="12"/>
      <c r="OCN32" s="12"/>
      <c r="OCO32" s="12"/>
      <c r="OCP32" s="12"/>
      <c r="OCQ32" s="12"/>
      <c r="OCR32" s="12"/>
      <c r="OCS32" s="12"/>
      <c r="OCT32" s="12"/>
      <c r="OCU32" s="12"/>
      <c r="OCV32" s="12"/>
      <c r="OCW32" s="12"/>
      <c r="OCX32" s="12"/>
      <c r="OCY32" s="12"/>
      <c r="OCZ32" s="12"/>
      <c r="ODA32" s="12"/>
      <c r="ODB32" s="12"/>
      <c r="ODC32" s="12"/>
      <c r="ODD32" s="12"/>
      <c r="ODE32" s="12"/>
      <c r="ODF32" s="12"/>
      <c r="ODG32" s="12"/>
      <c r="ODH32" s="12"/>
      <c r="ODI32" s="12"/>
      <c r="ODJ32" s="12"/>
      <c r="ODK32" s="12"/>
      <c r="ODL32" s="12"/>
      <c r="ODM32" s="12"/>
      <c r="ODN32" s="12"/>
      <c r="ODO32" s="12"/>
      <c r="ODP32" s="12"/>
      <c r="ODQ32" s="12"/>
      <c r="ODR32" s="12"/>
      <c r="ODS32" s="12"/>
      <c r="ODT32" s="12"/>
      <c r="ODU32" s="12"/>
      <c r="ODV32" s="12"/>
      <c r="ODW32" s="12"/>
      <c r="ODX32" s="12"/>
      <c r="ODY32" s="12"/>
      <c r="ODZ32" s="12"/>
      <c r="OEA32" s="12"/>
      <c r="OEB32" s="12"/>
      <c r="OEC32" s="12"/>
      <c r="OED32" s="12"/>
      <c r="OEE32" s="12"/>
      <c r="OEF32" s="12"/>
      <c r="OEG32" s="12"/>
      <c r="OEH32" s="12"/>
      <c r="OEI32" s="12"/>
      <c r="OEJ32" s="12"/>
      <c r="OEK32" s="12"/>
      <c r="OEL32" s="12"/>
      <c r="OEM32" s="12"/>
      <c r="OEN32" s="12"/>
      <c r="OEO32" s="12"/>
      <c r="OEP32" s="12"/>
      <c r="OEQ32" s="12"/>
      <c r="OER32" s="12"/>
      <c r="OES32" s="12"/>
      <c r="OET32" s="12"/>
      <c r="OEU32" s="12"/>
      <c r="OEV32" s="12"/>
      <c r="OEW32" s="12"/>
      <c r="OEX32" s="12"/>
      <c r="OEY32" s="12"/>
      <c r="OEZ32" s="12"/>
      <c r="OFA32" s="12"/>
      <c r="OFB32" s="12"/>
      <c r="OFC32" s="12"/>
      <c r="OFD32" s="12"/>
      <c r="OFE32" s="12"/>
      <c r="OFF32" s="12"/>
      <c r="OFG32" s="12"/>
      <c r="OFH32" s="12"/>
      <c r="OFI32" s="12"/>
      <c r="OFJ32" s="12"/>
      <c r="OFK32" s="12"/>
      <c r="OFL32" s="12"/>
      <c r="OFM32" s="12"/>
      <c r="OFN32" s="12"/>
      <c r="OFO32" s="12"/>
      <c r="OFP32" s="12"/>
      <c r="OFQ32" s="12"/>
      <c r="OFR32" s="12"/>
      <c r="OFS32" s="12"/>
      <c r="OFT32" s="12"/>
      <c r="OFU32" s="12"/>
      <c r="OFV32" s="12"/>
      <c r="OFW32" s="12"/>
      <c r="OFX32" s="12"/>
      <c r="OFY32" s="12"/>
      <c r="OFZ32" s="12"/>
      <c r="OGA32" s="12"/>
      <c r="OGB32" s="12"/>
      <c r="OGC32" s="12"/>
      <c r="OGD32" s="12"/>
      <c r="OGE32" s="12"/>
      <c r="OGF32" s="12"/>
      <c r="OGG32" s="12"/>
      <c r="OGH32" s="12"/>
      <c r="OGI32" s="12"/>
      <c r="OGJ32" s="12"/>
      <c r="OGK32" s="12"/>
      <c r="OGL32" s="12"/>
      <c r="OGM32" s="12"/>
      <c r="OGN32" s="12"/>
      <c r="OGO32" s="12"/>
      <c r="OGP32" s="12"/>
      <c r="OGQ32" s="12"/>
      <c r="OGR32" s="12"/>
      <c r="OGS32" s="12"/>
      <c r="OGT32" s="12"/>
      <c r="OGU32" s="12"/>
      <c r="OGV32" s="12"/>
      <c r="OGW32" s="12"/>
      <c r="OGX32" s="12"/>
      <c r="OGY32" s="12"/>
      <c r="OGZ32" s="12"/>
      <c r="OHA32" s="12"/>
      <c r="OHB32" s="12"/>
      <c r="OHC32" s="12"/>
      <c r="OHD32" s="12"/>
      <c r="OHE32" s="12"/>
      <c r="OHF32" s="12"/>
      <c r="OHG32" s="12"/>
      <c r="OHH32" s="12"/>
      <c r="OHI32" s="12"/>
      <c r="OHJ32" s="12"/>
      <c r="OHK32" s="12"/>
      <c r="OHL32" s="12"/>
      <c r="OHM32" s="12"/>
      <c r="OHN32" s="12"/>
      <c r="OHO32" s="12"/>
      <c r="OHP32" s="12"/>
      <c r="OHQ32" s="12"/>
      <c r="OHR32" s="12"/>
      <c r="OHS32" s="12"/>
      <c r="OHT32" s="12"/>
      <c r="OHU32" s="12"/>
      <c r="OHV32" s="12"/>
      <c r="OHW32" s="12"/>
      <c r="OHX32" s="12"/>
      <c r="OHY32" s="12"/>
      <c r="OHZ32" s="12"/>
      <c r="OIA32" s="12"/>
      <c r="OIB32" s="12"/>
      <c r="OIC32" s="12"/>
      <c r="OID32" s="12"/>
      <c r="OIE32" s="12"/>
      <c r="OIF32" s="12"/>
      <c r="OIG32" s="12"/>
      <c r="OIH32" s="12"/>
      <c r="OII32" s="12"/>
      <c r="OIJ32" s="12"/>
      <c r="OIK32" s="12"/>
      <c r="OIL32" s="12"/>
      <c r="OIM32" s="12"/>
      <c r="OIN32" s="12"/>
      <c r="OIO32" s="12"/>
      <c r="OIP32" s="12"/>
      <c r="OIQ32" s="12"/>
      <c r="OIR32" s="12"/>
      <c r="OIS32" s="12"/>
      <c r="OIT32" s="12"/>
      <c r="OIU32" s="12"/>
      <c r="OIV32" s="12"/>
      <c r="OIW32" s="12"/>
      <c r="OIX32" s="12"/>
      <c r="OIY32" s="12"/>
      <c r="OIZ32" s="12"/>
      <c r="OJA32" s="12"/>
      <c r="OJB32" s="12"/>
      <c r="OJC32" s="12"/>
      <c r="OJD32" s="12"/>
      <c r="OJE32" s="12"/>
      <c r="OJF32" s="12"/>
      <c r="OJG32" s="12"/>
      <c r="OJH32" s="12"/>
      <c r="OJI32" s="12"/>
      <c r="OJJ32" s="12"/>
      <c r="OJK32" s="12"/>
      <c r="OJL32" s="12"/>
      <c r="OJM32" s="12"/>
      <c r="OJN32" s="12"/>
      <c r="OJO32" s="12"/>
      <c r="OJP32" s="12"/>
      <c r="OJQ32" s="12"/>
      <c r="OJR32" s="12"/>
      <c r="OJS32" s="12"/>
      <c r="OJT32" s="12"/>
      <c r="OJU32" s="12"/>
      <c r="OJV32" s="12"/>
      <c r="OJW32" s="12"/>
      <c r="OJX32" s="12"/>
      <c r="OJY32" s="12"/>
      <c r="OJZ32" s="12"/>
      <c r="OKA32" s="12"/>
      <c r="OKB32" s="12"/>
      <c r="OKC32" s="12"/>
      <c r="OKD32" s="12"/>
      <c r="OKE32" s="12"/>
      <c r="OKF32" s="12"/>
      <c r="OKG32" s="12"/>
      <c r="OKH32" s="12"/>
      <c r="OKI32" s="12"/>
      <c r="OKJ32" s="12"/>
      <c r="OKK32" s="12"/>
      <c r="OKL32" s="12"/>
      <c r="OKM32" s="12"/>
      <c r="OKN32" s="12"/>
      <c r="OKO32" s="12"/>
      <c r="OKP32" s="12"/>
      <c r="OKQ32" s="12"/>
      <c r="OKR32" s="12"/>
      <c r="OKS32" s="12"/>
      <c r="OKT32" s="12"/>
      <c r="OKU32" s="12"/>
      <c r="OKV32" s="12"/>
      <c r="OKW32" s="12"/>
      <c r="OKX32" s="12"/>
      <c r="OKY32" s="12"/>
      <c r="OKZ32" s="12"/>
      <c r="OLA32" s="12"/>
      <c r="OLB32" s="12"/>
      <c r="OLC32" s="12"/>
      <c r="OLD32" s="12"/>
      <c r="OLE32" s="12"/>
      <c r="OLF32" s="12"/>
      <c r="OLG32" s="12"/>
      <c r="OLH32" s="12"/>
      <c r="OLI32" s="12"/>
      <c r="OLJ32" s="12"/>
      <c r="OLK32" s="12"/>
      <c r="OLL32" s="12"/>
      <c r="OLM32" s="12"/>
      <c r="OLN32" s="12"/>
      <c r="OLO32" s="12"/>
      <c r="OLP32" s="12"/>
      <c r="OLQ32" s="12"/>
      <c r="OLR32" s="12"/>
      <c r="OLS32" s="12"/>
      <c r="OLT32" s="12"/>
      <c r="OLU32" s="12"/>
      <c r="OLV32" s="12"/>
      <c r="OLW32" s="12"/>
      <c r="OLX32" s="12"/>
      <c r="OLY32" s="12"/>
      <c r="OLZ32" s="12"/>
      <c r="OMA32" s="12"/>
      <c r="OMB32" s="12"/>
      <c r="OMC32" s="12"/>
      <c r="OMD32" s="12"/>
      <c r="OME32" s="12"/>
      <c r="OMF32" s="12"/>
      <c r="OMG32" s="12"/>
      <c r="OMH32" s="12"/>
      <c r="OMI32" s="12"/>
      <c r="OMJ32" s="12"/>
      <c r="OMK32" s="12"/>
      <c r="OML32" s="12"/>
      <c r="OMM32" s="12"/>
      <c r="OMN32" s="12"/>
      <c r="OMO32" s="12"/>
      <c r="OMP32" s="12"/>
      <c r="OMQ32" s="12"/>
      <c r="OMR32" s="12"/>
      <c r="OMS32" s="12"/>
      <c r="OMT32" s="12"/>
      <c r="OMU32" s="12"/>
      <c r="OMV32" s="12"/>
      <c r="OMW32" s="12"/>
      <c r="OMX32" s="12"/>
      <c r="OMY32" s="12"/>
      <c r="OMZ32" s="12"/>
      <c r="ONA32" s="12"/>
      <c r="ONB32" s="12"/>
      <c r="ONC32" s="12"/>
      <c r="OND32" s="12"/>
      <c r="ONE32" s="12"/>
      <c r="ONF32" s="12"/>
      <c r="ONG32" s="12"/>
      <c r="ONH32" s="12"/>
      <c r="ONI32" s="12"/>
      <c r="ONJ32" s="12"/>
      <c r="ONK32" s="12"/>
      <c r="ONL32" s="12"/>
      <c r="ONM32" s="12"/>
      <c r="ONN32" s="12"/>
      <c r="ONO32" s="12"/>
      <c r="ONP32" s="12"/>
      <c r="ONQ32" s="12"/>
      <c r="ONR32" s="12"/>
      <c r="ONS32" s="12"/>
      <c r="ONT32" s="12"/>
      <c r="ONU32" s="12"/>
      <c r="ONV32" s="12"/>
      <c r="ONW32" s="12"/>
      <c r="ONX32" s="12"/>
      <c r="ONY32" s="12"/>
      <c r="ONZ32" s="12"/>
      <c r="OOA32" s="12"/>
      <c r="OOB32" s="12"/>
      <c r="OOC32" s="12"/>
      <c r="OOD32" s="12"/>
      <c r="OOE32" s="12"/>
      <c r="OOF32" s="12"/>
      <c r="OOG32" s="12"/>
      <c r="OOH32" s="12"/>
      <c r="OOI32" s="12"/>
      <c r="OOJ32" s="12"/>
      <c r="OOK32" s="12"/>
      <c r="OOL32" s="12"/>
      <c r="OOM32" s="12"/>
      <c r="OON32" s="12"/>
      <c r="OOO32" s="12"/>
      <c r="OOP32" s="12"/>
      <c r="OOQ32" s="12"/>
      <c r="OOR32" s="12"/>
      <c r="OOS32" s="12"/>
      <c r="OOT32" s="12"/>
      <c r="OOU32" s="12"/>
      <c r="OOV32" s="12"/>
      <c r="OOW32" s="12"/>
      <c r="OOX32" s="12"/>
      <c r="OOY32" s="12"/>
      <c r="OOZ32" s="12"/>
      <c r="OPA32" s="12"/>
      <c r="OPB32" s="12"/>
      <c r="OPC32" s="12"/>
      <c r="OPD32" s="12"/>
      <c r="OPE32" s="12"/>
      <c r="OPF32" s="12"/>
      <c r="OPG32" s="12"/>
      <c r="OPH32" s="12"/>
      <c r="OPI32" s="12"/>
      <c r="OPJ32" s="12"/>
      <c r="OPK32" s="12"/>
      <c r="OPL32" s="12"/>
      <c r="OPM32" s="12"/>
      <c r="OPN32" s="12"/>
      <c r="OPO32" s="12"/>
      <c r="OPP32" s="12"/>
      <c r="OPQ32" s="12"/>
      <c r="OPR32" s="12"/>
      <c r="OPS32" s="12"/>
      <c r="OPT32" s="12"/>
      <c r="OPU32" s="12"/>
      <c r="OPV32" s="12"/>
      <c r="OPW32" s="12"/>
      <c r="OPX32" s="12"/>
      <c r="OPY32" s="12"/>
      <c r="OPZ32" s="12"/>
      <c r="OQA32" s="12"/>
      <c r="OQB32" s="12"/>
      <c r="OQC32" s="12"/>
      <c r="OQD32" s="12"/>
      <c r="OQE32" s="12"/>
      <c r="OQF32" s="12"/>
      <c r="OQG32" s="12"/>
      <c r="OQH32" s="12"/>
      <c r="OQI32" s="12"/>
      <c r="OQJ32" s="12"/>
      <c r="OQK32" s="12"/>
      <c r="OQL32" s="12"/>
      <c r="OQM32" s="12"/>
      <c r="OQN32" s="12"/>
      <c r="OQO32" s="12"/>
      <c r="OQP32" s="12"/>
      <c r="OQQ32" s="12"/>
      <c r="OQR32" s="12"/>
      <c r="OQS32" s="12"/>
      <c r="OQT32" s="12"/>
      <c r="OQU32" s="12"/>
      <c r="OQV32" s="12"/>
      <c r="OQW32" s="12"/>
      <c r="OQX32" s="12"/>
      <c r="OQY32" s="12"/>
      <c r="OQZ32" s="12"/>
      <c r="ORA32" s="12"/>
      <c r="ORB32" s="12"/>
      <c r="ORC32" s="12"/>
      <c r="ORD32" s="12"/>
      <c r="ORE32" s="12"/>
      <c r="ORF32" s="12"/>
      <c r="ORG32" s="12"/>
      <c r="ORH32" s="12"/>
      <c r="ORI32" s="12"/>
      <c r="ORJ32" s="12"/>
      <c r="ORK32" s="12"/>
      <c r="ORL32" s="12"/>
      <c r="ORM32" s="12"/>
      <c r="ORN32" s="12"/>
      <c r="ORO32" s="12"/>
      <c r="ORP32" s="12"/>
      <c r="ORQ32" s="12"/>
      <c r="ORR32" s="12"/>
      <c r="ORS32" s="12"/>
      <c r="ORT32" s="12"/>
      <c r="ORU32" s="12"/>
      <c r="ORV32" s="12"/>
      <c r="ORW32" s="12"/>
      <c r="ORX32" s="12"/>
      <c r="ORY32" s="12"/>
      <c r="ORZ32" s="12"/>
      <c r="OSA32" s="12"/>
      <c r="OSB32" s="12"/>
      <c r="OSC32" s="12"/>
      <c r="OSD32" s="12"/>
      <c r="OSE32" s="12"/>
      <c r="OSF32" s="12"/>
      <c r="OSG32" s="12"/>
      <c r="OSH32" s="12"/>
      <c r="OSI32" s="12"/>
      <c r="OSJ32" s="12"/>
      <c r="OSK32" s="12"/>
      <c r="OSL32" s="12"/>
      <c r="OSM32" s="12"/>
      <c r="OSN32" s="12"/>
      <c r="OSO32" s="12"/>
      <c r="OSP32" s="12"/>
      <c r="OSQ32" s="12"/>
      <c r="OSR32" s="12"/>
      <c r="OSS32" s="12"/>
      <c r="OST32" s="12"/>
      <c r="OSU32" s="12"/>
      <c r="OSV32" s="12"/>
      <c r="OSW32" s="12"/>
      <c r="OSX32" s="12"/>
      <c r="OSY32" s="12"/>
      <c r="OSZ32" s="12"/>
      <c r="OTA32" s="12"/>
      <c r="OTB32" s="12"/>
      <c r="OTC32" s="12"/>
      <c r="OTD32" s="12"/>
      <c r="OTE32" s="12"/>
      <c r="OTF32" s="12"/>
      <c r="OTG32" s="12"/>
      <c r="OTH32" s="12"/>
      <c r="OTI32" s="12"/>
      <c r="OTJ32" s="12"/>
      <c r="OTK32" s="12"/>
      <c r="OTL32" s="12"/>
      <c r="OTM32" s="12"/>
      <c r="OTN32" s="12"/>
      <c r="OTO32" s="12"/>
      <c r="OTP32" s="12"/>
      <c r="OTQ32" s="12"/>
      <c r="OTR32" s="12"/>
      <c r="OTS32" s="12"/>
      <c r="OTT32" s="12"/>
      <c r="OTU32" s="12"/>
      <c r="OTV32" s="12"/>
      <c r="OTW32" s="12"/>
      <c r="OTX32" s="12"/>
      <c r="OTY32" s="12"/>
      <c r="OTZ32" s="12"/>
      <c r="OUA32" s="12"/>
      <c r="OUB32" s="12"/>
      <c r="OUC32" s="12"/>
      <c r="OUD32" s="12"/>
      <c r="OUE32" s="12"/>
      <c r="OUF32" s="12"/>
      <c r="OUG32" s="12"/>
      <c r="OUH32" s="12"/>
      <c r="OUI32" s="12"/>
      <c r="OUJ32" s="12"/>
      <c r="OUK32" s="12"/>
      <c r="OUL32" s="12"/>
      <c r="OUM32" s="12"/>
      <c r="OUN32" s="12"/>
      <c r="OUO32" s="12"/>
      <c r="OUP32" s="12"/>
      <c r="OUQ32" s="12"/>
      <c r="OUR32" s="12"/>
      <c r="OUS32" s="12"/>
      <c r="OUT32" s="12"/>
      <c r="OUU32" s="12"/>
      <c r="OUV32" s="12"/>
      <c r="OUW32" s="12"/>
      <c r="OUX32" s="12"/>
      <c r="OUY32" s="12"/>
      <c r="OUZ32" s="12"/>
      <c r="OVA32" s="12"/>
      <c r="OVB32" s="12"/>
      <c r="OVC32" s="12"/>
      <c r="OVD32" s="12"/>
      <c r="OVE32" s="12"/>
      <c r="OVF32" s="12"/>
      <c r="OVG32" s="12"/>
      <c r="OVH32" s="12"/>
      <c r="OVI32" s="12"/>
      <c r="OVJ32" s="12"/>
      <c r="OVK32" s="12"/>
      <c r="OVL32" s="12"/>
      <c r="OVM32" s="12"/>
      <c r="OVN32" s="12"/>
      <c r="OVO32" s="12"/>
      <c r="OVP32" s="12"/>
      <c r="OVQ32" s="12"/>
      <c r="OVR32" s="12"/>
      <c r="OVS32" s="12"/>
      <c r="OVT32" s="12"/>
      <c r="OVU32" s="12"/>
      <c r="OVV32" s="12"/>
      <c r="OVW32" s="12"/>
      <c r="OVX32" s="12"/>
      <c r="OVY32" s="12"/>
      <c r="OVZ32" s="12"/>
      <c r="OWA32" s="12"/>
      <c r="OWB32" s="12"/>
      <c r="OWC32" s="12"/>
      <c r="OWD32" s="12"/>
      <c r="OWE32" s="12"/>
      <c r="OWF32" s="12"/>
      <c r="OWG32" s="12"/>
      <c r="OWH32" s="12"/>
      <c r="OWI32" s="12"/>
      <c r="OWJ32" s="12"/>
      <c r="OWK32" s="12"/>
      <c r="OWL32" s="12"/>
      <c r="OWM32" s="12"/>
      <c r="OWN32" s="12"/>
      <c r="OWO32" s="12"/>
      <c r="OWP32" s="12"/>
      <c r="OWQ32" s="12"/>
      <c r="OWR32" s="12"/>
      <c r="OWS32" s="12"/>
      <c r="OWT32" s="12"/>
      <c r="OWU32" s="12"/>
      <c r="OWV32" s="12"/>
      <c r="OWW32" s="12"/>
      <c r="OWX32" s="12"/>
      <c r="OWY32" s="12"/>
      <c r="OWZ32" s="12"/>
      <c r="OXA32" s="12"/>
      <c r="OXB32" s="12"/>
      <c r="OXC32" s="12"/>
      <c r="OXD32" s="12"/>
      <c r="OXE32" s="12"/>
      <c r="OXF32" s="12"/>
      <c r="OXG32" s="12"/>
      <c r="OXH32" s="12"/>
      <c r="OXI32" s="12"/>
      <c r="OXJ32" s="12"/>
      <c r="OXK32" s="12"/>
      <c r="OXL32" s="12"/>
      <c r="OXM32" s="12"/>
      <c r="OXN32" s="12"/>
      <c r="OXO32" s="12"/>
      <c r="OXP32" s="12"/>
      <c r="OXQ32" s="12"/>
      <c r="OXR32" s="12"/>
      <c r="OXS32" s="12"/>
      <c r="OXT32" s="12"/>
      <c r="OXU32" s="12"/>
      <c r="OXV32" s="12"/>
      <c r="OXW32" s="12"/>
      <c r="OXX32" s="12"/>
      <c r="OXY32" s="12"/>
      <c r="OXZ32" s="12"/>
      <c r="OYA32" s="12"/>
      <c r="OYB32" s="12"/>
      <c r="OYC32" s="12"/>
      <c r="OYD32" s="12"/>
      <c r="OYE32" s="12"/>
      <c r="OYF32" s="12"/>
      <c r="OYG32" s="12"/>
      <c r="OYH32" s="12"/>
      <c r="OYI32" s="12"/>
      <c r="OYJ32" s="12"/>
      <c r="OYK32" s="12"/>
      <c r="OYL32" s="12"/>
      <c r="OYM32" s="12"/>
      <c r="OYN32" s="12"/>
      <c r="OYO32" s="12"/>
      <c r="OYP32" s="12"/>
      <c r="OYQ32" s="12"/>
      <c r="OYR32" s="12"/>
      <c r="OYS32" s="12"/>
      <c r="OYT32" s="12"/>
      <c r="OYU32" s="12"/>
      <c r="OYV32" s="12"/>
      <c r="OYW32" s="12"/>
      <c r="OYX32" s="12"/>
      <c r="OYY32" s="12"/>
      <c r="OYZ32" s="12"/>
      <c r="OZA32" s="12"/>
      <c r="OZB32" s="12"/>
      <c r="OZC32" s="12"/>
      <c r="OZD32" s="12"/>
      <c r="OZE32" s="12"/>
      <c r="OZF32" s="12"/>
      <c r="OZG32" s="12"/>
      <c r="OZH32" s="12"/>
      <c r="OZI32" s="12"/>
      <c r="OZJ32" s="12"/>
      <c r="OZK32" s="12"/>
      <c r="OZL32" s="12"/>
      <c r="OZM32" s="12"/>
      <c r="OZN32" s="12"/>
      <c r="OZO32" s="12"/>
      <c r="OZP32" s="12"/>
      <c r="OZQ32" s="12"/>
      <c r="OZR32" s="12"/>
      <c r="OZS32" s="12"/>
      <c r="OZT32" s="12"/>
      <c r="OZU32" s="12"/>
      <c r="OZV32" s="12"/>
      <c r="OZW32" s="12"/>
      <c r="OZX32" s="12"/>
      <c r="OZY32" s="12"/>
      <c r="OZZ32" s="12"/>
      <c r="PAA32" s="12"/>
      <c r="PAB32" s="12"/>
      <c r="PAC32" s="12"/>
      <c r="PAD32" s="12"/>
      <c r="PAE32" s="12"/>
      <c r="PAF32" s="12"/>
      <c r="PAG32" s="12"/>
      <c r="PAH32" s="12"/>
      <c r="PAI32" s="12"/>
      <c r="PAJ32" s="12"/>
      <c r="PAK32" s="12"/>
      <c r="PAL32" s="12"/>
      <c r="PAM32" s="12"/>
      <c r="PAN32" s="12"/>
      <c r="PAO32" s="12"/>
      <c r="PAP32" s="12"/>
      <c r="PAQ32" s="12"/>
      <c r="PAR32" s="12"/>
      <c r="PAS32" s="12"/>
      <c r="PAT32" s="12"/>
      <c r="PAU32" s="12"/>
      <c r="PAV32" s="12"/>
      <c r="PAW32" s="12"/>
      <c r="PAX32" s="12"/>
      <c r="PAY32" s="12"/>
      <c r="PAZ32" s="12"/>
      <c r="PBA32" s="12"/>
      <c r="PBB32" s="12"/>
      <c r="PBC32" s="12"/>
      <c r="PBD32" s="12"/>
      <c r="PBE32" s="12"/>
      <c r="PBF32" s="12"/>
      <c r="PBG32" s="12"/>
      <c r="PBH32" s="12"/>
      <c r="PBI32" s="12"/>
      <c r="PBJ32" s="12"/>
      <c r="PBK32" s="12"/>
      <c r="PBL32" s="12"/>
      <c r="PBM32" s="12"/>
      <c r="PBN32" s="12"/>
      <c r="PBO32" s="12"/>
      <c r="PBP32" s="12"/>
      <c r="PBQ32" s="12"/>
      <c r="PBR32" s="12"/>
      <c r="PBS32" s="12"/>
      <c r="PBT32" s="12"/>
      <c r="PBU32" s="12"/>
      <c r="PBV32" s="12"/>
      <c r="PBW32" s="12"/>
      <c r="PBX32" s="12"/>
      <c r="PBY32" s="12"/>
      <c r="PBZ32" s="12"/>
      <c r="PCA32" s="12"/>
      <c r="PCB32" s="12"/>
      <c r="PCC32" s="12"/>
      <c r="PCD32" s="12"/>
      <c r="PCE32" s="12"/>
      <c r="PCF32" s="12"/>
      <c r="PCG32" s="12"/>
      <c r="PCH32" s="12"/>
      <c r="PCI32" s="12"/>
      <c r="PCJ32" s="12"/>
      <c r="PCK32" s="12"/>
      <c r="PCL32" s="12"/>
      <c r="PCM32" s="12"/>
      <c r="PCN32" s="12"/>
      <c r="PCO32" s="12"/>
      <c r="PCP32" s="12"/>
      <c r="PCQ32" s="12"/>
      <c r="PCR32" s="12"/>
      <c r="PCS32" s="12"/>
      <c r="PCT32" s="12"/>
      <c r="PCU32" s="12"/>
      <c r="PCV32" s="12"/>
      <c r="PCW32" s="12"/>
      <c r="PCX32" s="12"/>
      <c r="PCY32" s="12"/>
      <c r="PCZ32" s="12"/>
      <c r="PDA32" s="12"/>
      <c r="PDB32" s="12"/>
      <c r="PDC32" s="12"/>
      <c r="PDD32" s="12"/>
      <c r="PDE32" s="12"/>
      <c r="PDF32" s="12"/>
      <c r="PDG32" s="12"/>
      <c r="PDH32" s="12"/>
      <c r="PDI32" s="12"/>
      <c r="PDJ32" s="12"/>
      <c r="PDK32" s="12"/>
      <c r="PDL32" s="12"/>
      <c r="PDM32" s="12"/>
      <c r="PDN32" s="12"/>
      <c r="PDO32" s="12"/>
      <c r="PDP32" s="12"/>
      <c r="PDQ32" s="12"/>
      <c r="PDR32" s="12"/>
      <c r="PDS32" s="12"/>
      <c r="PDT32" s="12"/>
      <c r="PDU32" s="12"/>
      <c r="PDV32" s="12"/>
      <c r="PDW32" s="12"/>
      <c r="PDX32" s="12"/>
      <c r="PDY32" s="12"/>
      <c r="PDZ32" s="12"/>
      <c r="PEA32" s="12"/>
      <c r="PEB32" s="12"/>
      <c r="PEC32" s="12"/>
      <c r="PED32" s="12"/>
      <c r="PEE32" s="12"/>
      <c r="PEF32" s="12"/>
      <c r="PEG32" s="12"/>
      <c r="PEH32" s="12"/>
      <c r="PEI32" s="12"/>
      <c r="PEJ32" s="12"/>
      <c r="PEK32" s="12"/>
      <c r="PEL32" s="12"/>
      <c r="PEM32" s="12"/>
      <c r="PEN32" s="12"/>
      <c r="PEO32" s="12"/>
      <c r="PEP32" s="12"/>
      <c r="PEQ32" s="12"/>
      <c r="PER32" s="12"/>
      <c r="PES32" s="12"/>
      <c r="PET32" s="12"/>
      <c r="PEU32" s="12"/>
      <c r="PEV32" s="12"/>
      <c r="PEW32" s="12"/>
      <c r="PEX32" s="12"/>
      <c r="PEY32" s="12"/>
      <c r="PEZ32" s="12"/>
      <c r="PFA32" s="12"/>
      <c r="PFB32" s="12"/>
      <c r="PFC32" s="12"/>
      <c r="PFD32" s="12"/>
      <c r="PFE32" s="12"/>
      <c r="PFF32" s="12"/>
      <c r="PFG32" s="12"/>
      <c r="PFH32" s="12"/>
      <c r="PFI32" s="12"/>
      <c r="PFJ32" s="12"/>
      <c r="PFK32" s="12"/>
      <c r="PFL32" s="12"/>
      <c r="PFM32" s="12"/>
      <c r="PFN32" s="12"/>
      <c r="PFO32" s="12"/>
      <c r="PFP32" s="12"/>
      <c r="PFQ32" s="12"/>
      <c r="PFR32" s="12"/>
      <c r="PFS32" s="12"/>
      <c r="PFT32" s="12"/>
      <c r="PFU32" s="12"/>
      <c r="PFV32" s="12"/>
      <c r="PFW32" s="12"/>
      <c r="PFX32" s="12"/>
      <c r="PFY32" s="12"/>
      <c r="PFZ32" s="12"/>
      <c r="PGA32" s="12"/>
      <c r="PGB32" s="12"/>
      <c r="PGC32" s="12"/>
      <c r="PGD32" s="12"/>
      <c r="PGE32" s="12"/>
      <c r="PGF32" s="12"/>
      <c r="PGG32" s="12"/>
      <c r="PGH32" s="12"/>
      <c r="PGI32" s="12"/>
      <c r="PGJ32" s="12"/>
      <c r="PGK32" s="12"/>
      <c r="PGL32" s="12"/>
      <c r="PGM32" s="12"/>
      <c r="PGN32" s="12"/>
      <c r="PGO32" s="12"/>
      <c r="PGP32" s="12"/>
      <c r="PGQ32" s="12"/>
      <c r="PGR32" s="12"/>
      <c r="PGS32" s="12"/>
      <c r="PGT32" s="12"/>
      <c r="PGU32" s="12"/>
      <c r="PGV32" s="12"/>
      <c r="PGW32" s="12"/>
      <c r="PGX32" s="12"/>
      <c r="PGY32" s="12"/>
      <c r="PGZ32" s="12"/>
      <c r="PHA32" s="12"/>
      <c r="PHB32" s="12"/>
      <c r="PHC32" s="12"/>
      <c r="PHD32" s="12"/>
      <c r="PHE32" s="12"/>
      <c r="PHF32" s="12"/>
      <c r="PHG32" s="12"/>
      <c r="PHH32" s="12"/>
      <c r="PHI32" s="12"/>
      <c r="PHJ32" s="12"/>
      <c r="PHK32" s="12"/>
      <c r="PHL32" s="12"/>
      <c r="PHM32" s="12"/>
      <c r="PHN32" s="12"/>
      <c r="PHO32" s="12"/>
      <c r="PHP32" s="12"/>
      <c r="PHQ32" s="12"/>
      <c r="PHR32" s="12"/>
      <c r="PHS32" s="12"/>
      <c r="PHT32" s="12"/>
      <c r="PHU32" s="12"/>
      <c r="PHV32" s="12"/>
      <c r="PHW32" s="12"/>
      <c r="PHX32" s="12"/>
      <c r="PHY32" s="12"/>
      <c r="PHZ32" s="12"/>
      <c r="PIA32" s="12"/>
      <c r="PIB32" s="12"/>
      <c r="PIC32" s="12"/>
      <c r="PID32" s="12"/>
      <c r="PIE32" s="12"/>
      <c r="PIF32" s="12"/>
      <c r="PIG32" s="12"/>
      <c r="PIH32" s="12"/>
      <c r="PII32" s="12"/>
      <c r="PIJ32" s="12"/>
      <c r="PIK32" s="12"/>
      <c r="PIL32" s="12"/>
      <c r="PIM32" s="12"/>
      <c r="PIN32" s="12"/>
      <c r="PIO32" s="12"/>
      <c r="PIP32" s="12"/>
      <c r="PIQ32" s="12"/>
      <c r="PIR32" s="12"/>
      <c r="PIS32" s="12"/>
      <c r="PIT32" s="12"/>
      <c r="PIU32" s="12"/>
      <c r="PIV32" s="12"/>
      <c r="PIW32" s="12"/>
      <c r="PIX32" s="12"/>
      <c r="PIY32" s="12"/>
      <c r="PIZ32" s="12"/>
      <c r="PJA32" s="12"/>
      <c r="PJB32" s="12"/>
      <c r="PJC32" s="12"/>
      <c r="PJD32" s="12"/>
      <c r="PJE32" s="12"/>
      <c r="PJF32" s="12"/>
      <c r="PJG32" s="12"/>
      <c r="PJH32" s="12"/>
      <c r="PJI32" s="12"/>
      <c r="PJJ32" s="12"/>
      <c r="PJK32" s="12"/>
      <c r="PJL32" s="12"/>
      <c r="PJM32" s="12"/>
      <c r="PJN32" s="12"/>
      <c r="PJO32" s="12"/>
      <c r="PJP32" s="12"/>
      <c r="PJQ32" s="12"/>
      <c r="PJR32" s="12"/>
      <c r="PJS32" s="12"/>
      <c r="PJT32" s="12"/>
      <c r="PJU32" s="12"/>
      <c r="PJV32" s="12"/>
      <c r="PJW32" s="12"/>
      <c r="PJX32" s="12"/>
      <c r="PJY32" s="12"/>
      <c r="PJZ32" s="12"/>
      <c r="PKA32" s="12"/>
      <c r="PKB32" s="12"/>
      <c r="PKC32" s="12"/>
      <c r="PKD32" s="12"/>
      <c r="PKE32" s="12"/>
      <c r="PKF32" s="12"/>
      <c r="PKG32" s="12"/>
      <c r="PKH32" s="12"/>
      <c r="PKI32" s="12"/>
      <c r="PKJ32" s="12"/>
      <c r="PKK32" s="12"/>
      <c r="PKL32" s="12"/>
      <c r="PKM32" s="12"/>
      <c r="PKN32" s="12"/>
      <c r="PKO32" s="12"/>
      <c r="PKP32" s="12"/>
      <c r="PKQ32" s="12"/>
      <c r="PKR32" s="12"/>
      <c r="PKS32" s="12"/>
      <c r="PKT32" s="12"/>
      <c r="PKU32" s="12"/>
      <c r="PKV32" s="12"/>
      <c r="PKW32" s="12"/>
      <c r="PKX32" s="12"/>
      <c r="PKY32" s="12"/>
      <c r="PKZ32" s="12"/>
      <c r="PLA32" s="12"/>
      <c r="PLB32" s="12"/>
      <c r="PLC32" s="12"/>
      <c r="PLD32" s="12"/>
      <c r="PLE32" s="12"/>
      <c r="PLF32" s="12"/>
      <c r="PLG32" s="12"/>
      <c r="PLH32" s="12"/>
      <c r="PLI32" s="12"/>
      <c r="PLJ32" s="12"/>
      <c r="PLK32" s="12"/>
      <c r="PLL32" s="12"/>
      <c r="PLM32" s="12"/>
      <c r="PLN32" s="12"/>
      <c r="PLO32" s="12"/>
      <c r="PLP32" s="12"/>
      <c r="PLQ32" s="12"/>
      <c r="PLR32" s="12"/>
      <c r="PLS32" s="12"/>
      <c r="PLT32" s="12"/>
      <c r="PLU32" s="12"/>
      <c r="PLV32" s="12"/>
      <c r="PLW32" s="12"/>
      <c r="PLX32" s="12"/>
      <c r="PLY32" s="12"/>
      <c r="PLZ32" s="12"/>
      <c r="PMA32" s="12"/>
      <c r="PMB32" s="12"/>
      <c r="PMC32" s="12"/>
      <c r="PMD32" s="12"/>
      <c r="PME32" s="12"/>
      <c r="PMF32" s="12"/>
      <c r="PMG32" s="12"/>
      <c r="PMH32" s="12"/>
      <c r="PMI32" s="12"/>
      <c r="PMJ32" s="12"/>
      <c r="PMK32" s="12"/>
      <c r="PML32" s="12"/>
      <c r="PMM32" s="12"/>
      <c r="PMN32" s="12"/>
      <c r="PMO32" s="12"/>
      <c r="PMP32" s="12"/>
      <c r="PMQ32" s="12"/>
      <c r="PMR32" s="12"/>
      <c r="PMS32" s="12"/>
      <c r="PMT32" s="12"/>
      <c r="PMU32" s="12"/>
      <c r="PMV32" s="12"/>
      <c r="PMW32" s="12"/>
      <c r="PMX32" s="12"/>
      <c r="PMY32" s="12"/>
      <c r="PMZ32" s="12"/>
      <c r="PNA32" s="12"/>
      <c r="PNB32" s="12"/>
      <c r="PNC32" s="12"/>
      <c r="PND32" s="12"/>
      <c r="PNE32" s="12"/>
      <c r="PNF32" s="12"/>
      <c r="PNG32" s="12"/>
      <c r="PNH32" s="12"/>
      <c r="PNI32" s="12"/>
      <c r="PNJ32" s="12"/>
      <c r="PNK32" s="12"/>
      <c r="PNL32" s="12"/>
      <c r="PNM32" s="12"/>
      <c r="PNN32" s="12"/>
      <c r="PNO32" s="12"/>
      <c r="PNP32" s="12"/>
      <c r="PNQ32" s="12"/>
      <c r="PNR32" s="12"/>
      <c r="PNS32" s="12"/>
      <c r="PNT32" s="12"/>
      <c r="PNU32" s="12"/>
      <c r="PNV32" s="12"/>
      <c r="PNW32" s="12"/>
      <c r="PNX32" s="12"/>
      <c r="PNY32" s="12"/>
      <c r="PNZ32" s="12"/>
      <c r="POA32" s="12"/>
      <c r="POB32" s="12"/>
      <c r="POC32" s="12"/>
      <c r="POD32" s="12"/>
      <c r="POE32" s="12"/>
      <c r="POF32" s="12"/>
      <c r="POG32" s="12"/>
      <c r="POH32" s="12"/>
      <c r="POI32" s="12"/>
      <c r="POJ32" s="12"/>
      <c r="POK32" s="12"/>
      <c r="POL32" s="12"/>
      <c r="POM32" s="12"/>
      <c r="PON32" s="12"/>
      <c r="POO32" s="12"/>
      <c r="POP32" s="12"/>
      <c r="POQ32" s="12"/>
      <c r="POR32" s="12"/>
      <c r="POS32" s="12"/>
      <c r="POT32" s="12"/>
      <c r="POU32" s="12"/>
      <c r="POV32" s="12"/>
      <c r="POW32" s="12"/>
      <c r="POX32" s="12"/>
      <c r="POY32" s="12"/>
      <c r="POZ32" s="12"/>
      <c r="PPA32" s="12"/>
      <c r="PPB32" s="12"/>
      <c r="PPC32" s="12"/>
      <c r="PPD32" s="12"/>
      <c r="PPE32" s="12"/>
      <c r="PPF32" s="12"/>
      <c r="PPG32" s="12"/>
      <c r="PPH32" s="12"/>
      <c r="PPI32" s="12"/>
      <c r="PPJ32" s="12"/>
      <c r="PPK32" s="12"/>
      <c r="PPL32" s="12"/>
      <c r="PPM32" s="12"/>
      <c r="PPN32" s="12"/>
      <c r="PPO32" s="12"/>
      <c r="PPP32" s="12"/>
      <c r="PPQ32" s="12"/>
      <c r="PPR32" s="12"/>
      <c r="PPS32" s="12"/>
      <c r="PPT32" s="12"/>
      <c r="PPU32" s="12"/>
      <c r="PPV32" s="12"/>
      <c r="PPW32" s="12"/>
      <c r="PPX32" s="12"/>
      <c r="PPY32" s="12"/>
      <c r="PPZ32" s="12"/>
      <c r="PQA32" s="12"/>
      <c r="PQB32" s="12"/>
      <c r="PQC32" s="12"/>
      <c r="PQD32" s="12"/>
      <c r="PQE32" s="12"/>
      <c r="PQF32" s="12"/>
      <c r="PQG32" s="12"/>
      <c r="PQH32" s="12"/>
      <c r="PQI32" s="12"/>
      <c r="PQJ32" s="12"/>
      <c r="PQK32" s="12"/>
      <c r="PQL32" s="12"/>
      <c r="PQM32" s="12"/>
      <c r="PQN32" s="12"/>
      <c r="PQO32" s="12"/>
      <c r="PQP32" s="12"/>
      <c r="PQQ32" s="12"/>
      <c r="PQR32" s="12"/>
      <c r="PQS32" s="12"/>
      <c r="PQT32" s="12"/>
      <c r="PQU32" s="12"/>
      <c r="PQV32" s="12"/>
      <c r="PQW32" s="12"/>
      <c r="PQX32" s="12"/>
      <c r="PQY32" s="12"/>
      <c r="PQZ32" s="12"/>
      <c r="PRA32" s="12"/>
      <c r="PRB32" s="12"/>
      <c r="PRC32" s="12"/>
      <c r="PRD32" s="12"/>
      <c r="PRE32" s="12"/>
      <c r="PRF32" s="12"/>
      <c r="PRG32" s="12"/>
      <c r="PRH32" s="12"/>
      <c r="PRI32" s="12"/>
      <c r="PRJ32" s="12"/>
      <c r="PRK32" s="12"/>
      <c r="PRL32" s="12"/>
      <c r="PRM32" s="12"/>
      <c r="PRN32" s="12"/>
      <c r="PRO32" s="12"/>
      <c r="PRP32" s="12"/>
      <c r="PRQ32" s="12"/>
      <c r="PRR32" s="12"/>
      <c r="PRS32" s="12"/>
      <c r="PRT32" s="12"/>
      <c r="PRU32" s="12"/>
      <c r="PRV32" s="12"/>
      <c r="PRW32" s="12"/>
      <c r="PRX32" s="12"/>
      <c r="PRY32" s="12"/>
      <c r="PRZ32" s="12"/>
      <c r="PSA32" s="12"/>
      <c r="PSB32" s="12"/>
      <c r="PSC32" s="12"/>
      <c r="PSD32" s="12"/>
      <c r="PSE32" s="12"/>
      <c r="PSF32" s="12"/>
      <c r="PSG32" s="12"/>
      <c r="PSH32" s="12"/>
      <c r="PSI32" s="12"/>
      <c r="PSJ32" s="12"/>
      <c r="PSK32" s="12"/>
      <c r="PSL32" s="12"/>
      <c r="PSM32" s="12"/>
      <c r="PSN32" s="12"/>
      <c r="PSO32" s="12"/>
      <c r="PSP32" s="12"/>
      <c r="PSQ32" s="12"/>
      <c r="PSR32" s="12"/>
      <c r="PSS32" s="12"/>
      <c r="PST32" s="12"/>
      <c r="PSU32" s="12"/>
      <c r="PSV32" s="12"/>
      <c r="PSW32" s="12"/>
      <c r="PSX32" s="12"/>
      <c r="PSY32" s="12"/>
      <c r="PSZ32" s="12"/>
      <c r="PTA32" s="12"/>
      <c r="PTB32" s="12"/>
      <c r="PTC32" s="12"/>
      <c r="PTD32" s="12"/>
      <c r="PTE32" s="12"/>
      <c r="PTF32" s="12"/>
      <c r="PTG32" s="12"/>
      <c r="PTH32" s="12"/>
      <c r="PTI32" s="12"/>
      <c r="PTJ32" s="12"/>
      <c r="PTK32" s="12"/>
      <c r="PTL32" s="12"/>
      <c r="PTM32" s="12"/>
      <c r="PTN32" s="12"/>
      <c r="PTO32" s="12"/>
      <c r="PTP32" s="12"/>
      <c r="PTQ32" s="12"/>
      <c r="PTR32" s="12"/>
      <c r="PTS32" s="12"/>
      <c r="PTT32" s="12"/>
      <c r="PTU32" s="12"/>
      <c r="PTV32" s="12"/>
      <c r="PTW32" s="12"/>
      <c r="PTX32" s="12"/>
      <c r="PTY32" s="12"/>
      <c r="PTZ32" s="12"/>
      <c r="PUA32" s="12"/>
      <c r="PUB32" s="12"/>
      <c r="PUC32" s="12"/>
      <c r="PUD32" s="12"/>
      <c r="PUE32" s="12"/>
      <c r="PUF32" s="12"/>
      <c r="PUG32" s="12"/>
      <c r="PUH32" s="12"/>
      <c r="PUI32" s="12"/>
      <c r="PUJ32" s="12"/>
      <c r="PUK32" s="12"/>
      <c r="PUL32" s="12"/>
      <c r="PUM32" s="12"/>
      <c r="PUN32" s="12"/>
      <c r="PUO32" s="12"/>
      <c r="PUP32" s="12"/>
      <c r="PUQ32" s="12"/>
      <c r="PUR32" s="12"/>
      <c r="PUS32" s="12"/>
      <c r="PUT32" s="12"/>
      <c r="PUU32" s="12"/>
      <c r="PUV32" s="12"/>
      <c r="PUW32" s="12"/>
      <c r="PUX32" s="12"/>
      <c r="PUY32" s="12"/>
      <c r="PUZ32" s="12"/>
      <c r="PVA32" s="12"/>
      <c r="PVB32" s="12"/>
      <c r="PVC32" s="12"/>
      <c r="PVD32" s="12"/>
      <c r="PVE32" s="12"/>
      <c r="PVF32" s="12"/>
      <c r="PVG32" s="12"/>
      <c r="PVH32" s="12"/>
      <c r="PVI32" s="12"/>
      <c r="PVJ32" s="12"/>
      <c r="PVK32" s="12"/>
      <c r="PVL32" s="12"/>
      <c r="PVM32" s="12"/>
      <c r="PVN32" s="12"/>
      <c r="PVO32" s="12"/>
      <c r="PVP32" s="12"/>
      <c r="PVQ32" s="12"/>
      <c r="PVR32" s="12"/>
      <c r="PVS32" s="12"/>
      <c r="PVT32" s="12"/>
      <c r="PVU32" s="12"/>
      <c r="PVV32" s="12"/>
      <c r="PVW32" s="12"/>
      <c r="PVX32" s="12"/>
      <c r="PVY32" s="12"/>
      <c r="PVZ32" s="12"/>
      <c r="PWA32" s="12"/>
      <c r="PWB32" s="12"/>
      <c r="PWC32" s="12"/>
      <c r="PWD32" s="12"/>
      <c r="PWE32" s="12"/>
      <c r="PWF32" s="12"/>
      <c r="PWG32" s="12"/>
      <c r="PWH32" s="12"/>
      <c r="PWI32" s="12"/>
      <c r="PWJ32" s="12"/>
      <c r="PWK32" s="12"/>
      <c r="PWL32" s="12"/>
      <c r="PWM32" s="12"/>
      <c r="PWN32" s="12"/>
      <c r="PWO32" s="12"/>
      <c r="PWP32" s="12"/>
      <c r="PWQ32" s="12"/>
      <c r="PWR32" s="12"/>
      <c r="PWS32" s="12"/>
      <c r="PWT32" s="12"/>
      <c r="PWU32" s="12"/>
      <c r="PWV32" s="12"/>
      <c r="PWW32" s="12"/>
      <c r="PWX32" s="12"/>
      <c r="PWY32" s="12"/>
      <c r="PWZ32" s="12"/>
      <c r="PXA32" s="12"/>
      <c r="PXB32" s="12"/>
      <c r="PXC32" s="12"/>
      <c r="PXD32" s="12"/>
      <c r="PXE32" s="12"/>
      <c r="PXF32" s="12"/>
      <c r="PXG32" s="12"/>
      <c r="PXH32" s="12"/>
      <c r="PXI32" s="12"/>
      <c r="PXJ32" s="12"/>
      <c r="PXK32" s="12"/>
      <c r="PXL32" s="12"/>
      <c r="PXM32" s="12"/>
      <c r="PXN32" s="12"/>
      <c r="PXO32" s="12"/>
      <c r="PXP32" s="12"/>
      <c r="PXQ32" s="12"/>
      <c r="PXR32" s="12"/>
      <c r="PXS32" s="12"/>
      <c r="PXT32" s="12"/>
      <c r="PXU32" s="12"/>
      <c r="PXV32" s="12"/>
      <c r="PXW32" s="12"/>
      <c r="PXX32" s="12"/>
      <c r="PXY32" s="12"/>
      <c r="PXZ32" s="12"/>
      <c r="PYA32" s="12"/>
      <c r="PYB32" s="12"/>
      <c r="PYC32" s="12"/>
      <c r="PYD32" s="12"/>
      <c r="PYE32" s="12"/>
      <c r="PYF32" s="12"/>
      <c r="PYG32" s="12"/>
      <c r="PYH32" s="12"/>
      <c r="PYI32" s="12"/>
      <c r="PYJ32" s="12"/>
      <c r="PYK32" s="12"/>
      <c r="PYL32" s="12"/>
      <c r="PYM32" s="12"/>
      <c r="PYN32" s="12"/>
      <c r="PYO32" s="12"/>
      <c r="PYP32" s="12"/>
      <c r="PYQ32" s="12"/>
      <c r="PYR32" s="12"/>
      <c r="PYS32" s="12"/>
      <c r="PYT32" s="12"/>
      <c r="PYU32" s="12"/>
      <c r="PYV32" s="12"/>
      <c r="PYW32" s="12"/>
      <c r="PYX32" s="12"/>
      <c r="PYY32" s="12"/>
      <c r="PYZ32" s="12"/>
      <c r="PZA32" s="12"/>
      <c r="PZB32" s="12"/>
      <c r="PZC32" s="12"/>
      <c r="PZD32" s="12"/>
      <c r="PZE32" s="12"/>
      <c r="PZF32" s="12"/>
      <c r="PZG32" s="12"/>
      <c r="PZH32" s="12"/>
      <c r="PZI32" s="12"/>
      <c r="PZJ32" s="12"/>
      <c r="PZK32" s="12"/>
      <c r="PZL32" s="12"/>
      <c r="PZM32" s="12"/>
      <c r="PZN32" s="12"/>
      <c r="PZO32" s="12"/>
      <c r="PZP32" s="12"/>
      <c r="PZQ32" s="12"/>
      <c r="PZR32" s="12"/>
      <c r="PZS32" s="12"/>
      <c r="PZT32" s="12"/>
      <c r="PZU32" s="12"/>
      <c r="PZV32" s="12"/>
      <c r="PZW32" s="12"/>
      <c r="PZX32" s="12"/>
      <c r="PZY32" s="12"/>
      <c r="PZZ32" s="12"/>
      <c r="QAA32" s="12"/>
      <c r="QAB32" s="12"/>
      <c r="QAC32" s="12"/>
      <c r="QAD32" s="12"/>
      <c r="QAE32" s="12"/>
      <c r="QAF32" s="12"/>
      <c r="QAG32" s="12"/>
      <c r="QAH32" s="12"/>
      <c r="QAI32" s="12"/>
      <c r="QAJ32" s="12"/>
      <c r="QAK32" s="12"/>
      <c r="QAL32" s="12"/>
      <c r="QAM32" s="12"/>
      <c r="QAN32" s="12"/>
      <c r="QAO32" s="12"/>
      <c r="QAP32" s="12"/>
      <c r="QAQ32" s="12"/>
      <c r="QAR32" s="12"/>
      <c r="QAS32" s="12"/>
      <c r="QAT32" s="12"/>
      <c r="QAU32" s="12"/>
      <c r="QAV32" s="12"/>
      <c r="QAW32" s="12"/>
      <c r="QAX32" s="12"/>
      <c r="QAY32" s="12"/>
      <c r="QAZ32" s="12"/>
      <c r="QBA32" s="12"/>
      <c r="QBB32" s="12"/>
      <c r="QBC32" s="12"/>
      <c r="QBD32" s="12"/>
      <c r="QBE32" s="12"/>
      <c r="QBF32" s="12"/>
      <c r="QBG32" s="12"/>
      <c r="QBH32" s="12"/>
      <c r="QBI32" s="12"/>
      <c r="QBJ32" s="12"/>
      <c r="QBK32" s="12"/>
      <c r="QBL32" s="12"/>
      <c r="QBM32" s="12"/>
      <c r="QBN32" s="12"/>
      <c r="QBO32" s="12"/>
      <c r="QBP32" s="12"/>
      <c r="QBQ32" s="12"/>
      <c r="QBR32" s="12"/>
      <c r="QBS32" s="12"/>
      <c r="QBT32" s="12"/>
      <c r="QBU32" s="12"/>
      <c r="QBV32" s="12"/>
      <c r="QBW32" s="12"/>
      <c r="QBX32" s="12"/>
      <c r="QBY32" s="12"/>
      <c r="QBZ32" s="12"/>
      <c r="QCA32" s="12"/>
      <c r="QCB32" s="12"/>
      <c r="QCC32" s="12"/>
      <c r="QCD32" s="12"/>
      <c r="QCE32" s="12"/>
      <c r="QCF32" s="12"/>
      <c r="QCG32" s="12"/>
      <c r="QCH32" s="12"/>
      <c r="QCI32" s="12"/>
      <c r="QCJ32" s="12"/>
      <c r="QCK32" s="12"/>
      <c r="QCL32" s="12"/>
      <c r="QCM32" s="12"/>
      <c r="QCN32" s="12"/>
      <c r="QCO32" s="12"/>
      <c r="QCP32" s="12"/>
      <c r="QCQ32" s="12"/>
      <c r="QCR32" s="12"/>
      <c r="QCS32" s="12"/>
      <c r="QCT32" s="12"/>
      <c r="QCU32" s="12"/>
      <c r="QCV32" s="12"/>
      <c r="QCW32" s="12"/>
      <c r="QCX32" s="12"/>
      <c r="QCY32" s="12"/>
      <c r="QCZ32" s="12"/>
      <c r="QDA32" s="12"/>
      <c r="QDB32" s="12"/>
      <c r="QDC32" s="12"/>
      <c r="QDD32" s="12"/>
      <c r="QDE32" s="12"/>
      <c r="QDF32" s="12"/>
      <c r="QDG32" s="12"/>
      <c r="QDH32" s="12"/>
      <c r="QDI32" s="12"/>
      <c r="QDJ32" s="12"/>
      <c r="QDK32" s="12"/>
      <c r="QDL32" s="12"/>
      <c r="QDM32" s="12"/>
      <c r="QDN32" s="12"/>
      <c r="QDO32" s="12"/>
      <c r="QDP32" s="12"/>
      <c r="QDQ32" s="12"/>
      <c r="QDR32" s="12"/>
      <c r="QDS32" s="12"/>
      <c r="QDT32" s="12"/>
      <c r="QDU32" s="12"/>
      <c r="QDV32" s="12"/>
      <c r="QDW32" s="12"/>
      <c r="QDX32" s="12"/>
      <c r="QDY32" s="12"/>
      <c r="QDZ32" s="12"/>
      <c r="QEA32" s="12"/>
      <c r="QEB32" s="12"/>
      <c r="QEC32" s="12"/>
      <c r="QED32" s="12"/>
      <c r="QEE32" s="12"/>
      <c r="QEF32" s="12"/>
      <c r="QEG32" s="12"/>
      <c r="QEH32" s="12"/>
      <c r="QEI32" s="12"/>
      <c r="QEJ32" s="12"/>
      <c r="QEK32" s="12"/>
      <c r="QEL32" s="12"/>
      <c r="QEM32" s="12"/>
      <c r="QEN32" s="12"/>
      <c r="QEO32" s="12"/>
      <c r="QEP32" s="12"/>
      <c r="QEQ32" s="12"/>
      <c r="QER32" s="12"/>
      <c r="QES32" s="12"/>
      <c r="QET32" s="12"/>
      <c r="QEU32" s="12"/>
      <c r="QEV32" s="12"/>
      <c r="QEW32" s="12"/>
      <c r="QEX32" s="12"/>
      <c r="QEY32" s="12"/>
      <c r="QEZ32" s="12"/>
      <c r="QFA32" s="12"/>
      <c r="QFB32" s="12"/>
      <c r="QFC32" s="12"/>
      <c r="QFD32" s="12"/>
      <c r="QFE32" s="12"/>
      <c r="QFF32" s="12"/>
      <c r="QFG32" s="12"/>
      <c r="QFH32" s="12"/>
      <c r="QFI32" s="12"/>
      <c r="QFJ32" s="12"/>
      <c r="QFK32" s="12"/>
      <c r="QFL32" s="12"/>
      <c r="QFM32" s="12"/>
      <c r="QFN32" s="12"/>
      <c r="QFO32" s="12"/>
      <c r="QFP32" s="12"/>
      <c r="QFQ32" s="12"/>
      <c r="QFR32" s="12"/>
      <c r="QFS32" s="12"/>
      <c r="QFT32" s="12"/>
      <c r="QFU32" s="12"/>
      <c r="QFV32" s="12"/>
      <c r="QFW32" s="12"/>
      <c r="QFX32" s="12"/>
      <c r="QFY32" s="12"/>
      <c r="QFZ32" s="12"/>
      <c r="QGA32" s="12"/>
      <c r="QGB32" s="12"/>
      <c r="QGC32" s="12"/>
      <c r="QGD32" s="12"/>
      <c r="QGE32" s="12"/>
      <c r="QGF32" s="12"/>
      <c r="QGG32" s="12"/>
      <c r="QGH32" s="12"/>
      <c r="QGI32" s="12"/>
      <c r="QGJ32" s="12"/>
      <c r="QGK32" s="12"/>
      <c r="QGL32" s="12"/>
      <c r="QGM32" s="12"/>
      <c r="QGN32" s="12"/>
      <c r="QGO32" s="12"/>
      <c r="QGP32" s="12"/>
      <c r="QGQ32" s="12"/>
      <c r="QGR32" s="12"/>
      <c r="QGS32" s="12"/>
      <c r="QGT32" s="12"/>
      <c r="QGU32" s="12"/>
      <c r="QGV32" s="12"/>
      <c r="QGW32" s="12"/>
      <c r="QGX32" s="12"/>
      <c r="QGY32" s="12"/>
      <c r="QGZ32" s="12"/>
      <c r="QHA32" s="12"/>
      <c r="QHB32" s="12"/>
      <c r="QHC32" s="12"/>
      <c r="QHD32" s="12"/>
      <c r="QHE32" s="12"/>
      <c r="QHF32" s="12"/>
      <c r="QHG32" s="12"/>
      <c r="QHH32" s="12"/>
      <c r="QHI32" s="12"/>
      <c r="QHJ32" s="12"/>
      <c r="QHK32" s="12"/>
      <c r="QHL32" s="12"/>
      <c r="QHM32" s="12"/>
      <c r="QHN32" s="12"/>
      <c r="QHO32" s="12"/>
      <c r="QHP32" s="12"/>
      <c r="QHQ32" s="12"/>
      <c r="QHR32" s="12"/>
      <c r="QHS32" s="12"/>
      <c r="QHT32" s="12"/>
      <c r="QHU32" s="12"/>
      <c r="QHV32" s="12"/>
      <c r="QHW32" s="12"/>
      <c r="QHX32" s="12"/>
      <c r="QHY32" s="12"/>
      <c r="QHZ32" s="12"/>
      <c r="QIA32" s="12"/>
      <c r="QIB32" s="12"/>
      <c r="QIC32" s="12"/>
      <c r="QID32" s="12"/>
      <c r="QIE32" s="12"/>
      <c r="QIF32" s="12"/>
      <c r="QIG32" s="12"/>
      <c r="QIH32" s="12"/>
      <c r="QII32" s="12"/>
      <c r="QIJ32" s="12"/>
      <c r="QIK32" s="12"/>
      <c r="QIL32" s="12"/>
      <c r="QIM32" s="12"/>
      <c r="QIN32" s="12"/>
      <c r="QIO32" s="12"/>
      <c r="QIP32" s="12"/>
      <c r="QIQ32" s="12"/>
      <c r="QIR32" s="12"/>
      <c r="QIS32" s="12"/>
      <c r="QIT32" s="12"/>
      <c r="QIU32" s="12"/>
      <c r="QIV32" s="12"/>
      <c r="QIW32" s="12"/>
      <c r="QIX32" s="12"/>
      <c r="QIY32" s="12"/>
      <c r="QIZ32" s="12"/>
      <c r="QJA32" s="12"/>
      <c r="QJB32" s="12"/>
      <c r="QJC32" s="12"/>
      <c r="QJD32" s="12"/>
      <c r="QJE32" s="12"/>
      <c r="QJF32" s="12"/>
      <c r="QJG32" s="12"/>
      <c r="QJH32" s="12"/>
      <c r="QJI32" s="12"/>
      <c r="QJJ32" s="12"/>
      <c r="QJK32" s="12"/>
      <c r="QJL32" s="12"/>
      <c r="QJM32" s="12"/>
      <c r="QJN32" s="12"/>
      <c r="QJO32" s="12"/>
      <c r="QJP32" s="12"/>
      <c r="QJQ32" s="12"/>
      <c r="QJR32" s="12"/>
      <c r="QJS32" s="12"/>
      <c r="QJT32" s="12"/>
      <c r="QJU32" s="12"/>
      <c r="QJV32" s="12"/>
      <c r="QJW32" s="12"/>
      <c r="QJX32" s="12"/>
      <c r="QJY32" s="12"/>
      <c r="QJZ32" s="12"/>
      <c r="QKA32" s="12"/>
      <c r="QKB32" s="12"/>
      <c r="QKC32" s="12"/>
      <c r="QKD32" s="12"/>
      <c r="QKE32" s="12"/>
      <c r="QKF32" s="12"/>
      <c r="QKG32" s="12"/>
      <c r="QKH32" s="12"/>
      <c r="QKI32" s="12"/>
      <c r="QKJ32" s="12"/>
      <c r="QKK32" s="12"/>
      <c r="QKL32" s="12"/>
      <c r="QKM32" s="12"/>
      <c r="QKN32" s="12"/>
      <c r="QKO32" s="12"/>
      <c r="QKP32" s="12"/>
      <c r="QKQ32" s="12"/>
      <c r="QKR32" s="12"/>
      <c r="QKS32" s="12"/>
      <c r="QKT32" s="12"/>
      <c r="QKU32" s="12"/>
      <c r="QKV32" s="12"/>
      <c r="QKW32" s="12"/>
      <c r="QKX32" s="12"/>
      <c r="QKY32" s="12"/>
      <c r="QKZ32" s="12"/>
      <c r="QLA32" s="12"/>
      <c r="QLB32" s="12"/>
      <c r="QLC32" s="12"/>
      <c r="QLD32" s="12"/>
      <c r="QLE32" s="12"/>
      <c r="QLF32" s="12"/>
      <c r="QLG32" s="12"/>
      <c r="QLH32" s="12"/>
      <c r="QLI32" s="12"/>
      <c r="QLJ32" s="12"/>
      <c r="QLK32" s="12"/>
      <c r="QLL32" s="12"/>
      <c r="QLM32" s="12"/>
      <c r="QLN32" s="12"/>
      <c r="QLO32" s="12"/>
      <c r="QLP32" s="12"/>
      <c r="QLQ32" s="12"/>
      <c r="QLR32" s="12"/>
      <c r="QLS32" s="12"/>
      <c r="QLT32" s="12"/>
      <c r="QLU32" s="12"/>
      <c r="QLV32" s="12"/>
      <c r="QLW32" s="12"/>
      <c r="QLX32" s="12"/>
      <c r="QLY32" s="12"/>
      <c r="QLZ32" s="12"/>
      <c r="QMA32" s="12"/>
      <c r="QMB32" s="12"/>
      <c r="QMC32" s="12"/>
      <c r="QMD32" s="12"/>
      <c r="QME32" s="12"/>
      <c r="QMF32" s="12"/>
      <c r="QMG32" s="12"/>
      <c r="QMH32" s="12"/>
      <c r="QMI32" s="12"/>
      <c r="QMJ32" s="12"/>
      <c r="QMK32" s="12"/>
      <c r="QML32" s="12"/>
      <c r="QMM32" s="12"/>
      <c r="QMN32" s="12"/>
      <c r="QMO32" s="12"/>
      <c r="QMP32" s="12"/>
      <c r="QMQ32" s="12"/>
      <c r="QMR32" s="12"/>
      <c r="QMS32" s="12"/>
      <c r="QMT32" s="12"/>
      <c r="QMU32" s="12"/>
      <c r="QMV32" s="12"/>
      <c r="QMW32" s="12"/>
      <c r="QMX32" s="12"/>
      <c r="QMY32" s="12"/>
      <c r="QMZ32" s="12"/>
      <c r="QNA32" s="12"/>
      <c r="QNB32" s="12"/>
      <c r="QNC32" s="12"/>
      <c r="QND32" s="12"/>
      <c r="QNE32" s="12"/>
      <c r="QNF32" s="12"/>
      <c r="QNG32" s="12"/>
      <c r="QNH32" s="12"/>
      <c r="QNI32" s="12"/>
      <c r="QNJ32" s="12"/>
      <c r="QNK32" s="12"/>
      <c r="QNL32" s="12"/>
      <c r="QNM32" s="12"/>
      <c r="QNN32" s="12"/>
      <c r="QNO32" s="12"/>
      <c r="QNP32" s="12"/>
      <c r="QNQ32" s="12"/>
      <c r="QNR32" s="12"/>
      <c r="QNS32" s="12"/>
      <c r="QNT32" s="12"/>
      <c r="QNU32" s="12"/>
      <c r="QNV32" s="12"/>
      <c r="QNW32" s="12"/>
      <c r="QNX32" s="12"/>
      <c r="QNY32" s="12"/>
      <c r="QNZ32" s="12"/>
      <c r="QOA32" s="12"/>
      <c r="QOB32" s="12"/>
      <c r="QOC32" s="12"/>
      <c r="QOD32" s="12"/>
      <c r="QOE32" s="12"/>
      <c r="QOF32" s="12"/>
      <c r="QOG32" s="12"/>
      <c r="QOH32" s="12"/>
      <c r="QOI32" s="12"/>
      <c r="QOJ32" s="12"/>
      <c r="QOK32" s="12"/>
      <c r="QOL32" s="12"/>
      <c r="QOM32" s="12"/>
      <c r="QON32" s="12"/>
      <c r="QOO32" s="12"/>
      <c r="QOP32" s="12"/>
      <c r="QOQ32" s="12"/>
      <c r="QOR32" s="12"/>
      <c r="QOS32" s="12"/>
      <c r="QOT32" s="12"/>
      <c r="QOU32" s="12"/>
      <c r="QOV32" s="12"/>
      <c r="QOW32" s="12"/>
      <c r="QOX32" s="12"/>
      <c r="QOY32" s="12"/>
      <c r="QOZ32" s="12"/>
      <c r="QPA32" s="12"/>
      <c r="QPB32" s="12"/>
      <c r="QPC32" s="12"/>
      <c r="QPD32" s="12"/>
      <c r="QPE32" s="12"/>
      <c r="QPF32" s="12"/>
      <c r="QPG32" s="12"/>
      <c r="QPH32" s="12"/>
      <c r="QPI32" s="12"/>
      <c r="QPJ32" s="12"/>
      <c r="QPK32" s="12"/>
      <c r="QPL32" s="12"/>
      <c r="QPM32" s="12"/>
      <c r="QPN32" s="12"/>
      <c r="QPO32" s="12"/>
      <c r="QPP32" s="12"/>
      <c r="QPQ32" s="12"/>
      <c r="QPR32" s="12"/>
      <c r="QPS32" s="12"/>
      <c r="QPT32" s="12"/>
      <c r="QPU32" s="12"/>
      <c r="QPV32" s="12"/>
      <c r="QPW32" s="12"/>
      <c r="QPX32" s="12"/>
      <c r="QPY32" s="12"/>
      <c r="QPZ32" s="12"/>
      <c r="QQA32" s="12"/>
      <c r="QQB32" s="12"/>
      <c r="QQC32" s="12"/>
      <c r="QQD32" s="12"/>
      <c r="QQE32" s="12"/>
      <c r="QQF32" s="12"/>
      <c r="QQG32" s="12"/>
      <c r="QQH32" s="12"/>
      <c r="QQI32" s="12"/>
      <c r="QQJ32" s="12"/>
      <c r="QQK32" s="12"/>
      <c r="QQL32" s="12"/>
      <c r="QQM32" s="12"/>
      <c r="QQN32" s="12"/>
      <c r="QQO32" s="12"/>
      <c r="QQP32" s="12"/>
      <c r="QQQ32" s="12"/>
      <c r="QQR32" s="12"/>
      <c r="QQS32" s="12"/>
      <c r="QQT32" s="12"/>
      <c r="QQU32" s="12"/>
      <c r="QQV32" s="12"/>
      <c r="QQW32" s="12"/>
      <c r="QQX32" s="12"/>
      <c r="QQY32" s="12"/>
      <c r="QQZ32" s="12"/>
      <c r="QRA32" s="12"/>
      <c r="QRB32" s="12"/>
      <c r="QRC32" s="12"/>
      <c r="QRD32" s="12"/>
      <c r="QRE32" s="12"/>
      <c r="QRF32" s="12"/>
      <c r="QRG32" s="12"/>
      <c r="QRH32" s="12"/>
      <c r="QRI32" s="12"/>
      <c r="QRJ32" s="12"/>
      <c r="QRK32" s="12"/>
      <c r="QRL32" s="12"/>
      <c r="QRM32" s="12"/>
      <c r="QRN32" s="12"/>
      <c r="QRO32" s="12"/>
      <c r="QRP32" s="12"/>
      <c r="QRQ32" s="12"/>
      <c r="QRR32" s="12"/>
      <c r="QRS32" s="12"/>
      <c r="QRT32" s="12"/>
      <c r="QRU32" s="12"/>
      <c r="QRV32" s="12"/>
      <c r="QRW32" s="12"/>
      <c r="QRX32" s="12"/>
      <c r="QRY32" s="12"/>
      <c r="QRZ32" s="12"/>
      <c r="QSA32" s="12"/>
      <c r="QSB32" s="12"/>
      <c r="QSC32" s="12"/>
      <c r="QSD32" s="12"/>
      <c r="QSE32" s="12"/>
      <c r="QSF32" s="12"/>
      <c r="QSG32" s="12"/>
      <c r="QSH32" s="12"/>
      <c r="QSI32" s="12"/>
      <c r="QSJ32" s="12"/>
      <c r="QSK32" s="12"/>
      <c r="QSL32" s="12"/>
      <c r="QSM32" s="12"/>
      <c r="QSN32" s="12"/>
      <c r="QSO32" s="12"/>
      <c r="QSP32" s="12"/>
      <c r="QSQ32" s="12"/>
      <c r="QSR32" s="12"/>
      <c r="QSS32" s="12"/>
      <c r="QST32" s="12"/>
      <c r="QSU32" s="12"/>
      <c r="QSV32" s="12"/>
      <c r="QSW32" s="12"/>
      <c r="QSX32" s="12"/>
      <c r="QSY32" s="12"/>
      <c r="QSZ32" s="12"/>
      <c r="QTA32" s="12"/>
      <c r="QTB32" s="12"/>
      <c r="QTC32" s="12"/>
      <c r="QTD32" s="12"/>
      <c r="QTE32" s="12"/>
      <c r="QTF32" s="12"/>
      <c r="QTG32" s="12"/>
      <c r="QTH32" s="12"/>
      <c r="QTI32" s="12"/>
      <c r="QTJ32" s="12"/>
      <c r="QTK32" s="12"/>
      <c r="QTL32" s="12"/>
      <c r="QTM32" s="12"/>
      <c r="QTN32" s="12"/>
      <c r="QTO32" s="12"/>
      <c r="QTP32" s="12"/>
      <c r="QTQ32" s="12"/>
      <c r="QTR32" s="12"/>
      <c r="QTS32" s="12"/>
      <c r="QTT32" s="12"/>
      <c r="QTU32" s="12"/>
      <c r="QTV32" s="12"/>
      <c r="QTW32" s="12"/>
      <c r="QTX32" s="12"/>
      <c r="QTY32" s="12"/>
      <c r="QTZ32" s="12"/>
      <c r="QUA32" s="12"/>
      <c r="QUB32" s="12"/>
      <c r="QUC32" s="12"/>
      <c r="QUD32" s="12"/>
      <c r="QUE32" s="12"/>
      <c r="QUF32" s="12"/>
      <c r="QUG32" s="12"/>
      <c r="QUH32" s="12"/>
      <c r="QUI32" s="12"/>
      <c r="QUJ32" s="12"/>
      <c r="QUK32" s="12"/>
      <c r="QUL32" s="12"/>
      <c r="QUM32" s="12"/>
      <c r="QUN32" s="12"/>
      <c r="QUO32" s="12"/>
      <c r="QUP32" s="12"/>
      <c r="QUQ32" s="12"/>
      <c r="QUR32" s="12"/>
      <c r="QUS32" s="12"/>
      <c r="QUT32" s="12"/>
      <c r="QUU32" s="12"/>
      <c r="QUV32" s="12"/>
      <c r="QUW32" s="12"/>
      <c r="QUX32" s="12"/>
      <c r="QUY32" s="12"/>
      <c r="QUZ32" s="12"/>
      <c r="QVA32" s="12"/>
      <c r="QVB32" s="12"/>
      <c r="QVC32" s="12"/>
      <c r="QVD32" s="12"/>
      <c r="QVE32" s="12"/>
      <c r="QVF32" s="12"/>
      <c r="QVG32" s="12"/>
      <c r="QVH32" s="12"/>
      <c r="QVI32" s="12"/>
      <c r="QVJ32" s="12"/>
      <c r="QVK32" s="12"/>
      <c r="QVL32" s="12"/>
      <c r="QVM32" s="12"/>
      <c r="QVN32" s="12"/>
      <c r="QVO32" s="12"/>
      <c r="QVP32" s="12"/>
      <c r="QVQ32" s="12"/>
      <c r="QVR32" s="12"/>
      <c r="QVS32" s="12"/>
      <c r="QVT32" s="12"/>
      <c r="QVU32" s="12"/>
      <c r="QVV32" s="12"/>
      <c r="QVW32" s="12"/>
      <c r="QVX32" s="12"/>
      <c r="QVY32" s="12"/>
      <c r="QVZ32" s="12"/>
      <c r="QWA32" s="12"/>
      <c r="QWB32" s="12"/>
      <c r="QWC32" s="12"/>
      <c r="QWD32" s="12"/>
      <c r="QWE32" s="12"/>
      <c r="QWF32" s="12"/>
      <c r="QWG32" s="12"/>
      <c r="QWH32" s="12"/>
      <c r="QWI32" s="12"/>
      <c r="QWJ32" s="12"/>
      <c r="QWK32" s="12"/>
      <c r="QWL32" s="12"/>
      <c r="QWM32" s="12"/>
      <c r="QWN32" s="12"/>
      <c r="QWO32" s="12"/>
      <c r="QWP32" s="12"/>
      <c r="QWQ32" s="12"/>
      <c r="QWR32" s="12"/>
      <c r="QWS32" s="12"/>
      <c r="QWT32" s="12"/>
      <c r="QWU32" s="12"/>
      <c r="QWV32" s="12"/>
      <c r="QWW32" s="12"/>
      <c r="QWX32" s="12"/>
      <c r="QWY32" s="12"/>
      <c r="QWZ32" s="12"/>
      <c r="QXA32" s="12"/>
      <c r="QXB32" s="12"/>
      <c r="QXC32" s="12"/>
      <c r="QXD32" s="12"/>
      <c r="QXE32" s="12"/>
      <c r="QXF32" s="12"/>
      <c r="QXG32" s="12"/>
      <c r="QXH32" s="12"/>
      <c r="QXI32" s="12"/>
      <c r="QXJ32" s="12"/>
      <c r="QXK32" s="12"/>
      <c r="QXL32" s="12"/>
      <c r="QXM32" s="12"/>
      <c r="QXN32" s="12"/>
      <c r="QXO32" s="12"/>
      <c r="QXP32" s="12"/>
      <c r="QXQ32" s="12"/>
      <c r="QXR32" s="12"/>
      <c r="QXS32" s="12"/>
      <c r="QXT32" s="12"/>
      <c r="QXU32" s="12"/>
      <c r="QXV32" s="12"/>
      <c r="QXW32" s="12"/>
      <c r="QXX32" s="12"/>
      <c r="QXY32" s="12"/>
      <c r="QXZ32" s="12"/>
      <c r="QYA32" s="12"/>
      <c r="QYB32" s="12"/>
      <c r="QYC32" s="12"/>
      <c r="QYD32" s="12"/>
      <c r="QYE32" s="12"/>
      <c r="QYF32" s="12"/>
      <c r="QYG32" s="12"/>
      <c r="QYH32" s="12"/>
      <c r="QYI32" s="12"/>
      <c r="QYJ32" s="12"/>
      <c r="QYK32" s="12"/>
      <c r="QYL32" s="12"/>
      <c r="QYM32" s="12"/>
      <c r="QYN32" s="12"/>
      <c r="QYO32" s="12"/>
      <c r="QYP32" s="12"/>
      <c r="QYQ32" s="12"/>
      <c r="QYR32" s="12"/>
      <c r="QYS32" s="12"/>
      <c r="QYT32" s="12"/>
      <c r="QYU32" s="12"/>
      <c r="QYV32" s="12"/>
      <c r="QYW32" s="12"/>
      <c r="QYX32" s="12"/>
      <c r="QYY32" s="12"/>
      <c r="QYZ32" s="12"/>
      <c r="QZA32" s="12"/>
      <c r="QZB32" s="12"/>
      <c r="QZC32" s="12"/>
      <c r="QZD32" s="12"/>
      <c r="QZE32" s="12"/>
      <c r="QZF32" s="12"/>
      <c r="QZG32" s="12"/>
      <c r="QZH32" s="12"/>
      <c r="QZI32" s="12"/>
      <c r="QZJ32" s="12"/>
      <c r="QZK32" s="12"/>
      <c r="QZL32" s="12"/>
      <c r="QZM32" s="12"/>
      <c r="QZN32" s="12"/>
      <c r="QZO32" s="12"/>
      <c r="QZP32" s="12"/>
      <c r="QZQ32" s="12"/>
      <c r="QZR32" s="12"/>
      <c r="QZS32" s="12"/>
      <c r="QZT32" s="12"/>
      <c r="QZU32" s="12"/>
      <c r="QZV32" s="12"/>
      <c r="QZW32" s="12"/>
      <c r="QZX32" s="12"/>
      <c r="QZY32" s="12"/>
      <c r="QZZ32" s="12"/>
      <c r="RAA32" s="12"/>
      <c r="RAB32" s="12"/>
      <c r="RAC32" s="12"/>
      <c r="RAD32" s="12"/>
      <c r="RAE32" s="12"/>
      <c r="RAF32" s="12"/>
      <c r="RAG32" s="12"/>
      <c r="RAH32" s="12"/>
      <c r="RAI32" s="12"/>
      <c r="RAJ32" s="12"/>
      <c r="RAK32" s="12"/>
      <c r="RAL32" s="12"/>
      <c r="RAM32" s="12"/>
      <c r="RAN32" s="12"/>
      <c r="RAO32" s="12"/>
      <c r="RAP32" s="12"/>
      <c r="RAQ32" s="12"/>
      <c r="RAR32" s="12"/>
      <c r="RAS32" s="12"/>
      <c r="RAT32" s="12"/>
      <c r="RAU32" s="12"/>
      <c r="RAV32" s="12"/>
      <c r="RAW32" s="12"/>
      <c r="RAX32" s="12"/>
      <c r="RAY32" s="12"/>
      <c r="RAZ32" s="12"/>
      <c r="RBA32" s="12"/>
      <c r="RBB32" s="12"/>
      <c r="RBC32" s="12"/>
      <c r="RBD32" s="12"/>
      <c r="RBE32" s="12"/>
      <c r="RBF32" s="12"/>
      <c r="RBG32" s="12"/>
      <c r="RBH32" s="12"/>
      <c r="RBI32" s="12"/>
      <c r="RBJ32" s="12"/>
      <c r="RBK32" s="12"/>
      <c r="RBL32" s="12"/>
      <c r="RBM32" s="12"/>
      <c r="RBN32" s="12"/>
      <c r="RBO32" s="12"/>
      <c r="RBP32" s="12"/>
      <c r="RBQ32" s="12"/>
      <c r="RBR32" s="12"/>
      <c r="RBS32" s="12"/>
      <c r="RBT32" s="12"/>
      <c r="RBU32" s="12"/>
      <c r="RBV32" s="12"/>
      <c r="RBW32" s="12"/>
      <c r="RBX32" s="12"/>
      <c r="RBY32" s="12"/>
      <c r="RBZ32" s="12"/>
      <c r="RCA32" s="12"/>
      <c r="RCB32" s="12"/>
      <c r="RCC32" s="12"/>
      <c r="RCD32" s="12"/>
      <c r="RCE32" s="12"/>
      <c r="RCF32" s="12"/>
      <c r="RCG32" s="12"/>
      <c r="RCH32" s="12"/>
      <c r="RCI32" s="12"/>
      <c r="RCJ32" s="12"/>
      <c r="RCK32" s="12"/>
      <c r="RCL32" s="12"/>
      <c r="RCM32" s="12"/>
      <c r="RCN32" s="12"/>
      <c r="RCO32" s="12"/>
      <c r="RCP32" s="12"/>
      <c r="RCQ32" s="12"/>
      <c r="RCR32" s="12"/>
      <c r="RCS32" s="12"/>
      <c r="RCT32" s="12"/>
      <c r="RCU32" s="12"/>
      <c r="RCV32" s="12"/>
      <c r="RCW32" s="12"/>
      <c r="RCX32" s="12"/>
      <c r="RCY32" s="12"/>
      <c r="RCZ32" s="12"/>
      <c r="RDA32" s="12"/>
      <c r="RDB32" s="12"/>
      <c r="RDC32" s="12"/>
      <c r="RDD32" s="12"/>
      <c r="RDE32" s="12"/>
      <c r="RDF32" s="12"/>
      <c r="RDG32" s="12"/>
      <c r="RDH32" s="12"/>
      <c r="RDI32" s="12"/>
      <c r="RDJ32" s="12"/>
      <c r="RDK32" s="12"/>
      <c r="RDL32" s="12"/>
      <c r="RDM32" s="12"/>
      <c r="RDN32" s="12"/>
      <c r="RDO32" s="12"/>
      <c r="RDP32" s="12"/>
      <c r="RDQ32" s="12"/>
      <c r="RDR32" s="12"/>
      <c r="RDS32" s="12"/>
      <c r="RDT32" s="12"/>
      <c r="RDU32" s="12"/>
      <c r="RDV32" s="12"/>
      <c r="RDW32" s="12"/>
      <c r="RDX32" s="12"/>
      <c r="RDY32" s="12"/>
      <c r="RDZ32" s="12"/>
      <c r="REA32" s="12"/>
      <c r="REB32" s="12"/>
      <c r="REC32" s="12"/>
      <c r="RED32" s="12"/>
      <c r="REE32" s="12"/>
      <c r="REF32" s="12"/>
      <c r="REG32" s="12"/>
      <c r="REH32" s="12"/>
      <c r="REI32" s="12"/>
      <c r="REJ32" s="12"/>
      <c r="REK32" s="12"/>
      <c r="REL32" s="12"/>
      <c r="REM32" s="12"/>
      <c r="REN32" s="12"/>
      <c r="REO32" s="12"/>
      <c r="REP32" s="12"/>
      <c r="REQ32" s="12"/>
      <c r="RER32" s="12"/>
      <c r="RES32" s="12"/>
      <c r="RET32" s="12"/>
      <c r="REU32" s="12"/>
      <c r="REV32" s="12"/>
      <c r="REW32" s="12"/>
      <c r="REX32" s="12"/>
      <c r="REY32" s="12"/>
      <c r="REZ32" s="12"/>
      <c r="RFA32" s="12"/>
      <c r="RFB32" s="12"/>
      <c r="RFC32" s="12"/>
      <c r="RFD32" s="12"/>
      <c r="RFE32" s="12"/>
      <c r="RFF32" s="12"/>
      <c r="RFG32" s="12"/>
      <c r="RFH32" s="12"/>
      <c r="RFI32" s="12"/>
      <c r="RFJ32" s="12"/>
      <c r="RFK32" s="12"/>
      <c r="RFL32" s="12"/>
      <c r="RFM32" s="12"/>
      <c r="RFN32" s="12"/>
      <c r="RFO32" s="12"/>
      <c r="RFP32" s="12"/>
      <c r="RFQ32" s="12"/>
      <c r="RFR32" s="12"/>
      <c r="RFS32" s="12"/>
      <c r="RFT32" s="12"/>
      <c r="RFU32" s="12"/>
      <c r="RFV32" s="12"/>
      <c r="RFW32" s="12"/>
      <c r="RFX32" s="12"/>
      <c r="RFY32" s="12"/>
      <c r="RFZ32" s="12"/>
      <c r="RGA32" s="12"/>
      <c r="RGB32" s="12"/>
      <c r="RGC32" s="12"/>
      <c r="RGD32" s="12"/>
      <c r="RGE32" s="12"/>
      <c r="RGF32" s="12"/>
      <c r="RGG32" s="12"/>
      <c r="RGH32" s="12"/>
      <c r="RGI32" s="12"/>
      <c r="RGJ32" s="12"/>
      <c r="RGK32" s="12"/>
      <c r="RGL32" s="12"/>
      <c r="RGM32" s="12"/>
      <c r="RGN32" s="12"/>
      <c r="RGO32" s="12"/>
      <c r="RGP32" s="12"/>
      <c r="RGQ32" s="12"/>
      <c r="RGR32" s="12"/>
      <c r="RGS32" s="12"/>
      <c r="RGT32" s="12"/>
      <c r="RGU32" s="12"/>
      <c r="RGV32" s="12"/>
      <c r="RGW32" s="12"/>
      <c r="RGX32" s="12"/>
      <c r="RGY32" s="12"/>
      <c r="RGZ32" s="12"/>
      <c r="RHA32" s="12"/>
      <c r="RHB32" s="12"/>
      <c r="RHC32" s="12"/>
      <c r="RHD32" s="12"/>
      <c r="RHE32" s="12"/>
      <c r="RHF32" s="12"/>
      <c r="RHG32" s="12"/>
      <c r="RHH32" s="12"/>
      <c r="RHI32" s="12"/>
      <c r="RHJ32" s="12"/>
      <c r="RHK32" s="12"/>
      <c r="RHL32" s="12"/>
      <c r="RHM32" s="12"/>
      <c r="RHN32" s="12"/>
      <c r="RHO32" s="12"/>
      <c r="RHP32" s="12"/>
      <c r="RHQ32" s="12"/>
      <c r="RHR32" s="12"/>
      <c r="RHS32" s="12"/>
      <c r="RHT32" s="12"/>
      <c r="RHU32" s="12"/>
      <c r="RHV32" s="12"/>
      <c r="RHW32" s="12"/>
      <c r="RHX32" s="12"/>
      <c r="RHY32" s="12"/>
      <c r="RHZ32" s="12"/>
      <c r="RIA32" s="12"/>
      <c r="RIB32" s="12"/>
      <c r="RIC32" s="12"/>
      <c r="RID32" s="12"/>
      <c r="RIE32" s="12"/>
      <c r="RIF32" s="12"/>
      <c r="RIG32" s="12"/>
      <c r="RIH32" s="12"/>
      <c r="RII32" s="12"/>
      <c r="RIJ32" s="12"/>
      <c r="RIK32" s="12"/>
      <c r="RIL32" s="12"/>
      <c r="RIM32" s="12"/>
      <c r="RIN32" s="12"/>
      <c r="RIO32" s="12"/>
      <c r="RIP32" s="12"/>
      <c r="RIQ32" s="12"/>
      <c r="RIR32" s="12"/>
      <c r="RIS32" s="12"/>
      <c r="RIT32" s="12"/>
      <c r="RIU32" s="12"/>
      <c r="RIV32" s="12"/>
      <c r="RIW32" s="12"/>
      <c r="RIX32" s="12"/>
      <c r="RIY32" s="12"/>
      <c r="RIZ32" s="12"/>
      <c r="RJA32" s="12"/>
      <c r="RJB32" s="12"/>
      <c r="RJC32" s="12"/>
      <c r="RJD32" s="12"/>
      <c r="RJE32" s="12"/>
      <c r="RJF32" s="12"/>
      <c r="RJG32" s="12"/>
      <c r="RJH32" s="12"/>
      <c r="RJI32" s="12"/>
      <c r="RJJ32" s="12"/>
      <c r="RJK32" s="12"/>
      <c r="RJL32" s="12"/>
      <c r="RJM32" s="12"/>
      <c r="RJN32" s="12"/>
      <c r="RJO32" s="12"/>
      <c r="RJP32" s="12"/>
      <c r="RJQ32" s="12"/>
      <c r="RJR32" s="12"/>
      <c r="RJS32" s="12"/>
      <c r="RJT32" s="12"/>
      <c r="RJU32" s="12"/>
      <c r="RJV32" s="12"/>
      <c r="RJW32" s="12"/>
      <c r="RJX32" s="12"/>
      <c r="RJY32" s="12"/>
      <c r="RJZ32" s="12"/>
      <c r="RKA32" s="12"/>
      <c r="RKB32" s="12"/>
      <c r="RKC32" s="12"/>
      <c r="RKD32" s="12"/>
      <c r="RKE32" s="12"/>
      <c r="RKF32" s="12"/>
      <c r="RKG32" s="12"/>
      <c r="RKH32" s="12"/>
      <c r="RKI32" s="12"/>
      <c r="RKJ32" s="12"/>
      <c r="RKK32" s="12"/>
      <c r="RKL32" s="12"/>
      <c r="RKM32" s="12"/>
      <c r="RKN32" s="12"/>
      <c r="RKO32" s="12"/>
      <c r="RKP32" s="12"/>
      <c r="RKQ32" s="12"/>
      <c r="RKR32" s="12"/>
      <c r="RKS32" s="12"/>
      <c r="RKT32" s="12"/>
      <c r="RKU32" s="12"/>
      <c r="RKV32" s="12"/>
      <c r="RKW32" s="12"/>
      <c r="RKX32" s="12"/>
      <c r="RKY32" s="12"/>
      <c r="RKZ32" s="12"/>
      <c r="RLA32" s="12"/>
      <c r="RLB32" s="12"/>
      <c r="RLC32" s="12"/>
      <c r="RLD32" s="12"/>
      <c r="RLE32" s="12"/>
      <c r="RLF32" s="12"/>
      <c r="RLG32" s="12"/>
      <c r="RLH32" s="12"/>
      <c r="RLI32" s="12"/>
      <c r="RLJ32" s="12"/>
      <c r="RLK32" s="12"/>
      <c r="RLL32" s="12"/>
      <c r="RLM32" s="12"/>
      <c r="RLN32" s="12"/>
      <c r="RLO32" s="12"/>
      <c r="RLP32" s="12"/>
      <c r="RLQ32" s="12"/>
      <c r="RLR32" s="12"/>
      <c r="RLS32" s="12"/>
      <c r="RLT32" s="12"/>
      <c r="RLU32" s="12"/>
      <c r="RLV32" s="12"/>
      <c r="RLW32" s="12"/>
      <c r="RLX32" s="12"/>
      <c r="RLY32" s="12"/>
      <c r="RLZ32" s="12"/>
      <c r="RMA32" s="12"/>
      <c r="RMB32" s="12"/>
      <c r="RMC32" s="12"/>
      <c r="RMD32" s="12"/>
      <c r="RME32" s="12"/>
      <c r="RMF32" s="12"/>
      <c r="RMG32" s="12"/>
      <c r="RMH32" s="12"/>
      <c r="RMI32" s="12"/>
      <c r="RMJ32" s="12"/>
      <c r="RMK32" s="12"/>
      <c r="RML32" s="12"/>
      <c r="RMM32" s="12"/>
      <c r="RMN32" s="12"/>
      <c r="RMO32" s="12"/>
      <c r="RMP32" s="12"/>
      <c r="RMQ32" s="12"/>
      <c r="RMR32" s="12"/>
      <c r="RMS32" s="12"/>
      <c r="RMT32" s="12"/>
      <c r="RMU32" s="12"/>
      <c r="RMV32" s="12"/>
      <c r="RMW32" s="12"/>
      <c r="RMX32" s="12"/>
      <c r="RMY32" s="12"/>
      <c r="RMZ32" s="12"/>
      <c r="RNA32" s="12"/>
      <c r="RNB32" s="12"/>
      <c r="RNC32" s="12"/>
      <c r="RND32" s="12"/>
      <c r="RNE32" s="12"/>
      <c r="RNF32" s="12"/>
      <c r="RNG32" s="12"/>
      <c r="RNH32" s="12"/>
      <c r="RNI32" s="12"/>
      <c r="RNJ32" s="12"/>
      <c r="RNK32" s="12"/>
      <c r="RNL32" s="12"/>
      <c r="RNM32" s="12"/>
      <c r="RNN32" s="12"/>
      <c r="RNO32" s="12"/>
      <c r="RNP32" s="12"/>
      <c r="RNQ32" s="12"/>
      <c r="RNR32" s="12"/>
      <c r="RNS32" s="12"/>
      <c r="RNT32" s="12"/>
      <c r="RNU32" s="12"/>
      <c r="RNV32" s="12"/>
      <c r="RNW32" s="12"/>
      <c r="RNX32" s="12"/>
      <c r="RNY32" s="12"/>
      <c r="RNZ32" s="12"/>
      <c r="ROA32" s="12"/>
      <c r="ROB32" s="12"/>
      <c r="ROC32" s="12"/>
      <c r="ROD32" s="12"/>
      <c r="ROE32" s="12"/>
      <c r="ROF32" s="12"/>
      <c r="ROG32" s="12"/>
      <c r="ROH32" s="12"/>
      <c r="ROI32" s="12"/>
      <c r="ROJ32" s="12"/>
      <c r="ROK32" s="12"/>
      <c r="ROL32" s="12"/>
      <c r="ROM32" s="12"/>
      <c r="RON32" s="12"/>
      <c r="ROO32" s="12"/>
      <c r="ROP32" s="12"/>
      <c r="ROQ32" s="12"/>
      <c r="ROR32" s="12"/>
      <c r="ROS32" s="12"/>
      <c r="ROT32" s="12"/>
      <c r="ROU32" s="12"/>
      <c r="ROV32" s="12"/>
      <c r="ROW32" s="12"/>
      <c r="ROX32" s="12"/>
      <c r="ROY32" s="12"/>
      <c r="ROZ32" s="12"/>
      <c r="RPA32" s="12"/>
      <c r="RPB32" s="12"/>
      <c r="RPC32" s="12"/>
      <c r="RPD32" s="12"/>
      <c r="RPE32" s="12"/>
      <c r="RPF32" s="12"/>
      <c r="RPG32" s="12"/>
      <c r="RPH32" s="12"/>
      <c r="RPI32" s="12"/>
      <c r="RPJ32" s="12"/>
      <c r="RPK32" s="12"/>
      <c r="RPL32" s="12"/>
      <c r="RPM32" s="12"/>
      <c r="RPN32" s="12"/>
      <c r="RPO32" s="12"/>
      <c r="RPP32" s="12"/>
      <c r="RPQ32" s="12"/>
      <c r="RPR32" s="12"/>
      <c r="RPS32" s="12"/>
      <c r="RPT32" s="12"/>
      <c r="RPU32" s="12"/>
      <c r="RPV32" s="12"/>
      <c r="RPW32" s="12"/>
      <c r="RPX32" s="12"/>
      <c r="RPY32" s="12"/>
      <c r="RPZ32" s="12"/>
      <c r="RQA32" s="12"/>
      <c r="RQB32" s="12"/>
      <c r="RQC32" s="12"/>
      <c r="RQD32" s="12"/>
      <c r="RQE32" s="12"/>
      <c r="RQF32" s="12"/>
      <c r="RQG32" s="12"/>
      <c r="RQH32" s="12"/>
      <c r="RQI32" s="12"/>
      <c r="RQJ32" s="12"/>
      <c r="RQK32" s="12"/>
      <c r="RQL32" s="12"/>
      <c r="RQM32" s="12"/>
      <c r="RQN32" s="12"/>
      <c r="RQO32" s="12"/>
      <c r="RQP32" s="12"/>
      <c r="RQQ32" s="12"/>
      <c r="RQR32" s="12"/>
      <c r="RQS32" s="12"/>
      <c r="RQT32" s="12"/>
      <c r="RQU32" s="12"/>
      <c r="RQV32" s="12"/>
      <c r="RQW32" s="12"/>
      <c r="RQX32" s="12"/>
      <c r="RQY32" s="12"/>
      <c r="RQZ32" s="12"/>
      <c r="RRA32" s="12"/>
      <c r="RRB32" s="12"/>
      <c r="RRC32" s="12"/>
      <c r="RRD32" s="12"/>
      <c r="RRE32" s="12"/>
      <c r="RRF32" s="12"/>
      <c r="RRG32" s="12"/>
      <c r="RRH32" s="12"/>
      <c r="RRI32" s="12"/>
      <c r="RRJ32" s="12"/>
      <c r="RRK32" s="12"/>
      <c r="RRL32" s="12"/>
      <c r="RRM32" s="12"/>
      <c r="RRN32" s="12"/>
      <c r="RRO32" s="12"/>
      <c r="RRP32" s="12"/>
      <c r="RRQ32" s="12"/>
      <c r="RRR32" s="12"/>
      <c r="RRS32" s="12"/>
      <c r="RRT32" s="12"/>
      <c r="RRU32" s="12"/>
      <c r="RRV32" s="12"/>
      <c r="RRW32" s="12"/>
      <c r="RRX32" s="12"/>
      <c r="RRY32" s="12"/>
      <c r="RRZ32" s="12"/>
      <c r="RSA32" s="12"/>
      <c r="RSB32" s="12"/>
      <c r="RSC32" s="12"/>
      <c r="RSD32" s="12"/>
      <c r="RSE32" s="12"/>
      <c r="RSF32" s="12"/>
      <c r="RSG32" s="12"/>
      <c r="RSH32" s="12"/>
      <c r="RSI32" s="12"/>
      <c r="RSJ32" s="12"/>
      <c r="RSK32" s="12"/>
      <c r="RSL32" s="12"/>
      <c r="RSM32" s="12"/>
      <c r="RSN32" s="12"/>
      <c r="RSO32" s="12"/>
      <c r="RSP32" s="12"/>
      <c r="RSQ32" s="12"/>
      <c r="RSR32" s="12"/>
      <c r="RSS32" s="12"/>
      <c r="RST32" s="12"/>
      <c r="RSU32" s="12"/>
      <c r="RSV32" s="12"/>
      <c r="RSW32" s="12"/>
      <c r="RSX32" s="12"/>
      <c r="RSY32" s="12"/>
      <c r="RSZ32" s="12"/>
      <c r="RTA32" s="12"/>
      <c r="RTB32" s="12"/>
      <c r="RTC32" s="12"/>
      <c r="RTD32" s="12"/>
      <c r="RTE32" s="12"/>
      <c r="RTF32" s="12"/>
      <c r="RTG32" s="12"/>
      <c r="RTH32" s="12"/>
      <c r="RTI32" s="12"/>
      <c r="RTJ32" s="12"/>
      <c r="RTK32" s="12"/>
      <c r="RTL32" s="12"/>
      <c r="RTM32" s="12"/>
      <c r="RTN32" s="12"/>
      <c r="RTO32" s="12"/>
      <c r="RTP32" s="12"/>
      <c r="RTQ32" s="12"/>
      <c r="RTR32" s="12"/>
      <c r="RTS32" s="12"/>
      <c r="RTT32" s="12"/>
      <c r="RTU32" s="12"/>
      <c r="RTV32" s="12"/>
      <c r="RTW32" s="12"/>
      <c r="RTX32" s="12"/>
      <c r="RTY32" s="12"/>
      <c r="RTZ32" s="12"/>
      <c r="RUA32" s="12"/>
      <c r="RUB32" s="12"/>
      <c r="RUC32" s="12"/>
      <c r="RUD32" s="12"/>
      <c r="RUE32" s="12"/>
      <c r="RUF32" s="12"/>
      <c r="RUG32" s="12"/>
      <c r="RUH32" s="12"/>
      <c r="RUI32" s="12"/>
      <c r="RUJ32" s="12"/>
      <c r="RUK32" s="12"/>
      <c r="RUL32" s="12"/>
      <c r="RUM32" s="12"/>
      <c r="RUN32" s="12"/>
      <c r="RUO32" s="12"/>
      <c r="RUP32" s="12"/>
      <c r="RUQ32" s="12"/>
      <c r="RUR32" s="12"/>
      <c r="RUS32" s="12"/>
      <c r="RUT32" s="12"/>
      <c r="RUU32" s="12"/>
      <c r="RUV32" s="12"/>
      <c r="RUW32" s="12"/>
      <c r="RUX32" s="12"/>
      <c r="RUY32" s="12"/>
      <c r="RUZ32" s="12"/>
      <c r="RVA32" s="12"/>
      <c r="RVB32" s="12"/>
      <c r="RVC32" s="12"/>
      <c r="RVD32" s="12"/>
      <c r="RVE32" s="12"/>
      <c r="RVF32" s="12"/>
      <c r="RVG32" s="12"/>
      <c r="RVH32" s="12"/>
      <c r="RVI32" s="12"/>
      <c r="RVJ32" s="12"/>
      <c r="RVK32" s="12"/>
      <c r="RVL32" s="12"/>
      <c r="RVM32" s="12"/>
      <c r="RVN32" s="12"/>
      <c r="RVO32" s="12"/>
      <c r="RVP32" s="12"/>
      <c r="RVQ32" s="12"/>
      <c r="RVR32" s="12"/>
      <c r="RVS32" s="12"/>
      <c r="RVT32" s="12"/>
      <c r="RVU32" s="12"/>
      <c r="RVV32" s="12"/>
      <c r="RVW32" s="12"/>
      <c r="RVX32" s="12"/>
      <c r="RVY32" s="12"/>
      <c r="RVZ32" s="12"/>
      <c r="RWA32" s="12"/>
      <c r="RWB32" s="12"/>
      <c r="RWC32" s="12"/>
      <c r="RWD32" s="12"/>
      <c r="RWE32" s="12"/>
      <c r="RWF32" s="12"/>
      <c r="RWG32" s="12"/>
      <c r="RWH32" s="12"/>
      <c r="RWI32" s="12"/>
      <c r="RWJ32" s="12"/>
      <c r="RWK32" s="12"/>
      <c r="RWL32" s="12"/>
      <c r="RWM32" s="12"/>
      <c r="RWN32" s="12"/>
      <c r="RWO32" s="12"/>
      <c r="RWP32" s="12"/>
      <c r="RWQ32" s="12"/>
      <c r="RWR32" s="12"/>
      <c r="RWS32" s="12"/>
      <c r="RWT32" s="12"/>
      <c r="RWU32" s="12"/>
      <c r="RWV32" s="12"/>
      <c r="RWW32" s="12"/>
      <c r="RWX32" s="12"/>
      <c r="RWY32" s="12"/>
      <c r="RWZ32" s="12"/>
      <c r="RXA32" s="12"/>
      <c r="RXB32" s="12"/>
      <c r="RXC32" s="12"/>
      <c r="RXD32" s="12"/>
      <c r="RXE32" s="12"/>
      <c r="RXF32" s="12"/>
      <c r="RXG32" s="12"/>
      <c r="RXH32" s="12"/>
      <c r="RXI32" s="12"/>
      <c r="RXJ32" s="12"/>
      <c r="RXK32" s="12"/>
      <c r="RXL32" s="12"/>
      <c r="RXM32" s="12"/>
      <c r="RXN32" s="12"/>
      <c r="RXO32" s="12"/>
      <c r="RXP32" s="12"/>
      <c r="RXQ32" s="12"/>
      <c r="RXR32" s="12"/>
      <c r="RXS32" s="12"/>
      <c r="RXT32" s="12"/>
      <c r="RXU32" s="12"/>
      <c r="RXV32" s="12"/>
      <c r="RXW32" s="12"/>
      <c r="RXX32" s="12"/>
      <c r="RXY32" s="12"/>
      <c r="RXZ32" s="12"/>
      <c r="RYA32" s="12"/>
      <c r="RYB32" s="12"/>
      <c r="RYC32" s="12"/>
      <c r="RYD32" s="12"/>
      <c r="RYE32" s="12"/>
      <c r="RYF32" s="12"/>
      <c r="RYG32" s="12"/>
      <c r="RYH32" s="12"/>
      <c r="RYI32" s="12"/>
      <c r="RYJ32" s="12"/>
      <c r="RYK32" s="12"/>
      <c r="RYL32" s="12"/>
      <c r="RYM32" s="12"/>
      <c r="RYN32" s="12"/>
      <c r="RYO32" s="12"/>
      <c r="RYP32" s="12"/>
      <c r="RYQ32" s="12"/>
      <c r="RYR32" s="12"/>
      <c r="RYS32" s="12"/>
      <c r="RYT32" s="12"/>
      <c r="RYU32" s="12"/>
      <c r="RYV32" s="12"/>
      <c r="RYW32" s="12"/>
      <c r="RYX32" s="12"/>
      <c r="RYY32" s="12"/>
      <c r="RYZ32" s="12"/>
      <c r="RZA32" s="12"/>
      <c r="RZB32" s="12"/>
      <c r="RZC32" s="12"/>
      <c r="RZD32" s="12"/>
      <c r="RZE32" s="12"/>
      <c r="RZF32" s="12"/>
      <c r="RZG32" s="12"/>
      <c r="RZH32" s="12"/>
      <c r="RZI32" s="12"/>
      <c r="RZJ32" s="12"/>
      <c r="RZK32" s="12"/>
      <c r="RZL32" s="12"/>
      <c r="RZM32" s="12"/>
      <c r="RZN32" s="12"/>
      <c r="RZO32" s="12"/>
      <c r="RZP32" s="12"/>
      <c r="RZQ32" s="12"/>
      <c r="RZR32" s="12"/>
      <c r="RZS32" s="12"/>
      <c r="RZT32" s="12"/>
      <c r="RZU32" s="12"/>
      <c r="RZV32" s="12"/>
      <c r="RZW32" s="12"/>
      <c r="RZX32" s="12"/>
      <c r="RZY32" s="12"/>
      <c r="RZZ32" s="12"/>
      <c r="SAA32" s="12"/>
      <c r="SAB32" s="12"/>
      <c r="SAC32" s="12"/>
      <c r="SAD32" s="12"/>
      <c r="SAE32" s="12"/>
      <c r="SAF32" s="12"/>
      <c r="SAG32" s="12"/>
      <c r="SAH32" s="12"/>
      <c r="SAI32" s="12"/>
      <c r="SAJ32" s="12"/>
      <c r="SAK32" s="12"/>
      <c r="SAL32" s="12"/>
      <c r="SAM32" s="12"/>
      <c r="SAN32" s="12"/>
      <c r="SAO32" s="12"/>
      <c r="SAP32" s="12"/>
      <c r="SAQ32" s="12"/>
      <c r="SAR32" s="12"/>
      <c r="SAS32" s="12"/>
      <c r="SAT32" s="12"/>
      <c r="SAU32" s="12"/>
      <c r="SAV32" s="12"/>
      <c r="SAW32" s="12"/>
      <c r="SAX32" s="12"/>
      <c r="SAY32" s="12"/>
      <c r="SAZ32" s="12"/>
      <c r="SBA32" s="12"/>
      <c r="SBB32" s="12"/>
      <c r="SBC32" s="12"/>
      <c r="SBD32" s="12"/>
      <c r="SBE32" s="12"/>
      <c r="SBF32" s="12"/>
      <c r="SBG32" s="12"/>
      <c r="SBH32" s="12"/>
      <c r="SBI32" s="12"/>
      <c r="SBJ32" s="12"/>
      <c r="SBK32" s="12"/>
      <c r="SBL32" s="12"/>
      <c r="SBM32" s="12"/>
      <c r="SBN32" s="12"/>
      <c r="SBO32" s="12"/>
      <c r="SBP32" s="12"/>
      <c r="SBQ32" s="12"/>
      <c r="SBR32" s="12"/>
      <c r="SBS32" s="12"/>
      <c r="SBT32" s="12"/>
      <c r="SBU32" s="12"/>
      <c r="SBV32" s="12"/>
      <c r="SBW32" s="12"/>
      <c r="SBX32" s="12"/>
      <c r="SBY32" s="12"/>
      <c r="SBZ32" s="12"/>
      <c r="SCA32" s="12"/>
      <c r="SCB32" s="12"/>
      <c r="SCC32" s="12"/>
      <c r="SCD32" s="12"/>
      <c r="SCE32" s="12"/>
      <c r="SCF32" s="12"/>
      <c r="SCG32" s="12"/>
      <c r="SCH32" s="12"/>
      <c r="SCI32" s="12"/>
      <c r="SCJ32" s="12"/>
      <c r="SCK32" s="12"/>
      <c r="SCL32" s="12"/>
      <c r="SCM32" s="12"/>
      <c r="SCN32" s="12"/>
      <c r="SCO32" s="12"/>
      <c r="SCP32" s="12"/>
      <c r="SCQ32" s="12"/>
      <c r="SCR32" s="12"/>
      <c r="SCS32" s="12"/>
      <c r="SCT32" s="12"/>
      <c r="SCU32" s="12"/>
      <c r="SCV32" s="12"/>
      <c r="SCW32" s="12"/>
      <c r="SCX32" s="12"/>
      <c r="SCY32" s="12"/>
      <c r="SCZ32" s="12"/>
      <c r="SDA32" s="12"/>
      <c r="SDB32" s="12"/>
      <c r="SDC32" s="12"/>
      <c r="SDD32" s="12"/>
      <c r="SDE32" s="12"/>
      <c r="SDF32" s="12"/>
      <c r="SDG32" s="12"/>
      <c r="SDH32" s="12"/>
      <c r="SDI32" s="12"/>
      <c r="SDJ32" s="12"/>
      <c r="SDK32" s="12"/>
      <c r="SDL32" s="12"/>
      <c r="SDM32" s="12"/>
      <c r="SDN32" s="12"/>
      <c r="SDO32" s="12"/>
      <c r="SDP32" s="12"/>
      <c r="SDQ32" s="12"/>
      <c r="SDR32" s="12"/>
      <c r="SDS32" s="12"/>
      <c r="SDT32" s="12"/>
      <c r="SDU32" s="12"/>
      <c r="SDV32" s="12"/>
      <c r="SDW32" s="12"/>
      <c r="SDX32" s="12"/>
      <c r="SDY32" s="12"/>
      <c r="SDZ32" s="12"/>
      <c r="SEA32" s="12"/>
      <c r="SEB32" s="12"/>
      <c r="SEC32" s="12"/>
      <c r="SED32" s="12"/>
      <c r="SEE32" s="12"/>
      <c r="SEF32" s="12"/>
      <c r="SEG32" s="12"/>
      <c r="SEH32" s="12"/>
      <c r="SEI32" s="12"/>
      <c r="SEJ32" s="12"/>
      <c r="SEK32" s="12"/>
      <c r="SEL32" s="12"/>
      <c r="SEM32" s="12"/>
      <c r="SEN32" s="12"/>
      <c r="SEO32" s="12"/>
      <c r="SEP32" s="12"/>
      <c r="SEQ32" s="12"/>
      <c r="SER32" s="12"/>
      <c r="SES32" s="12"/>
      <c r="SET32" s="12"/>
      <c r="SEU32" s="12"/>
      <c r="SEV32" s="12"/>
      <c r="SEW32" s="12"/>
      <c r="SEX32" s="12"/>
      <c r="SEY32" s="12"/>
      <c r="SEZ32" s="12"/>
      <c r="SFA32" s="12"/>
      <c r="SFB32" s="12"/>
      <c r="SFC32" s="12"/>
      <c r="SFD32" s="12"/>
      <c r="SFE32" s="12"/>
      <c r="SFF32" s="12"/>
      <c r="SFG32" s="12"/>
      <c r="SFH32" s="12"/>
      <c r="SFI32" s="12"/>
      <c r="SFJ32" s="12"/>
      <c r="SFK32" s="12"/>
      <c r="SFL32" s="12"/>
      <c r="SFM32" s="12"/>
      <c r="SFN32" s="12"/>
      <c r="SFO32" s="12"/>
      <c r="SFP32" s="12"/>
      <c r="SFQ32" s="12"/>
      <c r="SFR32" s="12"/>
      <c r="SFS32" s="12"/>
      <c r="SFT32" s="12"/>
      <c r="SFU32" s="12"/>
      <c r="SFV32" s="12"/>
      <c r="SFW32" s="12"/>
      <c r="SFX32" s="12"/>
      <c r="SFY32" s="12"/>
      <c r="SFZ32" s="12"/>
      <c r="SGA32" s="12"/>
      <c r="SGB32" s="12"/>
      <c r="SGC32" s="12"/>
      <c r="SGD32" s="12"/>
      <c r="SGE32" s="12"/>
      <c r="SGF32" s="12"/>
      <c r="SGG32" s="12"/>
      <c r="SGH32" s="12"/>
      <c r="SGI32" s="12"/>
      <c r="SGJ32" s="12"/>
      <c r="SGK32" s="12"/>
      <c r="SGL32" s="12"/>
      <c r="SGM32" s="12"/>
      <c r="SGN32" s="12"/>
      <c r="SGO32" s="12"/>
      <c r="SGP32" s="12"/>
      <c r="SGQ32" s="12"/>
      <c r="SGR32" s="12"/>
      <c r="SGS32" s="12"/>
      <c r="SGT32" s="12"/>
      <c r="SGU32" s="12"/>
      <c r="SGV32" s="12"/>
      <c r="SGW32" s="12"/>
      <c r="SGX32" s="12"/>
      <c r="SGY32" s="12"/>
      <c r="SGZ32" s="12"/>
      <c r="SHA32" s="12"/>
      <c r="SHB32" s="12"/>
      <c r="SHC32" s="12"/>
      <c r="SHD32" s="12"/>
      <c r="SHE32" s="12"/>
      <c r="SHF32" s="12"/>
      <c r="SHG32" s="12"/>
      <c r="SHH32" s="12"/>
      <c r="SHI32" s="12"/>
      <c r="SHJ32" s="12"/>
      <c r="SHK32" s="12"/>
      <c r="SHL32" s="12"/>
      <c r="SHM32" s="12"/>
      <c r="SHN32" s="12"/>
      <c r="SHO32" s="12"/>
      <c r="SHP32" s="12"/>
      <c r="SHQ32" s="12"/>
      <c r="SHR32" s="12"/>
      <c r="SHS32" s="12"/>
      <c r="SHT32" s="12"/>
      <c r="SHU32" s="12"/>
      <c r="SHV32" s="12"/>
      <c r="SHW32" s="12"/>
      <c r="SHX32" s="12"/>
      <c r="SHY32" s="12"/>
      <c r="SHZ32" s="12"/>
      <c r="SIA32" s="12"/>
      <c r="SIB32" s="12"/>
      <c r="SIC32" s="12"/>
      <c r="SID32" s="12"/>
      <c r="SIE32" s="12"/>
      <c r="SIF32" s="12"/>
      <c r="SIG32" s="12"/>
      <c r="SIH32" s="12"/>
      <c r="SII32" s="12"/>
      <c r="SIJ32" s="12"/>
      <c r="SIK32" s="12"/>
      <c r="SIL32" s="12"/>
      <c r="SIM32" s="12"/>
      <c r="SIN32" s="12"/>
      <c r="SIO32" s="12"/>
      <c r="SIP32" s="12"/>
      <c r="SIQ32" s="12"/>
      <c r="SIR32" s="12"/>
      <c r="SIS32" s="12"/>
      <c r="SIT32" s="12"/>
      <c r="SIU32" s="12"/>
      <c r="SIV32" s="12"/>
      <c r="SIW32" s="12"/>
      <c r="SIX32" s="12"/>
      <c r="SIY32" s="12"/>
      <c r="SIZ32" s="12"/>
      <c r="SJA32" s="12"/>
      <c r="SJB32" s="12"/>
      <c r="SJC32" s="12"/>
      <c r="SJD32" s="12"/>
      <c r="SJE32" s="12"/>
      <c r="SJF32" s="12"/>
      <c r="SJG32" s="12"/>
      <c r="SJH32" s="12"/>
      <c r="SJI32" s="12"/>
      <c r="SJJ32" s="12"/>
      <c r="SJK32" s="12"/>
      <c r="SJL32" s="12"/>
      <c r="SJM32" s="12"/>
      <c r="SJN32" s="12"/>
      <c r="SJO32" s="12"/>
      <c r="SJP32" s="12"/>
      <c r="SJQ32" s="12"/>
      <c r="SJR32" s="12"/>
      <c r="SJS32" s="12"/>
      <c r="SJT32" s="12"/>
      <c r="SJU32" s="12"/>
      <c r="SJV32" s="12"/>
      <c r="SJW32" s="12"/>
      <c r="SJX32" s="12"/>
      <c r="SJY32" s="12"/>
      <c r="SJZ32" s="12"/>
      <c r="SKA32" s="12"/>
      <c r="SKB32" s="12"/>
      <c r="SKC32" s="12"/>
      <c r="SKD32" s="12"/>
      <c r="SKE32" s="12"/>
      <c r="SKF32" s="12"/>
      <c r="SKG32" s="12"/>
      <c r="SKH32" s="12"/>
      <c r="SKI32" s="12"/>
      <c r="SKJ32" s="12"/>
      <c r="SKK32" s="12"/>
      <c r="SKL32" s="12"/>
      <c r="SKM32" s="12"/>
      <c r="SKN32" s="12"/>
      <c r="SKO32" s="12"/>
      <c r="SKP32" s="12"/>
      <c r="SKQ32" s="12"/>
      <c r="SKR32" s="12"/>
      <c r="SKS32" s="12"/>
      <c r="SKT32" s="12"/>
      <c r="SKU32" s="12"/>
      <c r="SKV32" s="12"/>
      <c r="SKW32" s="12"/>
      <c r="SKX32" s="12"/>
      <c r="SKY32" s="12"/>
      <c r="SKZ32" s="12"/>
      <c r="SLA32" s="12"/>
      <c r="SLB32" s="12"/>
      <c r="SLC32" s="12"/>
      <c r="SLD32" s="12"/>
      <c r="SLE32" s="12"/>
      <c r="SLF32" s="12"/>
      <c r="SLG32" s="12"/>
      <c r="SLH32" s="12"/>
      <c r="SLI32" s="12"/>
      <c r="SLJ32" s="12"/>
      <c r="SLK32" s="12"/>
      <c r="SLL32" s="12"/>
      <c r="SLM32" s="12"/>
      <c r="SLN32" s="12"/>
      <c r="SLO32" s="12"/>
      <c r="SLP32" s="12"/>
      <c r="SLQ32" s="12"/>
      <c r="SLR32" s="12"/>
      <c r="SLS32" s="12"/>
      <c r="SLT32" s="12"/>
      <c r="SLU32" s="12"/>
      <c r="SLV32" s="12"/>
      <c r="SLW32" s="12"/>
      <c r="SLX32" s="12"/>
      <c r="SLY32" s="12"/>
      <c r="SLZ32" s="12"/>
      <c r="SMA32" s="12"/>
      <c r="SMB32" s="12"/>
      <c r="SMC32" s="12"/>
      <c r="SMD32" s="12"/>
      <c r="SME32" s="12"/>
      <c r="SMF32" s="12"/>
      <c r="SMG32" s="12"/>
      <c r="SMH32" s="12"/>
      <c r="SMI32" s="12"/>
      <c r="SMJ32" s="12"/>
      <c r="SMK32" s="12"/>
      <c r="SML32" s="12"/>
      <c r="SMM32" s="12"/>
      <c r="SMN32" s="12"/>
      <c r="SMO32" s="12"/>
      <c r="SMP32" s="12"/>
      <c r="SMQ32" s="12"/>
      <c r="SMR32" s="12"/>
      <c r="SMS32" s="12"/>
      <c r="SMT32" s="12"/>
      <c r="SMU32" s="12"/>
      <c r="SMV32" s="12"/>
      <c r="SMW32" s="12"/>
      <c r="SMX32" s="12"/>
      <c r="SMY32" s="12"/>
      <c r="SMZ32" s="12"/>
      <c r="SNA32" s="12"/>
      <c r="SNB32" s="12"/>
      <c r="SNC32" s="12"/>
      <c r="SND32" s="12"/>
      <c r="SNE32" s="12"/>
      <c r="SNF32" s="12"/>
      <c r="SNG32" s="12"/>
      <c r="SNH32" s="12"/>
      <c r="SNI32" s="12"/>
      <c r="SNJ32" s="12"/>
      <c r="SNK32" s="12"/>
      <c r="SNL32" s="12"/>
      <c r="SNM32" s="12"/>
      <c r="SNN32" s="12"/>
      <c r="SNO32" s="12"/>
      <c r="SNP32" s="12"/>
      <c r="SNQ32" s="12"/>
      <c r="SNR32" s="12"/>
      <c r="SNS32" s="12"/>
      <c r="SNT32" s="12"/>
      <c r="SNU32" s="12"/>
      <c r="SNV32" s="12"/>
      <c r="SNW32" s="12"/>
      <c r="SNX32" s="12"/>
      <c r="SNY32" s="12"/>
      <c r="SNZ32" s="12"/>
      <c r="SOA32" s="12"/>
      <c r="SOB32" s="12"/>
      <c r="SOC32" s="12"/>
      <c r="SOD32" s="12"/>
      <c r="SOE32" s="12"/>
      <c r="SOF32" s="12"/>
      <c r="SOG32" s="12"/>
      <c r="SOH32" s="12"/>
      <c r="SOI32" s="12"/>
      <c r="SOJ32" s="12"/>
      <c r="SOK32" s="12"/>
      <c r="SOL32" s="12"/>
      <c r="SOM32" s="12"/>
      <c r="SON32" s="12"/>
      <c r="SOO32" s="12"/>
      <c r="SOP32" s="12"/>
      <c r="SOQ32" s="12"/>
      <c r="SOR32" s="12"/>
      <c r="SOS32" s="12"/>
      <c r="SOT32" s="12"/>
      <c r="SOU32" s="12"/>
      <c r="SOV32" s="12"/>
      <c r="SOW32" s="12"/>
      <c r="SOX32" s="12"/>
      <c r="SOY32" s="12"/>
      <c r="SOZ32" s="12"/>
      <c r="SPA32" s="12"/>
      <c r="SPB32" s="12"/>
      <c r="SPC32" s="12"/>
      <c r="SPD32" s="12"/>
      <c r="SPE32" s="12"/>
      <c r="SPF32" s="12"/>
      <c r="SPG32" s="12"/>
      <c r="SPH32" s="12"/>
      <c r="SPI32" s="12"/>
      <c r="SPJ32" s="12"/>
      <c r="SPK32" s="12"/>
      <c r="SPL32" s="12"/>
      <c r="SPM32" s="12"/>
      <c r="SPN32" s="12"/>
      <c r="SPO32" s="12"/>
      <c r="SPP32" s="12"/>
      <c r="SPQ32" s="12"/>
      <c r="SPR32" s="12"/>
      <c r="SPS32" s="12"/>
      <c r="SPT32" s="12"/>
      <c r="SPU32" s="12"/>
      <c r="SPV32" s="12"/>
      <c r="SPW32" s="12"/>
      <c r="SPX32" s="12"/>
      <c r="SPY32" s="12"/>
      <c r="SPZ32" s="12"/>
      <c r="SQA32" s="12"/>
      <c r="SQB32" s="12"/>
      <c r="SQC32" s="12"/>
      <c r="SQD32" s="12"/>
      <c r="SQE32" s="12"/>
      <c r="SQF32" s="12"/>
      <c r="SQG32" s="12"/>
      <c r="SQH32" s="12"/>
      <c r="SQI32" s="12"/>
      <c r="SQJ32" s="12"/>
      <c r="SQK32" s="12"/>
      <c r="SQL32" s="12"/>
      <c r="SQM32" s="12"/>
      <c r="SQN32" s="12"/>
      <c r="SQO32" s="12"/>
      <c r="SQP32" s="12"/>
      <c r="SQQ32" s="12"/>
      <c r="SQR32" s="12"/>
      <c r="SQS32" s="12"/>
      <c r="SQT32" s="12"/>
      <c r="SQU32" s="12"/>
      <c r="SQV32" s="12"/>
      <c r="SQW32" s="12"/>
      <c r="SQX32" s="12"/>
      <c r="SQY32" s="12"/>
      <c r="SQZ32" s="12"/>
      <c r="SRA32" s="12"/>
      <c r="SRB32" s="12"/>
      <c r="SRC32" s="12"/>
      <c r="SRD32" s="12"/>
      <c r="SRE32" s="12"/>
      <c r="SRF32" s="12"/>
      <c r="SRG32" s="12"/>
      <c r="SRH32" s="12"/>
      <c r="SRI32" s="12"/>
      <c r="SRJ32" s="12"/>
      <c r="SRK32" s="12"/>
      <c r="SRL32" s="12"/>
      <c r="SRM32" s="12"/>
      <c r="SRN32" s="12"/>
      <c r="SRO32" s="12"/>
      <c r="SRP32" s="12"/>
      <c r="SRQ32" s="12"/>
      <c r="SRR32" s="12"/>
      <c r="SRS32" s="12"/>
      <c r="SRT32" s="12"/>
      <c r="SRU32" s="12"/>
      <c r="SRV32" s="12"/>
      <c r="SRW32" s="12"/>
      <c r="SRX32" s="12"/>
      <c r="SRY32" s="12"/>
      <c r="SRZ32" s="12"/>
      <c r="SSA32" s="12"/>
      <c r="SSB32" s="12"/>
      <c r="SSC32" s="12"/>
      <c r="SSD32" s="12"/>
      <c r="SSE32" s="12"/>
      <c r="SSF32" s="12"/>
      <c r="SSG32" s="12"/>
      <c r="SSH32" s="12"/>
      <c r="SSI32" s="12"/>
      <c r="SSJ32" s="12"/>
      <c r="SSK32" s="12"/>
      <c r="SSL32" s="12"/>
      <c r="SSM32" s="12"/>
      <c r="SSN32" s="12"/>
      <c r="SSO32" s="12"/>
      <c r="SSP32" s="12"/>
      <c r="SSQ32" s="12"/>
      <c r="SSR32" s="12"/>
      <c r="SSS32" s="12"/>
      <c r="SST32" s="12"/>
      <c r="SSU32" s="12"/>
      <c r="SSV32" s="12"/>
      <c r="SSW32" s="12"/>
      <c r="SSX32" s="12"/>
      <c r="SSY32" s="12"/>
      <c r="SSZ32" s="12"/>
      <c r="STA32" s="12"/>
      <c r="STB32" s="12"/>
      <c r="STC32" s="12"/>
      <c r="STD32" s="12"/>
      <c r="STE32" s="12"/>
      <c r="STF32" s="12"/>
      <c r="STG32" s="12"/>
      <c r="STH32" s="12"/>
      <c r="STI32" s="12"/>
      <c r="STJ32" s="12"/>
      <c r="STK32" s="12"/>
      <c r="STL32" s="12"/>
      <c r="STM32" s="12"/>
      <c r="STN32" s="12"/>
      <c r="STO32" s="12"/>
      <c r="STP32" s="12"/>
      <c r="STQ32" s="12"/>
      <c r="STR32" s="12"/>
      <c r="STS32" s="12"/>
      <c r="STT32" s="12"/>
      <c r="STU32" s="12"/>
      <c r="STV32" s="12"/>
      <c r="STW32" s="12"/>
      <c r="STX32" s="12"/>
      <c r="STY32" s="12"/>
      <c r="STZ32" s="12"/>
      <c r="SUA32" s="12"/>
      <c r="SUB32" s="12"/>
      <c r="SUC32" s="12"/>
      <c r="SUD32" s="12"/>
      <c r="SUE32" s="12"/>
      <c r="SUF32" s="12"/>
      <c r="SUG32" s="12"/>
      <c r="SUH32" s="12"/>
      <c r="SUI32" s="12"/>
      <c r="SUJ32" s="12"/>
      <c r="SUK32" s="12"/>
      <c r="SUL32" s="12"/>
      <c r="SUM32" s="12"/>
      <c r="SUN32" s="12"/>
      <c r="SUO32" s="12"/>
      <c r="SUP32" s="12"/>
      <c r="SUQ32" s="12"/>
      <c r="SUR32" s="12"/>
      <c r="SUS32" s="12"/>
      <c r="SUT32" s="12"/>
      <c r="SUU32" s="12"/>
      <c r="SUV32" s="12"/>
      <c r="SUW32" s="12"/>
      <c r="SUX32" s="12"/>
      <c r="SUY32" s="12"/>
      <c r="SUZ32" s="12"/>
      <c r="SVA32" s="12"/>
      <c r="SVB32" s="12"/>
      <c r="SVC32" s="12"/>
      <c r="SVD32" s="12"/>
      <c r="SVE32" s="12"/>
      <c r="SVF32" s="12"/>
      <c r="SVG32" s="12"/>
      <c r="SVH32" s="12"/>
      <c r="SVI32" s="12"/>
      <c r="SVJ32" s="12"/>
      <c r="SVK32" s="12"/>
      <c r="SVL32" s="12"/>
      <c r="SVM32" s="12"/>
      <c r="SVN32" s="12"/>
      <c r="SVO32" s="12"/>
      <c r="SVP32" s="12"/>
      <c r="SVQ32" s="12"/>
      <c r="SVR32" s="12"/>
      <c r="SVS32" s="12"/>
      <c r="SVT32" s="12"/>
      <c r="SVU32" s="12"/>
      <c r="SVV32" s="12"/>
      <c r="SVW32" s="12"/>
      <c r="SVX32" s="12"/>
      <c r="SVY32" s="12"/>
      <c r="SVZ32" s="12"/>
      <c r="SWA32" s="12"/>
      <c r="SWB32" s="12"/>
      <c r="SWC32" s="12"/>
      <c r="SWD32" s="12"/>
      <c r="SWE32" s="12"/>
      <c r="SWF32" s="12"/>
      <c r="SWG32" s="12"/>
      <c r="SWH32" s="12"/>
      <c r="SWI32" s="12"/>
      <c r="SWJ32" s="12"/>
      <c r="SWK32" s="12"/>
      <c r="SWL32" s="12"/>
      <c r="SWM32" s="12"/>
      <c r="SWN32" s="12"/>
      <c r="SWO32" s="12"/>
      <c r="SWP32" s="12"/>
      <c r="SWQ32" s="12"/>
      <c r="SWR32" s="12"/>
      <c r="SWS32" s="12"/>
      <c r="SWT32" s="12"/>
      <c r="SWU32" s="12"/>
      <c r="SWV32" s="12"/>
      <c r="SWW32" s="12"/>
      <c r="SWX32" s="12"/>
      <c r="SWY32" s="12"/>
      <c r="SWZ32" s="12"/>
      <c r="SXA32" s="12"/>
      <c r="SXB32" s="12"/>
      <c r="SXC32" s="12"/>
      <c r="SXD32" s="12"/>
      <c r="SXE32" s="12"/>
      <c r="SXF32" s="12"/>
      <c r="SXG32" s="12"/>
      <c r="SXH32" s="12"/>
      <c r="SXI32" s="12"/>
      <c r="SXJ32" s="12"/>
      <c r="SXK32" s="12"/>
      <c r="SXL32" s="12"/>
      <c r="SXM32" s="12"/>
      <c r="SXN32" s="12"/>
      <c r="SXO32" s="12"/>
      <c r="SXP32" s="12"/>
      <c r="SXQ32" s="12"/>
      <c r="SXR32" s="12"/>
      <c r="SXS32" s="12"/>
      <c r="SXT32" s="12"/>
      <c r="SXU32" s="12"/>
      <c r="SXV32" s="12"/>
      <c r="SXW32" s="12"/>
      <c r="SXX32" s="12"/>
      <c r="SXY32" s="12"/>
      <c r="SXZ32" s="12"/>
      <c r="SYA32" s="12"/>
      <c r="SYB32" s="12"/>
      <c r="SYC32" s="12"/>
      <c r="SYD32" s="12"/>
      <c r="SYE32" s="12"/>
      <c r="SYF32" s="12"/>
      <c r="SYG32" s="12"/>
      <c r="SYH32" s="12"/>
      <c r="SYI32" s="12"/>
      <c r="SYJ32" s="12"/>
      <c r="SYK32" s="12"/>
      <c r="SYL32" s="12"/>
      <c r="SYM32" s="12"/>
      <c r="SYN32" s="12"/>
      <c r="SYO32" s="12"/>
      <c r="SYP32" s="12"/>
      <c r="SYQ32" s="12"/>
      <c r="SYR32" s="12"/>
      <c r="SYS32" s="12"/>
      <c r="SYT32" s="12"/>
      <c r="SYU32" s="12"/>
      <c r="SYV32" s="12"/>
      <c r="SYW32" s="12"/>
      <c r="SYX32" s="12"/>
      <c r="SYY32" s="12"/>
      <c r="SYZ32" s="12"/>
      <c r="SZA32" s="12"/>
      <c r="SZB32" s="12"/>
      <c r="SZC32" s="12"/>
      <c r="SZD32" s="12"/>
      <c r="SZE32" s="12"/>
      <c r="SZF32" s="12"/>
      <c r="SZG32" s="12"/>
      <c r="SZH32" s="12"/>
      <c r="SZI32" s="12"/>
      <c r="SZJ32" s="12"/>
      <c r="SZK32" s="12"/>
      <c r="SZL32" s="12"/>
      <c r="SZM32" s="12"/>
      <c r="SZN32" s="12"/>
      <c r="SZO32" s="12"/>
      <c r="SZP32" s="12"/>
      <c r="SZQ32" s="12"/>
      <c r="SZR32" s="12"/>
      <c r="SZS32" s="12"/>
      <c r="SZT32" s="12"/>
      <c r="SZU32" s="12"/>
      <c r="SZV32" s="12"/>
      <c r="SZW32" s="12"/>
      <c r="SZX32" s="12"/>
      <c r="SZY32" s="12"/>
      <c r="SZZ32" s="12"/>
      <c r="TAA32" s="12"/>
      <c r="TAB32" s="12"/>
      <c r="TAC32" s="12"/>
      <c r="TAD32" s="12"/>
      <c r="TAE32" s="12"/>
      <c r="TAF32" s="12"/>
      <c r="TAG32" s="12"/>
      <c r="TAH32" s="12"/>
      <c r="TAI32" s="12"/>
      <c r="TAJ32" s="12"/>
      <c r="TAK32" s="12"/>
      <c r="TAL32" s="12"/>
      <c r="TAM32" s="12"/>
      <c r="TAN32" s="12"/>
      <c r="TAO32" s="12"/>
      <c r="TAP32" s="12"/>
      <c r="TAQ32" s="12"/>
      <c r="TAR32" s="12"/>
      <c r="TAS32" s="12"/>
      <c r="TAT32" s="12"/>
      <c r="TAU32" s="12"/>
      <c r="TAV32" s="12"/>
      <c r="TAW32" s="12"/>
      <c r="TAX32" s="12"/>
      <c r="TAY32" s="12"/>
      <c r="TAZ32" s="12"/>
      <c r="TBA32" s="12"/>
      <c r="TBB32" s="12"/>
      <c r="TBC32" s="12"/>
      <c r="TBD32" s="12"/>
      <c r="TBE32" s="12"/>
      <c r="TBF32" s="12"/>
      <c r="TBG32" s="12"/>
      <c r="TBH32" s="12"/>
      <c r="TBI32" s="12"/>
      <c r="TBJ32" s="12"/>
      <c r="TBK32" s="12"/>
      <c r="TBL32" s="12"/>
      <c r="TBM32" s="12"/>
      <c r="TBN32" s="12"/>
      <c r="TBO32" s="12"/>
      <c r="TBP32" s="12"/>
      <c r="TBQ32" s="12"/>
      <c r="TBR32" s="12"/>
      <c r="TBS32" s="12"/>
      <c r="TBT32" s="12"/>
      <c r="TBU32" s="12"/>
      <c r="TBV32" s="12"/>
      <c r="TBW32" s="12"/>
      <c r="TBX32" s="12"/>
      <c r="TBY32" s="12"/>
      <c r="TBZ32" s="12"/>
      <c r="TCA32" s="12"/>
      <c r="TCB32" s="12"/>
      <c r="TCC32" s="12"/>
      <c r="TCD32" s="12"/>
      <c r="TCE32" s="12"/>
      <c r="TCF32" s="12"/>
      <c r="TCG32" s="12"/>
      <c r="TCH32" s="12"/>
      <c r="TCI32" s="12"/>
      <c r="TCJ32" s="12"/>
      <c r="TCK32" s="12"/>
      <c r="TCL32" s="12"/>
      <c r="TCM32" s="12"/>
      <c r="TCN32" s="12"/>
      <c r="TCO32" s="12"/>
      <c r="TCP32" s="12"/>
      <c r="TCQ32" s="12"/>
      <c r="TCR32" s="12"/>
      <c r="TCS32" s="12"/>
      <c r="TCT32" s="12"/>
      <c r="TCU32" s="12"/>
      <c r="TCV32" s="12"/>
      <c r="TCW32" s="12"/>
      <c r="TCX32" s="12"/>
      <c r="TCY32" s="12"/>
      <c r="TCZ32" s="12"/>
      <c r="TDA32" s="12"/>
      <c r="TDB32" s="12"/>
      <c r="TDC32" s="12"/>
      <c r="TDD32" s="12"/>
      <c r="TDE32" s="12"/>
      <c r="TDF32" s="12"/>
      <c r="TDG32" s="12"/>
      <c r="TDH32" s="12"/>
      <c r="TDI32" s="12"/>
      <c r="TDJ32" s="12"/>
      <c r="TDK32" s="12"/>
      <c r="TDL32" s="12"/>
      <c r="TDM32" s="12"/>
      <c r="TDN32" s="12"/>
      <c r="TDO32" s="12"/>
      <c r="TDP32" s="12"/>
      <c r="TDQ32" s="12"/>
      <c r="TDR32" s="12"/>
      <c r="TDS32" s="12"/>
      <c r="TDT32" s="12"/>
      <c r="TDU32" s="12"/>
      <c r="TDV32" s="12"/>
      <c r="TDW32" s="12"/>
      <c r="TDX32" s="12"/>
      <c r="TDY32" s="12"/>
      <c r="TDZ32" s="12"/>
      <c r="TEA32" s="12"/>
      <c r="TEB32" s="12"/>
      <c r="TEC32" s="12"/>
      <c r="TED32" s="12"/>
      <c r="TEE32" s="12"/>
      <c r="TEF32" s="12"/>
      <c r="TEG32" s="12"/>
      <c r="TEH32" s="12"/>
      <c r="TEI32" s="12"/>
      <c r="TEJ32" s="12"/>
      <c r="TEK32" s="12"/>
      <c r="TEL32" s="12"/>
      <c r="TEM32" s="12"/>
      <c r="TEN32" s="12"/>
      <c r="TEO32" s="12"/>
      <c r="TEP32" s="12"/>
      <c r="TEQ32" s="12"/>
      <c r="TER32" s="12"/>
      <c r="TES32" s="12"/>
      <c r="TET32" s="12"/>
      <c r="TEU32" s="12"/>
      <c r="TEV32" s="12"/>
      <c r="TEW32" s="12"/>
      <c r="TEX32" s="12"/>
      <c r="TEY32" s="12"/>
      <c r="TEZ32" s="12"/>
      <c r="TFA32" s="12"/>
      <c r="TFB32" s="12"/>
      <c r="TFC32" s="12"/>
      <c r="TFD32" s="12"/>
      <c r="TFE32" s="12"/>
      <c r="TFF32" s="12"/>
      <c r="TFG32" s="12"/>
      <c r="TFH32" s="12"/>
      <c r="TFI32" s="12"/>
      <c r="TFJ32" s="12"/>
      <c r="TFK32" s="12"/>
      <c r="TFL32" s="12"/>
      <c r="TFM32" s="12"/>
      <c r="TFN32" s="12"/>
      <c r="TFO32" s="12"/>
      <c r="TFP32" s="12"/>
      <c r="TFQ32" s="12"/>
      <c r="TFR32" s="12"/>
      <c r="TFS32" s="12"/>
      <c r="TFT32" s="12"/>
      <c r="TFU32" s="12"/>
      <c r="TFV32" s="12"/>
      <c r="TFW32" s="12"/>
      <c r="TFX32" s="12"/>
      <c r="TFY32" s="12"/>
      <c r="TFZ32" s="12"/>
      <c r="TGA32" s="12"/>
      <c r="TGB32" s="12"/>
      <c r="TGC32" s="12"/>
      <c r="TGD32" s="12"/>
      <c r="TGE32" s="12"/>
      <c r="TGF32" s="12"/>
      <c r="TGG32" s="12"/>
      <c r="TGH32" s="12"/>
      <c r="TGI32" s="12"/>
      <c r="TGJ32" s="12"/>
      <c r="TGK32" s="12"/>
      <c r="TGL32" s="12"/>
      <c r="TGM32" s="12"/>
      <c r="TGN32" s="12"/>
      <c r="TGO32" s="12"/>
      <c r="TGP32" s="12"/>
      <c r="TGQ32" s="12"/>
      <c r="TGR32" s="12"/>
      <c r="TGS32" s="12"/>
      <c r="TGT32" s="12"/>
      <c r="TGU32" s="12"/>
      <c r="TGV32" s="12"/>
      <c r="TGW32" s="12"/>
      <c r="TGX32" s="12"/>
      <c r="TGY32" s="12"/>
      <c r="TGZ32" s="12"/>
      <c r="THA32" s="12"/>
      <c r="THB32" s="12"/>
      <c r="THC32" s="12"/>
      <c r="THD32" s="12"/>
      <c r="THE32" s="12"/>
      <c r="THF32" s="12"/>
      <c r="THG32" s="12"/>
      <c r="THH32" s="12"/>
      <c r="THI32" s="12"/>
      <c r="THJ32" s="12"/>
      <c r="THK32" s="12"/>
      <c r="THL32" s="12"/>
      <c r="THM32" s="12"/>
      <c r="THN32" s="12"/>
      <c r="THO32" s="12"/>
      <c r="THP32" s="12"/>
      <c r="THQ32" s="12"/>
      <c r="THR32" s="12"/>
      <c r="THS32" s="12"/>
      <c r="THT32" s="12"/>
      <c r="THU32" s="12"/>
      <c r="THV32" s="12"/>
      <c r="THW32" s="12"/>
      <c r="THX32" s="12"/>
      <c r="THY32" s="12"/>
      <c r="THZ32" s="12"/>
      <c r="TIA32" s="12"/>
      <c r="TIB32" s="12"/>
      <c r="TIC32" s="12"/>
      <c r="TID32" s="12"/>
      <c r="TIE32" s="12"/>
      <c r="TIF32" s="12"/>
      <c r="TIG32" s="12"/>
      <c r="TIH32" s="12"/>
      <c r="TII32" s="12"/>
      <c r="TIJ32" s="12"/>
      <c r="TIK32" s="12"/>
      <c r="TIL32" s="12"/>
      <c r="TIM32" s="12"/>
      <c r="TIN32" s="12"/>
      <c r="TIO32" s="12"/>
      <c r="TIP32" s="12"/>
      <c r="TIQ32" s="12"/>
      <c r="TIR32" s="12"/>
      <c r="TIS32" s="12"/>
      <c r="TIT32" s="12"/>
      <c r="TIU32" s="12"/>
      <c r="TIV32" s="12"/>
      <c r="TIW32" s="12"/>
      <c r="TIX32" s="12"/>
      <c r="TIY32" s="12"/>
      <c r="TIZ32" s="12"/>
      <c r="TJA32" s="12"/>
      <c r="TJB32" s="12"/>
      <c r="TJC32" s="12"/>
      <c r="TJD32" s="12"/>
      <c r="TJE32" s="12"/>
      <c r="TJF32" s="12"/>
      <c r="TJG32" s="12"/>
      <c r="TJH32" s="12"/>
      <c r="TJI32" s="12"/>
      <c r="TJJ32" s="12"/>
      <c r="TJK32" s="12"/>
      <c r="TJL32" s="12"/>
      <c r="TJM32" s="12"/>
      <c r="TJN32" s="12"/>
      <c r="TJO32" s="12"/>
      <c r="TJP32" s="12"/>
      <c r="TJQ32" s="12"/>
      <c r="TJR32" s="12"/>
      <c r="TJS32" s="12"/>
      <c r="TJT32" s="12"/>
      <c r="TJU32" s="12"/>
      <c r="TJV32" s="12"/>
      <c r="TJW32" s="12"/>
      <c r="TJX32" s="12"/>
      <c r="TJY32" s="12"/>
      <c r="TJZ32" s="12"/>
      <c r="TKA32" s="12"/>
      <c r="TKB32" s="12"/>
      <c r="TKC32" s="12"/>
      <c r="TKD32" s="12"/>
      <c r="TKE32" s="12"/>
      <c r="TKF32" s="12"/>
      <c r="TKG32" s="12"/>
      <c r="TKH32" s="12"/>
      <c r="TKI32" s="12"/>
      <c r="TKJ32" s="12"/>
      <c r="TKK32" s="12"/>
      <c r="TKL32" s="12"/>
      <c r="TKM32" s="12"/>
      <c r="TKN32" s="12"/>
      <c r="TKO32" s="12"/>
      <c r="TKP32" s="12"/>
      <c r="TKQ32" s="12"/>
      <c r="TKR32" s="12"/>
      <c r="TKS32" s="12"/>
      <c r="TKT32" s="12"/>
      <c r="TKU32" s="12"/>
      <c r="TKV32" s="12"/>
      <c r="TKW32" s="12"/>
      <c r="TKX32" s="12"/>
      <c r="TKY32" s="12"/>
      <c r="TKZ32" s="12"/>
      <c r="TLA32" s="12"/>
      <c r="TLB32" s="12"/>
      <c r="TLC32" s="12"/>
      <c r="TLD32" s="12"/>
      <c r="TLE32" s="12"/>
      <c r="TLF32" s="12"/>
      <c r="TLG32" s="12"/>
      <c r="TLH32" s="12"/>
      <c r="TLI32" s="12"/>
      <c r="TLJ32" s="12"/>
      <c r="TLK32" s="12"/>
      <c r="TLL32" s="12"/>
      <c r="TLM32" s="12"/>
      <c r="TLN32" s="12"/>
      <c r="TLO32" s="12"/>
      <c r="TLP32" s="12"/>
      <c r="TLQ32" s="12"/>
      <c r="TLR32" s="12"/>
      <c r="TLS32" s="12"/>
      <c r="TLT32" s="12"/>
      <c r="TLU32" s="12"/>
      <c r="TLV32" s="12"/>
      <c r="TLW32" s="12"/>
      <c r="TLX32" s="12"/>
      <c r="TLY32" s="12"/>
      <c r="TLZ32" s="12"/>
      <c r="TMA32" s="12"/>
      <c r="TMB32" s="12"/>
      <c r="TMC32" s="12"/>
      <c r="TMD32" s="12"/>
      <c r="TME32" s="12"/>
      <c r="TMF32" s="12"/>
      <c r="TMG32" s="12"/>
      <c r="TMH32" s="12"/>
      <c r="TMI32" s="12"/>
      <c r="TMJ32" s="12"/>
      <c r="TMK32" s="12"/>
      <c r="TML32" s="12"/>
      <c r="TMM32" s="12"/>
      <c r="TMN32" s="12"/>
      <c r="TMO32" s="12"/>
      <c r="TMP32" s="12"/>
      <c r="TMQ32" s="12"/>
      <c r="TMR32" s="12"/>
      <c r="TMS32" s="12"/>
      <c r="TMT32" s="12"/>
      <c r="TMU32" s="12"/>
      <c r="TMV32" s="12"/>
      <c r="TMW32" s="12"/>
      <c r="TMX32" s="12"/>
      <c r="TMY32" s="12"/>
      <c r="TMZ32" s="12"/>
      <c r="TNA32" s="12"/>
      <c r="TNB32" s="12"/>
      <c r="TNC32" s="12"/>
      <c r="TND32" s="12"/>
      <c r="TNE32" s="12"/>
      <c r="TNF32" s="12"/>
      <c r="TNG32" s="12"/>
      <c r="TNH32" s="12"/>
      <c r="TNI32" s="12"/>
      <c r="TNJ32" s="12"/>
      <c r="TNK32" s="12"/>
      <c r="TNL32" s="12"/>
      <c r="TNM32" s="12"/>
      <c r="TNN32" s="12"/>
      <c r="TNO32" s="12"/>
      <c r="TNP32" s="12"/>
      <c r="TNQ32" s="12"/>
      <c r="TNR32" s="12"/>
      <c r="TNS32" s="12"/>
      <c r="TNT32" s="12"/>
      <c r="TNU32" s="12"/>
      <c r="TNV32" s="12"/>
      <c r="TNW32" s="12"/>
      <c r="TNX32" s="12"/>
      <c r="TNY32" s="12"/>
      <c r="TNZ32" s="12"/>
      <c r="TOA32" s="12"/>
      <c r="TOB32" s="12"/>
      <c r="TOC32" s="12"/>
      <c r="TOD32" s="12"/>
      <c r="TOE32" s="12"/>
      <c r="TOF32" s="12"/>
      <c r="TOG32" s="12"/>
      <c r="TOH32" s="12"/>
      <c r="TOI32" s="12"/>
      <c r="TOJ32" s="12"/>
      <c r="TOK32" s="12"/>
      <c r="TOL32" s="12"/>
      <c r="TOM32" s="12"/>
      <c r="TON32" s="12"/>
      <c r="TOO32" s="12"/>
      <c r="TOP32" s="12"/>
      <c r="TOQ32" s="12"/>
      <c r="TOR32" s="12"/>
      <c r="TOS32" s="12"/>
      <c r="TOT32" s="12"/>
      <c r="TOU32" s="12"/>
      <c r="TOV32" s="12"/>
      <c r="TOW32" s="12"/>
      <c r="TOX32" s="12"/>
      <c r="TOY32" s="12"/>
      <c r="TOZ32" s="12"/>
      <c r="TPA32" s="12"/>
      <c r="TPB32" s="12"/>
      <c r="TPC32" s="12"/>
      <c r="TPD32" s="12"/>
      <c r="TPE32" s="12"/>
      <c r="TPF32" s="12"/>
      <c r="TPG32" s="12"/>
      <c r="TPH32" s="12"/>
      <c r="TPI32" s="12"/>
      <c r="TPJ32" s="12"/>
      <c r="TPK32" s="12"/>
      <c r="TPL32" s="12"/>
      <c r="TPM32" s="12"/>
      <c r="TPN32" s="12"/>
      <c r="TPO32" s="12"/>
      <c r="TPP32" s="12"/>
      <c r="TPQ32" s="12"/>
      <c r="TPR32" s="12"/>
      <c r="TPS32" s="12"/>
      <c r="TPT32" s="12"/>
      <c r="TPU32" s="12"/>
      <c r="TPV32" s="12"/>
      <c r="TPW32" s="12"/>
      <c r="TPX32" s="12"/>
      <c r="TPY32" s="12"/>
      <c r="TPZ32" s="12"/>
      <c r="TQA32" s="12"/>
      <c r="TQB32" s="12"/>
      <c r="TQC32" s="12"/>
      <c r="TQD32" s="12"/>
      <c r="TQE32" s="12"/>
      <c r="TQF32" s="12"/>
      <c r="TQG32" s="12"/>
      <c r="TQH32" s="12"/>
      <c r="TQI32" s="12"/>
      <c r="TQJ32" s="12"/>
      <c r="TQK32" s="12"/>
      <c r="TQL32" s="12"/>
      <c r="TQM32" s="12"/>
      <c r="TQN32" s="12"/>
      <c r="TQO32" s="12"/>
      <c r="TQP32" s="12"/>
      <c r="TQQ32" s="12"/>
      <c r="TQR32" s="12"/>
      <c r="TQS32" s="12"/>
      <c r="TQT32" s="12"/>
      <c r="TQU32" s="12"/>
      <c r="TQV32" s="12"/>
      <c r="TQW32" s="12"/>
      <c r="TQX32" s="12"/>
      <c r="TQY32" s="12"/>
      <c r="TQZ32" s="12"/>
      <c r="TRA32" s="12"/>
      <c r="TRB32" s="12"/>
      <c r="TRC32" s="12"/>
      <c r="TRD32" s="12"/>
      <c r="TRE32" s="12"/>
      <c r="TRF32" s="12"/>
      <c r="TRG32" s="12"/>
      <c r="TRH32" s="12"/>
      <c r="TRI32" s="12"/>
      <c r="TRJ32" s="12"/>
      <c r="TRK32" s="12"/>
      <c r="TRL32" s="12"/>
      <c r="TRM32" s="12"/>
      <c r="TRN32" s="12"/>
      <c r="TRO32" s="12"/>
      <c r="TRP32" s="12"/>
      <c r="TRQ32" s="12"/>
      <c r="TRR32" s="12"/>
      <c r="TRS32" s="12"/>
      <c r="TRT32" s="12"/>
      <c r="TRU32" s="12"/>
      <c r="TRV32" s="12"/>
      <c r="TRW32" s="12"/>
      <c r="TRX32" s="12"/>
      <c r="TRY32" s="12"/>
      <c r="TRZ32" s="12"/>
      <c r="TSA32" s="12"/>
      <c r="TSB32" s="12"/>
      <c r="TSC32" s="12"/>
      <c r="TSD32" s="12"/>
      <c r="TSE32" s="12"/>
      <c r="TSF32" s="12"/>
      <c r="TSG32" s="12"/>
      <c r="TSH32" s="12"/>
      <c r="TSI32" s="12"/>
      <c r="TSJ32" s="12"/>
      <c r="TSK32" s="12"/>
      <c r="TSL32" s="12"/>
      <c r="TSM32" s="12"/>
      <c r="TSN32" s="12"/>
      <c r="TSO32" s="12"/>
      <c r="TSP32" s="12"/>
      <c r="TSQ32" s="12"/>
      <c r="TSR32" s="12"/>
      <c r="TSS32" s="12"/>
      <c r="TST32" s="12"/>
      <c r="TSU32" s="12"/>
      <c r="TSV32" s="12"/>
      <c r="TSW32" s="12"/>
      <c r="TSX32" s="12"/>
      <c r="TSY32" s="12"/>
      <c r="TSZ32" s="12"/>
      <c r="TTA32" s="12"/>
      <c r="TTB32" s="12"/>
      <c r="TTC32" s="12"/>
      <c r="TTD32" s="12"/>
      <c r="TTE32" s="12"/>
      <c r="TTF32" s="12"/>
      <c r="TTG32" s="12"/>
      <c r="TTH32" s="12"/>
      <c r="TTI32" s="12"/>
      <c r="TTJ32" s="12"/>
      <c r="TTK32" s="12"/>
      <c r="TTL32" s="12"/>
      <c r="TTM32" s="12"/>
      <c r="TTN32" s="12"/>
      <c r="TTO32" s="12"/>
      <c r="TTP32" s="12"/>
      <c r="TTQ32" s="12"/>
      <c r="TTR32" s="12"/>
      <c r="TTS32" s="12"/>
      <c r="TTT32" s="12"/>
      <c r="TTU32" s="12"/>
      <c r="TTV32" s="12"/>
      <c r="TTW32" s="12"/>
      <c r="TTX32" s="12"/>
      <c r="TTY32" s="12"/>
      <c r="TTZ32" s="12"/>
      <c r="TUA32" s="12"/>
      <c r="TUB32" s="12"/>
      <c r="TUC32" s="12"/>
      <c r="TUD32" s="12"/>
      <c r="TUE32" s="12"/>
      <c r="TUF32" s="12"/>
      <c r="TUG32" s="12"/>
      <c r="TUH32" s="12"/>
      <c r="TUI32" s="12"/>
      <c r="TUJ32" s="12"/>
      <c r="TUK32" s="12"/>
      <c r="TUL32" s="12"/>
      <c r="TUM32" s="12"/>
      <c r="TUN32" s="12"/>
      <c r="TUO32" s="12"/>
      <c r="TUP32" s="12"/>
      <c r="TUQ32" s="12"/>
      <c r="TUR32" s="12"/>
      <c r="TUS32" s="12"/>
      <c r="TUT32" s="12"/>
      <c r="TUU32" s="12"/>
      <c r="TUV32" s="12"/>
      <c r="TUW32" s="12"/>
      <c r="TUX32" s="12"/>
      <c r="TUY32" s="12"/>
      <c r="TUZ32" s="12"/>
      <c r="TVA32" s="12"/>
      <c r="TVB32" s="12"/>
      <c r="TVC32" s="12"/>
      <c r="TVD32" s="12"/>
      <c r="TVE32" s="12"/>
      <c r="TVF32" s="12"/>
      <c r="TVG32" s="12"/>
      <c r="TVH32" s="12"/>
      <c r="TVI32" s="12"/>
      <c r="TVJ32" s="12"/>
      <c r="TVK32" s="12"/>
      <c r="TVL32" s="12"/>
      <c r="TVM32" s="12"/>
      <c r="TVN32" s="12"/>
      <c r="TVO32" s="12"/>
      <c r="TVP32" s="12"/>
      <c r="TVQ32" s="12"/>
      <c r="TVR32" s="12"/>
      <c r="TVS32" s="12"/>
      <c r="TVT32" s="12"/>
      <c r="TVU32" s="12"/>
      <c r="TVV32" s="12"/>
      <c r="TVW32" s="12"/>
      <c r="TVX32" s="12"/>
      <c r="TVY32" s="12"/>
      <c r="TVZ32" s="12"/>
      <c r="TWA32" s="12"/>
      <c r="TWB32" s="12"/>
      <c r="TWC32" s="12"/>
      <c r="TWD32" s="12"/>
      <c r="TWE32" s="12"/>
      <c r="TWF32" s="12"/>
      <c r="TWG32" s="12"/>
      <c r="TWH32" s="12"/>
      <c r="TWI32" s="12"/>
      <c r="TWJ32" s="12"/>
      <c r="TWK32" s="12"/>
      <c r="TWL32" s="12"/>
      <c r="TWM32" s="12"/>
      <c r="TWN32" s="12"/>
      <c r="TWO32" s="12"/>
      <c r="TWP32" s="12"/>
      <c r="TWQ32" s="12"/>
      <c r="TWR32" s="12"/>
      <c r="TWS32" s="12"/>
      <c r="TWT32" s="12"/>
      <c r="TWU32" s="12"/>
      <c r="TWV32" s="12"/>
      <c r="TWW32" s="12"/>
      <c r="TWX32" s="12"/>
      <c r="TWY32" s="12"/>
      <c r="TWZ32" s="12"/>
      <c r="TXA32" s="12"/>
      <c r="TXB32" s="12"/>
      <c r="TXC32" s="12"/>
      <c r="TXD32" s="12"/>
      <c r="TXE32" s="12"/>
      <c r="TXF32" s="12"/>
      <c r="TXG32" s="12"/>
      <c r="TXH32" s="12"/>
      <c r="TXI32" s="12"/>
      <c r="TXJ32" s="12"/>
      <c r="TXK32" s="12"/>
      <c r="TXL32" s="12"/>
      <c r="TXM32" s="12"/>
      <c r="TXN32" s="12"/>
      <c r="TXO32" s="12"/>
      <c r="TXP32" s="12"/>
      <c r="TXQ32" s="12"/>
      <c r="TXR32" s="12"/>
      <c r="TXS32" s="12"/>
      <c r="TXT32" s="12"/>
      <c r="TXU32" s="12"/>
      <c r="TXV32" s="12"/>
      <c r="TXW32" s="12"/>
      <c r="TXX32" s="12"/>
      <c r="TXY32" s="12"/>
      <c r="TXZ32" s="12"/>
      <c r="TYA32" s="12"/>
      <c r="TYB32" s="12"/>
      <c r="TYC32" s="12"/>
      <c r="TYD32" s="12"/>
      <c r="TYE32" s="12"/>
      <c r="TYF32" s="12"/>
      <c r="TYG32" s="12"/>
      <c r="TYH32" s="12"/>
      <c r="TYI32" s="12"/>
      <c r="TYJ32" s="12"/>
      <c r="TYK32" s="12"/>
      <c r="TYL32" s="12"/>
      <c r="TYM32" s="12"/>
      <c r="TYN32" s="12"/>
      <c r="TYO32" s="12"/>
      <c r="TYP32" s="12"/>
      <c r="TYQ32" s="12"/>
      <c r="TYR32" s="12"/>
      <c r="TYS32" s="12"/>
      <c r="TYT32" s="12"/>
      <c r="TYU32" s="12"/>
      <c r="TYV32" s="12"/>
      <c r="TYW32" s="12"/>
      <c r="TYX32" s="12"/>
      <c r="TYY32" s="12"/>
      <c r="TYZ32" s="12"/>
      <c r="TZA32" s="12"/>
      <c r="TZB32" s="12"/>
      <c r="TZC32" s="12"/>
      <c r="TZD32" s="12"/>
      <c r="TZE32" s="12"/>
      <c r="TZF32" s="12"/>
      <c r="TZG32" s="12"/>
      <c r="TZH32" s="12"/>
      <c r="TZI32" s="12"/>
      <c r="TZJ32" s="12"/>
      <c r="TZK32" s="12"/>
      <c r="TZL32" s="12"/>
      <c r="TZM32" s="12"/>
      <c r="TZN32" s="12"/>
      <c r="TZO32" s="12"/>
      <c r="TZP32" s="12"/>
      <c r="TZQ32" s="12"/>
      <c r="TZR32" s="12"/>
      <c r="TZS32" s="12"/>
      <c r="TZT32" s="12"/>
      <c r="TZU32" s="12"/>
      <c r="TZV32" s="12"/>
      <c r="TZW32" s="12"/>
      <c r="TZX32" s="12"/>
      <c r="TZY32" s="12"/>
      <c r="TZZ32" s="12"/>
      <c r="UAA32" s="12"/>
      <c r="UAB32" s="12"/>
      <c r="UAC32" s="12"/>
      <c r="UAD32" s="12"/>
      <c r="UAE32" s="12"/>
      <c r="UAF32" s="12"/>
      <c r="UAG32" s="12"/>
      <c r="UAH32" s="12"/>
      <c r="UAI32" s="12"/>
      <c r="UAJ32" s="12"/>
      <c r="UAK32" s="12"/>
      <c r="UAL32" s="12"/>
      <c r="UAM32" s="12"/>
      <c r="UAN32" s="12"/>
      <c r="UAO32" s="12"/>
      <c r="UAP32" s="12"/>
      <c r="UAQ32" s="12"/>
      <c r="UAR32" s="12"/>
      <c r="UAS32" s="12"/>
      <c r="UAT32" s="12"/>
      <c r="UAU32" s="12"/>
      <c r="UAV32" s="12"/>
      <c r="UAW32" s="12"/>
      <c r="UAX32" s="12"/>
      <c r="UAY32" s="12"/>
      <c r="UAZ32" s="12"/>
      <c r="UBA32" s="12"/>
      <c r="UBB32" s="12"/>
      <c r="UBC32" s="12"/>
      <c r="UBD32" s="12"/>
      <c r="UBE32" s="12"/>
      <c r="UBF32" s="12"/>
      <c r="UBG32" s="12"/>
      <c r="UBH32" s="12"/>
      <c r="UBI32" s="12"/>
      <c r="UBJ32" s="12"/>
      <c r="UBK32" s="12"/>
      <c r="UBL32" s="12"/>
      <c r="UBM32" s="12"/>
      <c r="UBN32" s="12"/>
      <c r="UBO32" s="12"/>
      <c r="UBP32" s="12"/>
      <c r="UBQ32" s="12"/>
      <c r="UBR32" s="12"/>
      <c r="UBS32" s="12"/>
      <c r="UBT32" s="12"/>
      <c r="UBU32" s="12"/>
      <c r="UBV32" s="12"/>
      <c r="UBW32" s="12"/>
      <c r="UBX32" s="12"/>
      <c r="UBY32" s="12"/>
      <c r="UBZ32" s="12"/>
      <c r="UCA32" s="12"/>
      <c r="UCB32" s="12"/>
      <c r="UCC32" s="12"/>
      <c r="UCD32" s="12"/>
      <c r="UCE32" s="12"/>
      <c r="UCF32" s="12"/>
      <c r="UCG32" s="12"/>
      <c r="UCH32" s="12"/>
      <c r="UCI32" s="12"/>
      <c r="UCJ32" s="12"/>
      <c r="UCK32" s="12"/>
      <c r="UCL32" s="12"/>
      <c r="UCM32" s="12"/>
      <c r="UCN32" s="12"/>
      <c r="UCO32" s="12"/>
      <c r="UCP32" s="12"/>
      <c r="UCQ32" s="12"/>
      <c r="UCR32" s="12"/>
      <c r="UCS32" s="12"/>
      <c r="UCT32" s="12"/>
      <c r="UCU32" s="12"/>
      <c r="UCV32" s="12"/>
      <c r="UCW32" s="12"/>
      <c r="UCX32" s="12"/>
      <c r="UCY32" s="12"/>
      <c r="UCZ32" s="12"/>
      <c r="UDA32" s="12"/>
      <c r="UDB32" s="12"/>
      <c r="UDC32" s="12"/>
      <c r="UDD32" s="12"/>
      <c r="UDE32" s="12"/>
      <c r="UDF32" s="12"/>
      <c r="UDG32" s="12"/>
      <c r="UDH32" s="12"/>
      <c r="UDI32" s="12"/>
      <c r="UDJ32" s="12"/>
      <c r="UDK32" s="12"/>
      <c r="UDL32" s="12"/>
      <c r="UDM32" s="12"/>
      <c r="UDN32" s="12"/>
      <c r="UDO32" s="12"/>
      <c r="UDP32" s="12"/>
      <c r="UDQ32" s="12"/>
      <c r="UDR32" s="12"/>
      <c r="UDS32" s="12"/>
      <c r="UDT32" s="12"/>
      <c r="UDU32" s="12"/>
      <c r="UDV32" s="12"/>
      <c r="UDW32" s="12"/>
      <c r="UDX32" s="12"/>
      <c r="UDY32" s="12"/>
      <c r="UDZ32" s="12"/>
      <c r="UEA32" s="12"/>
      <c r="UEB32" s="12"/>
      <c r="UEC32" s="12"/>
      <c r="UED32" s="12"/>
      <c r="UEE32" s="12"/>
      <c r="UEF32" s="12"/>
      <c r="UEG32" s="12"/>
      <c r="UEH32" s="12"/>
      <c r="UEI32" s="12"/>
      <c r="UEJ32" s="12"/>
      <c r="UEK32" s="12"/>
      <c r="UEL32" s="12"/>
      <c r="UEM32" s="12"/>
      <c r="UEN32" s="12"/>
      <c r="UEO32" s="12"/>
      <c r="UEP32" s="12"/>
      <c r="UEQ32" s="12"/>
      <c r="UER32" s="12"/>
      <c r="UES32" s="12"/>
      <c r="UET32" s="12"/>
      <c r="UEU32" s="12"/>
      <c r="UEV32" s="12"/>
      <c r="UEW32" s="12"/>
      <c r="UEX32" s="12"/>
      <c r="UEY32" s="12"/>
      <c r="UEZ32" s="12"/>
      <c r="UFA32" s="12"/>
      <c r="UFB32" s="12"/>
      <c r="UFC32" s="12"/>
      <c r="UFD32" s="12"/>
      <c r="UFE32" s="12"/>
      <c r="UFF32" s="12"/>
      <c r="UFG32" s="12"/>
      <c r="UFH32" s="12"/>
      <c r="UFI32" s="12"/>
      <c r="UFJ32" s="12"/>
      <c r="UFK32" s="12"/>
      <c r="UFL32" s="12"/>
      <c r="UFM32" s="12"/>
      <c r="UFN32" s="12"/>
      <c r="UFO32" s="12"/>
      <c r="UFP32" s="12"/>
      <c r="UFQ32" s="12"/>
      <c r="UFR32" s="12"/>
      <c r="UFS32" s="12"/>
      <c r="UFT32" s="12"/>
      <c r="UFU32" s="12"/>
      <c r="UFV32" s="12"/>
      <c r="UFW32" s="12"/>
      <c r="UFX32" s="12"/>
      <c r="UFY32" s="12"/>
      <c r="UFZ32" s="12"/>
      <c r="UGA32" s="12"/>
      <c r="UGB32" s="12"/>
      <c r="UGC32" s="12"/>
      <c r="UGD32" s="12"/>
      <c r="UGE32" s="12"/>
      <c r="UGF32" s="12"/>
      <c r="UGG32" s="12"/>
      <c r="UGH32" s="12"/>
      <c r="UGI32" s="12"/>
      <c r="UGJ32" s="12"/>
      <c r="UGK32" s="12"/>
      <c r="UGL32" s="12"/>
      <c r="UGM32" s="12"/>
      <c r="UGN32" s="12"/>
      <c r="UGO32" s="12"/>
      <c r="UGP32" s="12"/>
      <c r="UGQ32" s="12"/>
      <c r="UGR32" s="12"/>
      <c r="UGS32" s="12"/>
      <c r="UGT32" s="12"/>
      <c r="UGU32" s="12"/>
      <c r="UGV32" s="12"/>
      <c r="UGW32" s="12"/>
      <c r="UGX32" s="12"/>
      <c r="UGY32" s="12"/>
      <c r="UGZ32" s="12"/>
      <c r="UHA32" s="12"/>
      <c r="UHB32" s="12"/>
      <c r="UHC32" s="12"/>
      <c r="UHD32" s="12"/>
      <c r="UHE32" s="12"/>
      <c r="UHF32" s="12"/>
      <c r="UHG32" s="12"/>
      <c r="UHH32" s="12"/>
      <c r="UHI32" s="12"/>
      <c r="UHJ32" s="12"/>
      <c r="UHK32" s="12"/>
      <c r="UHL32" s="12"/>
      <c r="UHM32" s="12"/>
      <c r="UHN32" s="12"/>
      <c r="UHO32" s="12"/>
      <c r="UHP32" s="12"/>
      <c r="UHQ32" s="12"/>
      <c r="UHR32" s="12"/>
      <c r="UHS32" s="12"/>
      <c r="UHT32" s="12"/>
      <c r="UHU32" s="12"/>
      <c r="UHV32" s="12"/>
      <c r="UHW32" s="12"/>
      <c r="UHX32" s="12"/>
      <c r="UHY32" s="12"/>
      <c r="UHZ32" s="12"/>
      <c r="UIA32" s="12"/>
      <c r="UIB32" s="12"/>
      <c r="UIC32" s="12"/>
      <c r="UID32" s="12"/>
      <c r="UIE32" s="12"/>
      <c r="UIF32" s="12"/>
      <c r="UIG32" s="12"/>
      <c r="UIH32" s="12"/>
      <c r="UII32" s="12"/>
      <c r="UIJ32" s="12"/>
      <c r="UIK32" s="12"/>
      <c r="UIL32" s="12"/>
      <c r="UIM32" s="12"/>
      <c r="UIN32" s="12"/>
      <c r="UIO32" s="12"/>
      <c r="UIP32" s="12"/>
      <c r="UIQ32" s="12"/>
      <c r="UIR32" s="12"/>
      <c r="UIS32" s="12"/>
      <c r="UIT32" s="12"/>
      <c r="UIU32" s="12"/>
      <c r="UIV32" s="12"/>
      <c r="UIW32" s="12"/>
      <c r="UIX32" s="12"/>
      <c r="UIY32" s="12"/>
      <c r="UIZ32" s="12"/>
      <c r="UJA32" s="12"/>
      <c r="UJB32" s="12"/>
      <c r="UJC32" s="12"/>
      <c r="UJD32" s="12"/>
      <c r="UJE32" s="12"/>
      <c r="UJF32" s="12"/>
      <c r="UJG32" s="12"/>
      <c r="UJH32" s="12"/>
      <c r="UJI32" s="12"/>
      <c r="UJJ32" s="12"/>
      <c r="UJK32" s="12"/>
      <c r="UJL32" s="12"/>
      <c r="UJM32" s="12"/>
      <c r="UJN32" s="12"/>
      <c r="UJO32" s="12"/>
      <c r="UJP32" s="12"/>
      <c r="UJQ32" s="12"/>
      <c r="UJR32" s="12"/>
      <c r="UJS32" s="12"/>
      <c r="UJT32" s="12"/>
      <c r="UJU32" s="12"/>
      <c r="UJV32" s="12"/>
      <c r="UJW32" s="12"/>
      <c r="UJX32" s="12"/>
      <c r="UJY32" s="12"/>
      <c r="UJZ32" s="12"/>
      <c r="UKA32" s="12"/>
      <c r="UKB32" s="12"/>
      <c r="UKC32" s="12"/>
      <c r="UKD32" s="12"/>
      <c r="UKE32" s="12"/>
      <c r="UKF32" s="12"/>
      <c r="UKG32" s="12"/>
      <c r="UKH32" s="12"/>
      <c r="UKI32" s="12"/>
      <c r="UKJ32" s="12"/>
      <c r="UKK32" s="12"/>
      <c r="UKL32" s="12"/>
      <c r="UKM32" s="12"/>
      <c r="UKN32" s="12"/>
      <c r="UKO32" s="12"/>
      <c r="UKP32" s="12"/>
      <c r="UKQ32" s="12"/>
      <c r="UKR32" s="12"/>
      <c r="UKS32" s="12"/>
      <c r="UKT32" s="12"/>
      <c r="UKU32" s="12"/>
      <c r="UKV32" s="12"/>
      <c r="UKW32" s="12"/>
      <c r="UKX32" s="12"/>
      <c r="UKY32" s="12"/>
      <c r="UKZ32" s="12"/>
      <c r="ULA32" s="12"/>
      <c r="ULB32" s="12"/>
      <c r="ULC32" s="12"/>
      <c r="ULD32" s="12"/>
      <c r="ULE32" s="12"/>
      <c r="ULF32" s="12"/>
      <c r="ULG32" s="12"/>
      <c r="ULH32" s="12"/>
      <c r="ULI32" s="12"/>
      <c r="ULJ32" s="12"/>
      <c r="ULK32" s="12"/>
      <c r="ULL32" s="12"/>
      <c r="ULM32" s="12"/>
      <c r="ULN32" s="12"/>
      <c r="ULO32" s="12"/>
      <c r="ULP32" s="12"/>
      <c r="ULQ32" s="12"/>
      <c r="ULR32" s="12"/>
      <c r="ULS32" s="12"/>
      <c r="ULT32" s="12"/>
      <c r="ULU32" s="12"/>
      <c r="ULV32" s="12"/>
      <c r="ULW32" s="12"/>
      <c r="ULX32" s="12"/>
      <c r="ULY32" s="12"/>
      <c r="ULZ32" s="12"/>
      <c r="UMA32" s="12"/>
      <c r="UMB32" s="12"/>
      <c r="UMC32" s="12"/>
      <c r="UMD32" s="12"/>
      <c r="UME32" s="12"/>
      <c r="UMF32" s="12"/>
      <c r="UMG32" s="12"/>
      <c r="UMH32" s="12"/>
      <c r="UMI32" s="12"/>
      <c r="UMJ32" s="12"/>
      <c r="UMK32" s="12"/>
      <c r="UML32" s="12"/>
      <c r="UMM32" s="12"/>
      <c r="UMN32" s="12"/>
      <c r="UMO32" s="12"/>
      <c r="UMP32" s="12"/>
      <c r="UMQ32" s="12"/>
      <c r="UMR32" s="12"/>
      <c r="UMS32" s="12"/>
      <c r="UMT32" s="12"/>
      <c r="UMU32" s="12"/>
      <c r="UMV32" s="12"/>
      <c r="UMW32" s="12"/>
      <c r="UMX32" s="12"/>
      <c r="UMY32" s="12"/>
      <c r="UMZ32" s="12"/>
      <c r="UNA32" s="12"/>
      <c r="UNB32" s="12"/>
      <c r="UNC32" s="12"/>
      <c r="UND32" s="12"/>
      <c r="UNE32" s="12"/>
      <c r="UNF32" s="12"/>
      <c r="UNG32" s="12"/>
      <c r="UNH32" s="12"/>
      <c r="UNI32" s="12"/>
      <c r="UNJ32" s="12"/>
      <c r="UNK32" s="12"/>
      <c r="UNL32" s="12"/>
      <c r="UNM32" s="12"/>
      <c r="UNN32" s="12"/>
      <c r="UNO32" s="12"/>
      <c r="UNP32" s="12"/>
      <c r="UNQ32" s="12"/>
      <c r="UNR32" s="12"/>
      <c r="UNS32" s="12"/>
      <c r="UNT32" s="12"/>
      <c r="UNU32" s="12"/>
      <c r="UNV32" s="12"/>
      <c r="UNW32" s="12"/>
      <c r="UNX32" s="12"/>
      <c r="UNY32" s="12"/>
      <c r="UNZ32" s="12"/>
      <c r="UOA32" s="12"/>
      <c r="UOB32" s="12"/>
      <c r="UOC32" s="12"/>
      <c r="UOD32" s="12"/>
      <c r="UOE32" s="12"/>
      <c r="UOF32" s="12"/>
      <c r="UOG32" s="12"/>
      <c r="UOH32" s="12"/>
      <c r="UOI32" s="12"/>
      <c r="UOJ32" s="12"/>
      <c r="UOK32" s="12"/>
      <c r="UOL32" s="12"/>
      <c r="UOM32" s="12"/>
      <c r="UON32" s="12"/>
      <c r="UOO32" s="12"/>
      <c r="UOP32" s="12"/>
      <c r="UOQ32" s="12"/>
      <c r="UOR32" s="12"/>
      <c r="UOS32" s="12"/>
      <c r="UOT32" s="12"/>
      <c r="UOU32" s="12"/>
      <c r="UOV32" s="12"/>
      <c r="UOW32" s="12"/>
      <c r="UOX32" s="12"/>
      <c r="UOY32" s="12"/>
      <c r="UOZ32" s="12"/>
      <c r="UPA32" s="12"/>
      <c r="UPB32" s="12"/>
      <c r="UPC32" s="12"/>
      <c r="UPD32" s="12"/>
      <c r="UPE32" s="12"/>
      <c r="UPF32" s="12"/>
      <c r="UPG32" s="12"/>
      <c r="UPH32" s="12"/>
      <c r="UPI32" s="12"/>
      <c r="UPJ32" s="12"/>
      <c r="UPK32" s="12"/>
      <c r="UPL32" s="12"/>
      <c r="UPM32" s="12"/>
      <c r="UPN32" s="12"/>
      <c r="UPO32" s="12"/>
      <c r="UPP32" s="12"/>
      <c r="UPQ32" s="12"/>
      <c r="UPR32" s="12"/>
      <c r="UPS32" s="12"/>
      <c r="UPT32" s="12"/>
      <c r="UPU32" s="12"/>
      <c r="UPV32" s="12"/>
      <c r="UPW32" s="12"/>
      <c r="UPX32" s="12"/>
      <c r="UPY32" s="12"/>
      <c r="UPZ32" s="12"/>
      <c r="UQA32" s="12"/>
      <c r="UQB32" s="12"/>
      <c r="UQC32" s="12"/>
      <c r="UQD32" s="12"/>
      <c r="UQE32" s="12"/>
      <c r="UQF32" s="12"/>
      <c r="UQG32" s="12"/>
      <c r="UQH32" s="12"/>
      <c r="UQI32" s="12"/>
      <c r="UQJ32" s="12"/>
      <c r="UQK32" s="12"/>
      <c r="UQL32" s="12"/>
      <c r="UQM32" s="12"/>
      <c r="UQN32" s="12"/>
      <c r="UQO32" s="12"/>
      <c r="UQP32" s="12"/>
      <c r="UQQ32" s="12"/>
      <c r="UQR32" s="12"/>
      <c r="UQS32" s="12"/>
      <c r="UQT32" s="12"/>
      <c r="UQU32" s="12"/>
      <c r="UQV32" s="12"/>
      <c r="UQW32" s="12"/>
      <c r="UQX32" s="12"/>
      <c r="UQY32" s="12"/>
      <c r="UQZ32" s="12"/>
      <c r="URA32" s="12"/>
      <c r="URB32" s="12"/>
      <c r="URC32" s="12"/>
      <c r="URD32" s="12"/>
      <c r="URE32" s="12"/>
      <c r="URF32" s="12"/>
      <c r="URG32" s="12"/>
      <c r="URH32" s="12"/>
      <c r="URI32" s="12"/>
      <c r="URJ32" s="12"/>
      <c r="URK32" s="12"/>
      <c r="URL32" s="12"/>
      <c r="URM32" s="12"/>
      <c r="URN32" s="12"/>
      <c r="URO32" s="12"/>
      <c r="URP32" s="12"/>
      <c r="URQ32" s="12"/>
      <c r="URR32" s="12"/>
      <c r="URS32" s="12"/>
      <c r="URT32" s="12"/>
      <c r="URU32" s="12"/>
      <c r="URV32" s="12"/>
      <c r="URW32" s="12"/>
      <c r="URX32" s="12"/>
      <c r="URY32" s="12"/>
      <c r="URZ32" s="12"/>
      <c r="USA32" s="12"/>
      <c r="USB32" s="12"/>
      <c r="USC32" s="12"/>
      <c r="USD32" s="12"/>
      <c r="USE32" s="12"/>
      <c r="USF32" s="12"/>
      <c r="USG32" s="12"/>
      <c r="USH32" s="12"/>
      <c r="USI32" s="12"/>
      <c r="USJ32" s="12"/>
      <c r="USK32" s="12"/>
      <c r="USL32" s="12"/>
      <c r="USM32" s="12"/>
      <c r="USN32" s="12"/>
      <c r="USO32" s="12"/>
      <c r="USP32" s="12"/>
      <c r="USQ32" s="12"/>
      <c r="USR32" s="12"/>
      <c r="USS32" s="12"/>
      <c r="UST32" s="12"/>
      <c r="USU32" s="12"/>
      <c r="USV32" s="12"/>
      <c r="USW32" s="12"/>
      <c r="USX32" s="12"/>
      <c r="USY32" s="12"/>
      <c r="USZ32" s="12"/>
      <c r="UTA32" s="12"/>
      <c r="UTB32" s="12"/>
      <c r="UTC32" s="12"/>
      <c r="UTD32" s="12"/>
      <c r="UTE32" s="12"/>
      <c r="UTF32" s="12"/>
      <c r="UTG32" s="12"/>
      <c r="UTH32" s="12"/>
      <c r="UTI32" s="12"/>
      <c r="UTJ32" s="12"/>
      <c r="UTK32" s="12"/>
      <c r="UTL32" s="12"/>
      <c r="UTM32" s="12"/>
      <c r="UTN32" s="12"/>
      <c r="UTO32" s="12"/>
      <c r="UTP32" s="12"/>
      <c r="UTQ32" s="12"/>
      <c r="UTR32" s="12"/>
      <c r="UTS32" s="12"/>
      <c r="UTT32" s="12"/>
      <c r="UTU32" s="12"/>
      <c r="UTV32" s="12"/>
      <c r="UTW32" s="12"/>
      <c r="UTX32" s="12"/>
      <c r="UTY32" s="12"/>
      <c r="UTZ32" s="12"/>
      <c r="UUA32" s="12"/>
      <c r="UUB32" s="12"/>
      <c r="UUC32" s="12"/>
      <c r="UUD32" s="12"/>
      <c r="UUE32" s="12"/>
      <c r="UUF32" s="12"/>
      <c r="UUG32" s="12"/>
      <c r="UUH32" s="12"/>
      <c r="UUI32" s="12"/>
      <c r="UUJ32" s="12"/>
      <c r="UUK32" s="12"/>
      <c r="UUL32" s="12"/>
      <c r="UUM32" s="12"/>
      <c r="UUN32" s="12"/>
      <c r="UUO32" s="12"/>
      <c r="UUP32" s="12"/>
      <c r="UUQ32" s="12"/>
      <c r="UUR32" s="12"/>
      <c r="UUS32" s="12"/>
      <c r="UUT32" s="12"/>
      <c r="UUU32" s="12"/>
      <c r="UUV32" s="12"/>
      <c r="UUW32" s="12"/>
      <c r="UUX32" s="12"/>
      <c r="UUY32" s="12"/>
      <c r="UUZ32" s="12"/>
      <c r="UVA32" s="12"/>
      <c r="UVB32" s="12"/>
      <c r="UVC32" s="12"/>
      <c r="UVD32" s="12"/>
      <c r="UVE32" s="12"/>
      <c r="UVF32" s="12"/>
      <c r="UVG32" s="12"/>
      <c r="UVH32" s="12"/>
      <c r="UVI32" s="12"/>
      <c r="UVJ32" s="12"/>
      <c r="UVK32" s="12"/>
      <c r="UVL32" s="12"/>
      <c r="UVM32" s="12"/>
      <c r="UVN32" s="12"/>
      <c r="UVO32" s="12"/>
      <c r="UVP32" s="12"/>
      <c r="UVQ32" s="12"/>
      <c r="UVR32" s="12"/>
      <c r="UVS32" s="12"/>
      <c r="UVT32" s="12"/>
      <c r="UVU32" s="12"/>
      <c r="UVV32" s="12"/>
      <c r="UVW32" s="12"/>
      <c r="UVX32" s="12"/>
      <c r="UVY32" s="12"/>
      <c r="UVZ32" s="12"/>
      <c r="UWA32" s="12"/>
      <c r="UWB32" s="12"/>
      <c r="UWC32" s="12"/>
      <c r="UWD32" s="12"/>
      <c r="UWE32" s="12"/>
      <c r="UWF32" s="12"/>
      <c r="UWG32" s="12"/>
      <c r="UWH32" s="12"/>
      <c r="UWI32" s="12"/>
      <c r="UWJ32" s="12"/>
      <c r="UWK32" s="12"/>
      <c r="UWL32" s="12"/>
      <c r="UWM32" s="12"/>
      <c r="UWN32" s="12"/>
      <c r="UWO32" s="12"/>
      <c r="UWP32" s="12"/>
      <c r="UWQ32" s="12"/>
      <c r="UWR32" s="12"/>
      <c r="UWS32" s="12"/>
      <c r="UWT32" s="12"/>
      <c r="UWU32" s="12"/>
      <c r="UWV32" s="12"/>
      <c r="UWW32" s="12"/>
      <c r="UWX32" s="12"/>
      <c r="UWY32" s="12"/>
      <c r="UWZ32" s="12"/>
      <c r="UXA32" s="12"/>
      <c r="UXB32" s="12"/>
      <c r="UXC32" s="12"/>
      <c r="UXD32" s="12"/>
      <c r="UXE32" s="12"/>
      <c r="UXF32" s="12"/>
      <c r="UXG32" s="12"/>
      <c r="UXH32" s="12"/>
      <c r="UXI32" s="12"/>
      <c r="UXJ32" s="12"/>
      <c r="UXK32" s="12"/>
      <c r="UXL32" s="12"/>
      <c r="UXM32" s="12"/>
      <c r="UXN32" s="12"/>
      <c r="UXO32" s="12"/>
      <c r="UXP32" s="12"/>
      <c r="UXQ32" s="12"/>
      <c r="UXR32" s="12"/>
      <c r="UXS32" s="12"/>
      <c r="UXT32" s="12"/>
      <c r="UXU32" s="12"/>
      <c r="UXV32" s="12"/>
      <c r="UXW32" s="12"/>
      <c r="UXX32" s="12"/>
      <c r="UXY32" s="12"/>
      <c r="UXZ32" s="12"/>
      <c r="UYA32" s="12"/>
      <c r="UYB32" s="12"/>
      <c r="UYC32" s="12"/>
      <c r="UYD32" s="12"/>
      <c r="UYE32" s="12"/>
      <c r="UYF32" s="12"/>
      <c r="UYG32" s="12"/>
      <c r="UYH32" s="12"/>
      <c r="UYI32" s="12"/>
      <c r="UYJ32" s="12"/>
      <c r="UYK32" s="12"/>
      <c r="UYL32" s="12"/>
      <c r="UYM32" s="12"/>
      <c r="UYN32" s="12"/>
      <c r="UYO32" s="12"/>
      <c r="UYP32" s="12"/>
      <c r="UYQ32" s="12"/>
      <c r="UYR32" s="12"/>
      <c r="UYS32" s="12"/>
      <c r="UYT32" s="12"/>
      <c r="UYU32" s="12"/>
      <c r="UYV32" s="12"/>
      <c r="UYW32" s="12"/>
      <c r="UYX32" s="12"/>
      <c r="UYY32" s="12"/>
      <c r="UYZ32" s="12"/>
      <c r="UZA32" s="12"/>
      <c r="UZB32" s="12"/>
      <c r="UZC32" s="12"/>
      <c r="UZD32" s="12"/>
      <c r="UZE32" s="12"/>
      <c r="UZF32" s="12"/>
      <c r="UZG32" s="12"/>
      <c r="UZH32" s="12"/>
      <c r="UZI32" s="12"/>
      <c r="UZJ32" s="12"/>
      <c r="UZK32" s="12"/>
      <c r="UZL32" s="12"/>
      <c r="UZM32" s="12"/>
      <c r="UZN32" s="12"/>
      <c r="UZO32" s="12"/>
      <c r="UZP32" s="12"/>
      <c r="UZQ32" s="12"/>
      <c r="UZR32" s="12"/>
      <c r="UZS32" s="12"/>
      <c r="UZT32" s="12"/>
      <c r="UZU32" s="12"/>
      <c r="UZV32" s="12"/>
      <c r="UZW32" s="12"/>
      <c r="UZX32" s="12"/>
      <c r="UZY32" s="12"/>
      <c r="UZZ32" s="12"/>
      <c r="VAA32" s="12"/>
      <c r="VAB32" s="12"/>
      <c r="VAC32" s="12"/>
      <c r="VAD32" s="12"/>
      <c r="VAE32" s="12"/>
      <c r="VAF32" s="12"/>
      <c r="VAG32" s="12"/>
      <c r="VAH32" s="12"/>
      <c r="VAI32" s="12"/>
      <c r="VAJ32" s="12"/>
      <c r="VAK32" s="12"/>
      <c r="VAL32" s="12"/>
      <c r="VAM32" s="12"/>
      <c r="VAN32" s="12"/>
      <c r="VAO32" s="12"/>
      <c r="VAP32" s="12"/>
      <c r="VAQ32" s="12"/>
      <c r="VAR32" s="12"/>
      <c r="VAS32" s="12"/>
      <c r="VAT32" s="12"/>
      <c r="VAU32" s="12"/>
      <c r="VAV32" s="12"/>
      <c r="VAW32" s="12"/>
      <c r="VAX32" s="12"/>
      <c r="VAY32" s="12"/>
      <c r="VAZ32" s="12"/>
      <c r="VBA32" s="12"/>
      <c r="VBB32" s="12"/>
      <c r="VBC32" s="12"/>
      <c r="VBD32" s="12"/>
      <c r="VBE32" s="12"/>
      <c r="VBF32" s="12"/>
      <c r="VBG32" s="12"/>
      <c r="VBH32" s="12"/>
      <c r="VBI32" s="12"/>
      <c r="VBJ32" s="12"/>
      <c r="VBK32" s="12"/>
      <c r="VBL32" s="12"/>
      <c r="VBM32" s="12"/>
      <c r="VBN32" s="12"/>
      <c r="VBO32" s="12"/>
      <c r="VBP32" s="12"/>
      <c r="VBQ32" s="12"/>
      <c r="VBR32" s="12"/>
      <c r="VBS32" s="12"/>
      <c r="VBT32" s="12"/>
      <c r="VBU32" s="12"/>
      <c r="VBV32" s="12"/>
      <c r="VBW32" s="12"/>
      <c r="VBX32" s="12"/>
      <c r="VBY32" s="12"/>
      <c r="VBZ32" s="12"/>
      <c r="VCA32" s="12"/>
      <c r="VCB32" s="12"/>
      <c r="VCC32" s="12"/>
      <c r="VCD32" s="12"/>
      <c r="VCE32" s="12"/>
      <c r="VCF32" s="12"/>
      <c r="VCG32" s="12"/>
      <c r="VCH32" s="12"/>
      <c r="VCI32" s="12"/>
      <c r="VCJ32" s="12"/>
      <c r="VCK32" s="12"/>
      <c r="VCL32" s="12"/>
      <c r="VCM32" s="12"/>
      <c r="VCN32" s="12"/>
      <c r="VCO32" s="12"/>
      <c r="VCP32" s="12"/>
      <c r="VCQ32" s="12"/>
      <c r="VCR32" s="12"/>
      <c r="VCS32" s="12"/>
      <c r="VCT32" s="12"/>
      <c r="VCU32" s="12"/>
      <c r="VCV32" s="12"/>
      <c r="VCW32" s="12"/>
      <c r="VCX32" s="12"/>
      <c r="VCY32" s="12"/>
      <c r="VCZ32" s="12"/>
      <c r="VDA32" s="12"/>
      <c r="VDB32" s="12"/>
      <c r="VDC32" s="12"/>
      <c r="VDD32" s="12"/>
      <c r="VDE32" s="12"/>
      <c r="VDF32" s="12"/>
      <c r="VDG32" s="12"/>
      <c r="VDH32" s="12"/>
      <c r="VDI32" s="12"/>
      <c r="VDJ32" s="12"/>
      <c r="VDK32" s="12"/>
      <c r="VDL32" s="12"/>
      <c r="VDM32" s="12"/>
      <c r="VDN32" s="12"/>
      <c r="VDO32" s="12"/>
      <c r="VDP32" s="12"/>
      <c r="VDQ32" s="12"/>
      <c r="VDR32" s="12"/>
      <c r="VDS32" s="12"/>
      <c r="VDT32" s="12"/>
      <c r="VDU32" s="12"/>
      <c r="VDV32" s="12"/>
      <c r="VDW32" s="12"/>
      <c r="VDX32" s="12"/>
      <c r="VDY32" s="12"/>
      <c r="VDZ32" s="12"/>
      <c r="VEA32" s="12"/>
      <c r="VEB32" s="12"/>
      <c r="VEC32" s="12"/>
      <c r="VED32" s="12"/>
      <c r="VEE32" s="12"/>
      <c r="VEF32" s="12"/>
      <c r="VEG32" s="12"/>
      <c r="VEH32" s="12"/>
      <c r="VEI32" s="12"/>
      <c r="VEJ32" s="12"/>
      <c r="VEK32" s="12"/>
      <c r="VEL32" s="12"/>
      <c r="VEM32" s="12"/>
      <c r="VEN32" s="12"/>
      <c r="VEO32" s="12"/>
      <c r="VEP32" s="12"/>
      <c r="VEQ32" s="12"/>
      <c r="VER32" s="12"/>
      <c r="VES32" s="12"/>
      <c r="VET32" s="12"/>
      <c r="VEU32" s="12"/>
      <c r="VEV32" s="12"/>
      <c r="VEW32" s="12"/>
      <c r="VEX32" s="12"/>
      <c r="VEY32" s="12"/>
      <c r="VEZ32" s="12"/>
      <c r="VFA32" s="12"/>
      <c r="VFB32" s="12"/>
      <c r="VFC32" s="12"/>
      <c r="VFD32" s="12"/>
      <c r="VFE32" s="12"/>
      <c r="VFF32" s="12"/>
      <c r="VFG32" s="12"/>
      <c r="VFH32" s="12"/>
      <c r="VFI32" s="12"/>
      <c r="VFJ32" s="12"/>
      <c r="VFK32" s="12"/>
      <c r="VFL32" s="12"/>
      <c r="VFM32" s="12"/>
      <c r="VFN32" s="12"/>
      <c r="VFO32" s="12"/>
      <c r="VFP32" s="12"/>
      <c r="VFQ32" s="12"/>
      <c r="VFR32" s="12"/>
      <c r="VFS32" s="12"/>
      <c r="VFT32" s="12"/>
      <c r="VFU32" s="12"/>
      <c r="VFV32" s="12"/>
      <c r="VFW32" s="12"/>
      <c r="VFX32" s="12"/>
      <c r="VFY32" s="12"/>
      <c r="VFZ32" s="12"/>
      <c r="VGA32" s="12"/>
      <c r="VGB32" s="12"/>
      <c r="VGC32" s="12"/>
      <c r="VGD32" s="12"/>
      <c r="VGE32" s="12"/>
      <c r="VGF32" s="12"/>
      <c r="VGG32" s="12"/>
      <c r="VGH32" s="12"/>
      <c r="VGI32" s="12"/>
      <c r="VGJ32" s="12"/>
      <c r="VGK32" s="12"/>
      <c r="VGL32" s="12"/>
      <c r="VGM32" s="12"/>
      <c r="VGN32" s="12"/>
      <c r="VGO32" s="12"/>
      <c r="VGP32" s="12"/>
      <c r="VGQ32" s="12"/>
      <c r="VGR32" s="12"/>
      <c r="VGS32" s="12"/>
      <c r="VGT32" s="12"/>
      <c r="VGU32" s="12"/>
      <c r="VGV32" s="12"/>
      <c r="VGW32" s="12"/>
      <c r="VGX32" s="12"/>
      <c r="VGY32" s="12"/>
      <c r="VGZ32" s="12"/>
      <c r="VHA32" s="12"/>
      <c r="VHB32" s="12"/>
      <c r="VHC32" s="12"/>
      <c r="VHD32" s="12"/>
      <c r="VHE32" s="12"/>
      <c r="VHF32" s="12"/>
      <c r="VHG32" s="12"/>
      <c r="VHH32" s="12"/>
      <c r="VHI32" s="12"/>
      <c r="VHJ32" s="12"/>
      <c r="VHK32" s="12"/>
      <c r="VHL32" s="12"/>
      <c r="VHM32" s="12"/>
      <c r="VHN32" s="12"/>
      <c r="VHO32" s="12"/>
      <c r="VHP32" s="12"/>
      <c r="VHQ32" s="12"/>
      <c r="VHR32" s="12"/>
      <c r="VHS32" s="12"/>
      <c r="VHT32" s="12"/>
      <c r="VHU32" s="12"/>
      <c r="VHV32" s="12"/>
      <c r="VHW32" s="12"/>
      <c r="VHX32" s="12"/>
      <c r="VHY32" s="12"/>
      <c r="VHZ32" s="12"/>
      <c r="VIA32" s="12"/>
      <c r="VIB32" s="12"/>
      <c r="VIC32" s="12"/>
      <c r="VID32" s="12"/>
      <c r="VIE32" s="12"/>
      <c r="VIF32" s="12"/>
      <c r="VIG32" s="12"/>
      <c r="VIH32" s="12"/>
      <c r="VII32" s="12"/>
      <c r="VIJ32" s="12"/>
      <c r="VIK32" s="12"/>
      <c r="VIL32" s="12"/>
      <c r="VIM32" s="12"/>
      <c r="VIN32" s="12"/>
      <c r="VIO32" s="12"/>
      <c r="VIP32" s="12"/>
      <c r="VIQ32" s="12"/>
      <c r="VIR32" s="12"/>
      <c r="VIS32" s="12"/>
      <c r="VIT32" s="12"/>
      <c r="VIU32" s="12"/>
      <c r="VIV32" s="12"/>
      <c r="VIW32" s="12"/>
      <c r="VIX32" s="12"/>
      <c r="VIY32" s="12"/>
      <c r="VIZ32" s="12"/>
      <c r="VJA32" s="12"/>
      <c r="VJB32" s="12"/>
      <c r="VJC32" s="12"/>
      <c r="VJD32" s="12"/>
      <c r="VJE32" s="12"/>
      <c r="VJF32" s="12"/>
      <c r="VJG32" s="12"/>
      <c r="VJH32" s="12"/>
      <c r="VJI32" s="12"/>
      <c r="VJJ32" s="12"/>
      <c r="VJK32" s="12"/>
      <c r="VJL32" s="12"/>
      <c r="VJM32" s="12"/>
      <c r="VJN32" s="12"/>
      <c r="VJO32" s="12"/>
      <c r="VJP32" s="12"/>
      <c r="VJQ32" s="12"/>
      <c r="VJR32" s="12"/>
      <c r="VJS32" s="12"/>
      <c r="VJT32" s="12"/>
      <c r="VJU32" s="12"/>
      <c r="VJV32" s="12"/>
      <c r="VJW32" s="12"/>
      <c r="VJX32" s="12"/>
      <c r="VJY32" s="12"/>
      <c r="VJZ32" s="12"/>
      <c r="VKA32" s="12"/>
      <c r="VKB32" s="12"/>
      <c r="VKC32" s="12"/>
      <c r="VKD32" s="12"/>
      <c r="VKE32" s="12"/>
      <c r="VKF32" s="12"/>
      <c r="VKG32" s="12"/>
      <c r="VKH32" s="12"/>
      <c r="VKI32" s="12"/>
      <c r="VKJ32" s="12"/>
      <c r="VKK32" s="12"/>
      <c r="VKL32" s="12"/>
      <c r="VKM32" s="12"/>
      <c r="VKN32" s="12"/>
      <c r="VKO32" s="12"/>
      <c r="VKP32" s="12"/>
      <c r="VKQ32" s="12"/>
      <c r="VKR32" s="12"/>
      <c r="VKS32" s="12"/>
      <c r="VKT32" s="12"/>
      <c r="VKU32" s="12"/>
      <c r="VKV32" s="12"/>
      <c r="VKW32" s="12"/>
      <c r="VKX32" s="12"/>
      <c r="VKY32" s="12"/>
      <c r="VKZ32" s="12"/>
      <c r="VLA32" s="12"/>
      <c r="VLB32" s="12"/>
      <c r="VLC32" s="12"/>
      <c r="VLD32" s="12"/>
      <c r="VLE32" s="12"/>
      <c r="VLF32" s="12"/>
      <c r="VLG32" s="12"/>
      <c r="VLH32" s="12"/>
      <c r="VLI32" s="12"/>
      <c r="VLJ32" s="12"/>
      <c r="VLK32" s="12"/>
      <c r="VLL32" s="12"/>
      <c r="VLM32" s="12"/>
      <c r="VLN32" s="12"/>
      <c r="VLO32" s="12"/>
      <c r="VLP32" s="12"/>
      <c r="VLQ32" s="12"/>
      <c r="VLR32" s="12"/>
      <c r="VLS32" s="12"/>
      <c r="VLT32" s="12"/>
      <c r="VLU32" s="12"/>
      <c r="VLV32" s="12"/>
      <c r="VLW32" s="12"/>
      <c r="VLX32" s="12"/>
      <c r="VLY32" s="12"/>
      <c r="VLZ32" s="12"/>
      <c r="VMA32" s="12"/>
      <c r="VMB32" s="12"/>
      <c r="VMC32" s="12"/>
      <c r="VMD32" s="12"/>
      <c r="VME32" s="12"/>
      <c r="VMF32" s="12"/>
      <c r="VMG32" s="12"/>
      <c r="VMH32" s="12"/>
      <c r="VMI32" s="12"/>
      <c r="VMJ32" s="12"/>
      <c r="VMK32" s="12"/>
      <c r="VML32" s="12"/>
      <c r="VMM32" s="12"/>
      <c r="VMN32" s="12"/>
      <c r="VMO32" s="12"/>
      <c r="VMP32" s="12"/>
      <c r="VMQ32" s="12"/>
      <c r="VMR32" s="12"/>
      <c r="VMS32" s="12"/>
      <c r="VMT32" s="12"/>
      <c r="VMU32" s="12"/>
      <c r="VMV32" s="12"/>
      <c r="VMW32" s="12"/>
      <c r="VMX32" s="12"/>
      <c r="VMY32" s="12"/>
      <c r="VMZ32" s="12"/>
      <c r="VNA32" s="12"/>
      <c r="VNB32" s="12"/>
      <c r="VNC32" s="12"/>
      <c r="VND32" s="12"/>
      <c r="VNE32" s="12"/>
      <c r="VNF32" s="12"/>
      <c r="VNG32" s="12"/>
      <c r="VNH32" s="12"/>
      <c r="VNI32" s="12"/>
      <c r="VNJ32" s="12"/>
      <c r="VNK32" s="12"/>
      <c r="VNL32" s="12"/>
      <c r="VNM32" s="12"/>
      <c r="VNN32" s="12"/>
      <c r="VNO32" s="12"/>
      <c r="VNP32" s="12"/>
      <c r="VNQ32" s="12"/>
      <c r="VNR32" s="12"/>
      <c r="VNS32" s="12"/>
      <c r="VNT32" s="12"/>
      <c r="VNU32" s="12"/>
      <c r="VNV32" s="12"/>
      <c r="VNW32" s="12"/>
      <c r="VNX32" s="12"/>
      <c r="VNY32" s="12"/>
      <c r="VNZ32" s="12"/>
      <c r="VOA32" s="12"/>
      <c r="VOB32" s="12"/>
      <c r="VOC32" s="12"/>
      <c r="VOD32" s="12"/>
      <c r="VOE32" s="12"/>
      <c r="VOF32" s="12"/>
      <c r="VOG32" s="12"/>
      <c r="VOH32" s="12"/>
      <c r="VOI32" s="12"/>
      <c r="VOJ32" s="12"/>
      <c r="VOK32" s="12"/>
      <c r="VOL32" s="12"/>
      <c r="VOM32" s="12"/>
      <c r="VON32" s="12"/>
      <c r="VOO32" s="12"/>
      <c r="VOP32" s="12"/>
      <c r="VOQ32" s="12"/>
      <c r="VOR32" s="12"/>
      <c r="VOS32" s="12"/>
      <c r="VOT32" s="12"/>
      <c r="VOU32" s="12"/>
      <c r="VOV32" s="12"/>
      <c r="VOW32" s="12"/>
      <c r="VOX32" s="12"/>
      <c r="VOY32" s="12"/>
      <c r="VOZ32" s="12"/>
      <c r="VPA32" s="12"/>
      <c r="VPB32" s="12"/>
      <c r="VPC32" s="12"/>
      <c r="VPD32" s="12"/>
      <c r="VPE32" s="12"/>
      <c r="VPF32" s="12"/>
      <c r="VPG32" s="12"/>
      <c r="VPH32" s="12"/>
      <c r="VPI32" s="12"/>
      <c r="VPJ32" s="12"/>
      <c r="VPK32" s="12"/>
      <c r="VPL32" s="12"/>
      <c r="VPM32" s="12"/>
      <c r="VPN32" s="12"/>
      <c r="VPO32" s="12"/>
      <c r="VPP32" s="12"/>
      <c r="VPQ32" s="12"/>
      <c r="VPR32" s="12"/>
      <c r="VPS32" s="12"/>
      <c r="VPT32" s="12"/>
      <c r="VPU32" s="12"/>
      <c r="VPV32" s="12"/>
      <c r="VPW32" s="12"/>
      <c r="VPX32" s="12"/>
      <c r="VPY32" s="12"/>
      <c r="VPZ32" s="12"/>
      <c r="VQA32" s="12"/>
      <c r="VQB32" s="12"/>
      <c r="VQC32" s="12"/>
      <c r="VQD32" s="12"/>
      <c r="VQE32" s="12"/>
      <c r="VQF32" s="12"/>
      <c r="VQG32" s="12"/>
      <c r="VQH32" s="12"/>
      <c r="VQI32" s="12"/>
      <c r="VQJ32" s="12"/>
      <c r="VQK32" s="12"/>
      <c r="VQL32" s="12"/>
      <c r="VQM32" s="12"/>
      <c r="VQN32" s="12"/>
      <c r="VQO32" s="12"/>
      <c r="VQP32" s="12"/>
      <c r="VQQ32" s="12"/>
      <c r="VQR32" s="12"/>
      <c r="VQS32" s="12"/>
      <c r="VQT32" s="12"/>
      <c r="VQU32" s="12"/>
      <c r="VQV32" s="12"/>
      <c r="VQW32" s="12"/>
      <c r="VQX32" s="12"/>
      <c r="VQY32" s="12"/>
      <c r="VQZ32" s="12"/>
      <c r="VRA32" s="12"/>
      <c r="VRB32" s="12"/>
      <c r="VRC32" s="12"/>
      <c r="VRD32" s="12"/>
      <c r="VRE32" s="12"/>
      <c r="VRF32" s="12"/>
      <c r="VRG32" s="12"/>
      <c r="VRH32" s="12"/>
      <c r="VRI32" s="12"/>
      <c r="VRJ32" s="12"/>
      <c r="VRK32" s="12"/>
      <c r="VRL32" s="12"/>
      <c r="VRM32" s="12"/>
      <c r="VRN32" s="12"/>
      <c r="VRO32" s="12"/>
      <c r="VRP32" s="12"/>
      <c r="VRQ32" s="12"/>
      <c r="VRR32" s="12"/>
      <c r="VRS32" s="12"/>
      <c r="VRT32" s="12"/>
      <c r="VRU32" s="12"/>
      <c r="VRV32" s="12"/>
      <c r="VRW32" s="12"/>
      <c r="VRX32" s="12"/>
      <c r="VRY32" s="12"/>
      <c r="VRZ32" s="12"/>
      <c r="VSA32" s="12"/>
      <c r="VSB32" s="12"/>
      <c r="VSC32" s="12"/>
      <c r="VSD32" s="12"/>
      <c r="VSE32" s="12"/>
      <c r="VSF32" s="12"/>
      <c r="VSG32" s="12"/>
      <c r="VSH32" s="12"/>
      <c r="VSI32" s="12"/>
      <c r="VSJ32" s="12"/>
      <c r="VSK32" s="12"/>
      <c r="VSL32" s="12"/>
      <c r="VSM32" s="12"/>
      <c r="VSN32" s="12"/>
      <c r="VSO32" s="12"/>
      <c r="VSP32" s="12"/>
      <c r="VSQ32" s="12"/>
      <c r="VSR32" s="12"/>
      <c r="VSS32" s="12"/>
      <c r="VST32" s="12"/>
      <c r="VSU32" s="12"/>
      <c r="VSV32" s="12"/>
      <c r="VSW32" s="12"/>
      <c r="VSX32" s="12"/>
      <c r="VSY32" s="12"/>
      <c r="VSZ32" s="12"/>
      <c r="VTA32" s="12"/>
      <c r="VTB32" s="12"/>
      <c r="VTC32" s="12"/>
      <c r="VTD32" s="12"/>
      <c r="VTE32" s="12"/>
      <c r="VTF32" s="12"/>
      <c r="VTG32" s="12"/>
      <c r="VTH32" s="12"/>
      <c r="VTI32" s="12"/>
      <c r="VTJ32" s="12"/>
      <c r="VTK32" s="12"/>
      <c r="VTL32" s="12"/>
      <c r="VTM32" s="12"/>
      <c r="VTN32" s="12"/>
      <c r="VTO32" s="12"/>
      <c r="VTP32" s="12"/>
      <c r="VTQ32" s="12"/>
      <c r="VTR32" s="12"/>
      <c r="VTS32" s="12"/>
      <c r="VTT32" s="12"/>
      <c r="VTU32" s="12"/>
      <c r="VTV32" s="12"/>
      <c r="VTW32" s="12"/>
      <c r="VTX32" s="12"/>
      <c r="VTY32" s="12"/>
      <c r="VTZ32" s="12"/>
      <c r="VUA32" s="12"/>
      <c r="VUB32" s="12"/>
      <c r="VUC32" s="12"/>
      <c r="VUD32" s="12"/>
      <c r="VUE32" s="12"/>
      <c r="VUF32" s="12"/>
      <c r="VUG32" s="12"/>
      <c r="VUH32" s="12"/>
      <c r="VUI32" s="12"/>
      <c r="VUJ32" s="12"/>
      <c r="VUK32" s="12"/>
      <c r="VUL32" s="12"/>
      <c r="VUM32" s="12"/>
      <c r="VUN32" s="12"/>
      <c r="VUO32" s="12"/>
      <c r="VUP32" s="12"/>
      <c r="VUQ32" s="12"/>
      <c r="VUR32" s="12"/>
      <c r="VUS32" s="12"/>
      <c r="VUT32" s="12"/>
      <c r="VUU32" s="12"/>
      <c r="VUV32" s="12"/>
      <c r="VUW32" s="12"/>
      <c r="VUX32" s="12"/>
      <c r="VUY32" s="12"/>
      <c r="VUZ32" s="12"/>
      <c r="VVA32" s="12"/>
      <c r="VVB32" s="12"/>
      <c r="VVC32" s="12"/>
      <c r="VVD32" s="12"/>
      <c r="VVE32" s="12"/>
      <c r="VVF32" s="12"/>
      <c r="VVG32" s="12"/>
      <c r="VVH32" s="12"/>
      <c r="VVI32" s="12"/>
      <c r="VVJ32" s="12"/>
      <c r="VVK32" s="12"/>
      <c r="VVL32" s="12"/>
      <c r="VVM32" s="12"/>
      <c r="VVN32" s="12"/>
      <c r="VVO32" s="12"/>
      <c r="VVP32" s="12"/>
      <c r="VVQ32" s="12"/>
      <c r="VVR32" s="12"/>
      <c r="VVS32" s="12"/>
      <c r="VVT32" s="12"/>
      <c r="VVU32" s="12"/>
      <c r="VVV32" s="12"/>
      <c r="VVW32" s="12"/>
      <c r="VVX32" s="12"/>
      <c r="VVY32" s="12"/>
      <c r="VVZ32" s="12"/>
      <c r="VWA32" s="12"/>
      <c r="VWB32" s="12"/>
      <c r="VWC32" s="12"/>
      <c r="VWD32" s="12"/>
      <c r="VWE32" s="12"/>
      <c r="VWF32" s="12"/>
      <c r="VWG32" s="12"/>
      <c r="VWH32" s="12"/>
      <c r="VWI32" s="12"/>
      <c r="VWJ32" s="12"/>
      <c r="VWK32" s="12"/>
      <c r="VWL32" s="12"/>
      <c r="VWM32" s="12"/>
      <c r="VWN32" s="12"/>
      <c r="VWO32" s="12"/>
      <c r="VWP32" s="12"/>
      <c r="VWQ32" s="12"/>
      <c r="VWR32" s="12"/>
      <c r="VWS32" s="12"/>
      <c r="VWT32" s="12"/>
      <c r="VWU32" s="12"/>
      <c r="VWV32" s="12"/>
      <c r="VWW32" s="12"/>
      <c r="VWX32" s="12"/>
      <c r="VWY32" s="12"/>
      <c r="VWZ32" s="12"/>
      <c r="VXA32" s="12"/>
      <c r="VXB32" s="12"/>
      <c r="VXC32" s="12"/>
      <c r="VXD32" s="12"/>
      <c r="VXE32" s="12"/>
      <c r="VXF32" s="12"/>
      <c r="VXG32" s="12"/>
      <c r="VXH32" s="12"/>
      <c r="VXI32" s="12"/>
      <c r="VXJ32" s="12"/>
      <c r="VXK32" s="12"/>
      <c r="VXL32" s="12"/>
      <c r="VXM32" s="12"/>
      <c r="VXN32" s="12"/>
      <c r="VXO32" s="12"/>
      <c r="VXP32" s="12"/>
      <c r="VXQ32" s="12"/>
      <c r="VXR32" s="12"/>
      <c r="VXS32" s="12"/>
      <c r="VXT32" s="12"/>
      <c r="VXU32" s="12"/>
      <c r="VXV32" s="12"/>
      <c r="VXW32" s="12"/>
      <c r="VXX32" s="12"/>
      <c r="VXY32" s="12"/>
      <c r="VXZ32" s="12"/>
      <c r="VYA32" s="12"/>
      <c r="VYB32" s="12"/>
      <c r="VYC32" s="12"/>
      <c r="VYD32" s="12"/>
      <c r="VYE32" s="12"/>
      <c r="VYF32" s="12"/>
      <c r="VYG32" s="12"/>
      <c r="VYH32" s="12"/>
      <c r="VYI32" s="12"/>
      <c r="VYJ32" s="12"/>
      <c r="VYK32" s="12"/>
      <c r="VYL32" s="12"/>
      <c r="VYM32" s="12"/>
      <c r="VYN32" s="12"/>
      <c r="VYO32" s="12"/>
      <c r="VYP32" s="12"/>
      <c r="VYQ32" s="12"/>
      <c r="VYR32" s="12"/>
      <c r="VYS32" s="12"/>
      <c r="VYT32" s="12"/>
      <c r="VYU32" s="12"/>
      <c r="VYV32" s="12"/>
      <c r="VYW32" s="12"/>
      <c r="VYX32" s="12"/>
      <c r="VYY32" s="12"/>
      <c r="VYZ32" s="12"/>
      <c r="VZA32" s="12"/>
      <c r="VZB32" s="12"/>
      <c r="VZC32" s="12"/>
      <c r="VZD32" s="12"/>
      <c r="VZE32" s="12"/>
      <c r="VZF32" s="12"/>
      <c r="VZG32" s="12"/>
      <c r="VZH32" s="12"/>
      <c r="VZI32" s="12"/>
      <c r="VZJ32" s="12"/>
      <c r="VZK32" s="12"/>
      <c r="VZL32" s="12"/>
      <c r="VZM32" s="12"/>
      <c r="VZN32" s="12"/>
      <c r="VZO32" s="12"/>
      <c r="VZP32" s="12"/>
      <c r="VZQ32" s="12"/>
      <c r="VZR32" s="12"/>
      <c r="VZS32" s="12"/>
      <c r="VZT32" s="12"/>
      <c r="VZU32" s="12"/>
      <c r="VZV32" s="12"/>
      <c r="VZW32" s="12"/>
      <c r="VZX32" s="12"/>
      <c r="VZY32" s="12"/>
      <c r="VZZ32" s="12"/>
      <c r="WAA32" s="12"/>
      <c r="WAB32" s="12"/>
      <c r="WAC32" s="12"/>
      <c r="WAD32" s="12"/>
      <c r="WAE32" s="12"/>
      <c r="WAF32" s="12"/>
      <c r="WAG32" s="12"/>
      <c r="WAH32" s="12"/>
      <c r="WAI32" s="12"/>
      <c r="WAJ32" s="12"/>
      <c r="WAK32" s="12"/>
      <c r="WAL32" s="12"/>
      <c r="WAM32" s="12"/>
      <c r="WAN32" s="12"/>
      <c r="WAO32" s="12"/>
      <c r="WAP32" s="12"/>
      <c r="WAQ32" s="12"/>
      <c r="WAR32" s="12"/>
      <c r="WAS32" s="12"/>
      <c r="WAT32" s="12"/>
      <c r="WAU32" s="12"/>
      <c r="WAV32" s="12"/>
      <c r="WAW32" s="12"/>
      <c r="WAX32" s="12"/>
      <c r="WAY32" s="12"/>
      <c r="WAZ32" s="12"/>
      <c r="WBA32" s="12"/>
      <c r="WBB32" s="12"/>
      <c r="WBC32" s="12"/>
      <c r="WBD32" s="12"/>
      <c r="WBE32" s="12"/>
      <c r="WBF32" s="12"/>
      <c r="WBG32" s="12"/>
      <c r="WBH32" s="12"/>
      <c r="WBI32" s="12"/>
      <c r="WBJ32" s="12"/>
      <c r="WBK32" s="12"/>
      <c r="WBL32" s="12"/>
      <c r="WBM32" s="12"/>
      <c r="WBN32" s="12"/>
      <c r="WBO32" s="12"/>
      <c r="WBP32" s="12"/>
      <c r="WBQ32" s="12"/>
      <c r="WBR32" s="12"/>
      <c r="WBS32" s="12"/>
      <c r="WBT32" s="12"/>
      <c r="WBU32" s="12"/>
      <c r="WBV32" s="12"/>
      <c r="WBW32" s="12"/>
      <c r="WBX32" s="12"/>
      <c r="WBY32" s="12"/>
      <c r="WBZ32" s="12"/>
      <c r="WCA32" s="12"/>
      <c r="WCB32" s="12"/>
      <c r="WCC32" s="12"/>
      <c r="WCD32" s="12"/>
      <c r="WCE32" s="12"/>
      <c r="WCF32" s="12"/>
      <c r="WCG32" s="12"/>
      <c r="WCH32" s="12"/>
      <c r="WCI32" s="12"/>
      <c r="WCJ32" s="12"/>
      <c r="WCK32" s="12"/>
      <c r="WCL32" s="12"/>
      <c r="WCM32" s="12"/>
      <c r="WCN32" s="12"/>
      <c r="WCO32" s="12"/>
      <c r="WCP32" s="12"/>
      <c r="WCQ32" s="12"/>
      <c r="WCR32" s="12"/>
      <c r="WCS32" s="12"/>
      <c r="WCT32" s="12"/>
      <c r="WCU32" s="12"/>
      <c r="WCV32" s="12"/>
      <c r="WCW32" s="12"/>
      <c r="WCX32" s="12"/>
      <c r="WCY32" s="12"/>
      <c r="WCZ32" s="12"/>
      <c r="WDA32" s="12"/>
      <c r="WDB32" s="12"/>
      <c r="WDC32" s="12"/>
      <c r="WDD32" s="12"/>
      <c r="WDE32" s="12"/>
      <c r="WDF32" s="12"/>
      <c r="WDG32" s="12"/>
      <c r="WDH32" s="12"/>
      <c r="WDI32" s="12"/>
      <c r="WDJ32" s="12"/>
      <c r="WDK32" s="12"/>
      <c r="WDL32" s="12"/>
      <c r="WDM32" s="12"/>
      <c r="WDN32" s="12"/>
      <c r="WDO32" s="12"/>
      <c r="WDP32" s="12"/>
      <c r="WDQ32" s="12"/>
      <c r="WDR32" s="12"/>
      <c r="WDS32" s="12"/>
      <c r="WDT32" s="12"/>
      <c r="WDU32" s="12"/>
      <c r="WDV32" s="12"/>
      <c r="WDW32" s="12"/>
      <c r="WDX32" s="12"/>
      <c r="WDY32" s="12"/>
      <c r="WDZ32" s="12"/>
      <c r="WEA32" s="12"/>
      <c r="WEB32" s="12"/>
      <c r="WEC32" s="12"/>
      <c r="WED32" s="12"/>
      <c r="WEE32" s="12"/>
      <c r="WEF32" s="12"/>
      <c r="WEG32" s="12"/>
      <c r="WEH32" s="12"/>
      <c r="WEI32" s="12"/>
      <c r="WEJ32" s="12"/>
      <c r="WEK32" s="12"/>
      <c r="WEL32" s="12"/>
      <c r="WEM32" s="12"/>
      <c r="WEN32" s="12"/>
      <c r="WEO32" s="12"/>
      <c r="WEP32" s="12"/>
      <c r="WEQ32" s="12"/>
      <c r="WER32" s="12"/>
      <c r="WES32" s="12"/>
      <c r="WET32" s="12"/>
      <c r="WEU32" s="12"/>
      <c r="WEV32" s="12"/>
      <c r="WEW32" s="12"/>
      <c r="WEX32" s="12"/>
      <c r="WEY32" s="12"/>
      <c r="WEZ32" s="12"/>
      <c r="WFA32" s="12"/>
      <c r="WFB32" s="12"/>
      <c r="WFC32" s="12"/>
      <c r="WFD32" s="12"/>
      <c r="WFE32" s="12"/>
      <c r="WFF32" s="12"/>
      <c r="WFG32" s="12"/>
      <c r="WFH32" s="12"/>
      <c r="WFI32" s="12"/>
      <c r="WFJ32" s="12"/>
      <c r="WFK32" s="12"/>
      <c r="WFL32" s="12"/>
      <c r="WFM32" s="12"/>
      <c r="WFN32" s="12"/>
      <c r="WFO32" s="12"/>
      <c r="WFP32" s="12"/>
      <c r="WFQ32" s="12"/>
      <c r="WFR32" s="12"/>
      <c r="WFS32" s="12"/>
      <c r="WFT32" s="12"/>
      <c r="WFU32" s="12"/>
      <c r="WFV32" s="12"/>
      <c r="WFW32" s="12"/>
      <c r="WFX32" s="12"/>
      <c r="WFY32" s="12"/>
      <c r="WFZ32" s="12"/>
      <c r="WGA32" s="12"/>
      <c r="WGB32" s="12"/>
      <c r="WGC32" s="12"/>
      <c r="WGD32" s="12"/>
      <c r="WGE32" s="12"/>
      <c r="WGF32" s="12"/>
      <c r="WGG32" s="12"/>
      <c r="WGH32" s="12"/>
      <c r="WGI32" s="12"/>
      <c r="WGJ32" s="12"/>
      <c r="WGK32" s="12"/>
      <c r="WGL32" s="12"/>
      <c r="WGM32" s="12"/>
      <c r="WGN32" s="12"/>
      <c r="WGO32" s="12"/>
      <c r="WGP32" s="12"/>
      <c r="WGQ32" s="12"/>
      <c r="WGR32" s="12"/>
      <c r="WGS32" s="12"/>
      <c r="WGT32" s="12"/>
      <c r="WGU32" s="12"/>
      <c r="WGV32" s="12"/>
      <c r="WGW32" s="12"/>
      <c r="WGX32" s="12"/>
      <c r="WGY32" s="12"/>
      <c r="WGZ32" s="12"/>
      <c r="WHA32" s="12"/>
      <c r="WHB32" s="12"/>
      <c r="WHC32" s="12"/>
      <c r="WHD32" s="12"/>
      <c r="WHE32" s="12"/>
      <c r="WHF32" s="12"/>
      <c r="WHG32" s="12"/>
      <c r="WHH32" s="12"/>
      <c r="WHI32" s="12"/>
      <c r="WHJ32" s="12"/>
      <c r="WHK32" s="12"/>
      <c r="WHL32" s="12"/>
      <c r="WHM32" s="12"/>
      <c r="WHN32" s="12"/>
      <c r="WHO32" s="12"/>
      <c r="WHP32" s="12"/>
      <c r="WHQ32" s="12"/>
      <c r="WHR32" s="12"/>
      <c r="WHS32" s="12"/>
      <c r="WHT32" s="12"/>
      <c r="WHU32" s="12"/>
      <c r="WHV32" s="12"/>
      <c r="WHW32" s="12"/>
      <c r="WHX32" s="12"/>
      <c r="WHY32" s="12"/>
      <c r="WHZ32" s="12"/>
      <c r="WIA32" s="12"/>
      <c r="WIB32" s="12"/>
      <c r="WIC32" s="12"/>
      <c r="WID32" s="12"/>
      <c r="WIE32" s="12"/>
      <c r="WIF32" s="12"/>
      <c r="WIG32" s="12"/>
      <c r="WIH32" s="12"/>
      <c r="WII32" s="12"/>
      <c r="WIJ32" s="12"/>
      <c r="WIK32" s="12"/>
      <c r="WIL32" s="12"/>
      <c r="WIM32" s="12"/>
      <c r="WIN32" s="12"/>
      <c r="WIO32" s="12"/>
      <c r="WIP32" s="12"/>
      <c r="WIQ32" s="12"/>
      <c r="WIR32" s="12"/>
      <c r="WIS32" s="12"/>
      <c r="WIT32" s="12"/>
      <c r="WIU32" s="12"/>
      <c r="WIV32" s="12"/>
      <c r="WIW32" s="12"/>
      <c r="WIX32" s="12"/>
      <c r="WIY32" s="12"/>
      <c r="WIZ32" s="12"/>
      <c r="WJA32" s="12"/>
      <c r="WJB32" s="12"/>
      <c r="WJC32" s="12"/>
      <c r="WJD32" s="12"/>
      <c r="WJE32" s="12"/>
      <c r="WJF32" s="12"/>
      <c r="WJG32" s="12"/>
      <c r="WJH32" s="12"/>
      <c r="WJI32" s="12"/>
      <c r="WJJ32" s="12"/>
      <c r="WJK32" s="12"/>
      <c r="WJL32" s="12"/>
      <c r="WJM32" s="12"/>
      <c r="WJN32" s="12"/>
      <c r="WJO32" s="12"/>
      <c r="WJP32" s="12"/>
      <c r="WJQ32" s="12"/>
      <c r="WJR32" s="12"/>
      <c r="WJS32" s="12"/>
      <c r="WJT32" s="12"/>
      <c r="WJU32" s="12"/>
      <c r="WJV32" s="12"/>
      <c r="WJW32" s="12"/>
      <c r="WJX32" s="12"/>
      <c r="WJY32" s="12"/>
      <c r="WJZ32" s="12"/>
      <c r="WKA32" s="12"/>
      <c r="WKB32" s="12"/>
      <c r="WKC32" s="12"/>
      <c r="WKD32" s="12"/>
      <c r="WKE32" s="12"/>
      <c r="WKF32" s="12"/>
      <c r="WKG32" s="12"/>
      <c r="WKH32" s="12"/>
      <c r="WKI32" s="12"/>
      <c r="WKJ32" s="12"/>
      <c r="WKK32" s="12"/>
      <c r="WKL32" s="12"/>
      <c r="WKM32" s="12"/>
      <c r="WKN32" s="12"/>
      <c r="WKO32" s="12"/>
      <c r="WKP32" s="12"/>
      <c r="WKQ32" s="12"/>
      <c r="WKR32" s="12"/>
      <c r="WKS32" s="12"/>
      <c r="WKT32" s="12"/>
      <c r="WKU32" s="12"/>
      <c r="WKV32" s="12"/>
      <c r="WKW32" s="12"/>
      <c r="WKX32" s="12"/>
      <c r="WKY32" s="12"/>
      <c r="WKZ32" s="12"/>
      <c r="WLA32" s="12"/>
      <c r="WLB32" s="12"/>
      <c r="WLC32" s="12"/>
      <c r="WLD32" s="12"/>
      <c r="WLE32" s="12"/>
      <c r="WLF32" s="12"/>
      <c r="WLG32" s="12"/>
      <c r="WLH32" s="12"/>
      <c r="WLI32" s="12"/>
      <c r="WLJ32" s="12"/>
      <c r="WLK32" s="12"/>
      <c r="WLL32" s="12"/>
      <c r="WLM32" s="12"/>
      <c r="WLN32" s="12"/>
      <c r="WLO32" s="12"/>
      <c r="WLP32" s="12"/>
      <c r="WLQ32" s="12"/>
      <c r="WLR32" s="12"/>
      <c r="WLS32" s="12"/>
      <c r="WLT32" s="12"/>
      <c r="WLU32" s="12"/>
      <c r="WLV32" s="12"/>
      <c r="WLW32" s="12"/>
      <c r="WLX32" s="12"/>
      <c r="WLY32" s="12"/>
      <c r="WLZ32" s="12"/>
      <c r="WMA32" s="12"/>
      <c r="WMB32" s="12"/>
      <c r="WMC32" s="12"/>
      <c r="WMD32" s="12"/>
      <c r="WME32" s="12"/>
      <c r="WMF32" s="12"/>
      <c r="WMG32" s="12"/>
      <c r="WMH32" s="12"/>
      <c r="WMI32" s="12"/>
      <c r="WMJ32" s="12"/>
      <c r="WMK32" s="12"/>
      <c r="WML32" s="12"/>
      <c r="WMM32" s="12"/>
      <c r="WMN32" s="12"/>
      <c r="WMO32" s="12"/>
      <c r="WMP32" s="12"/>
      <c r="WMQ32" s="12"/>
      <c r="WMR32" s="12"/>
      <c r="WMS32" s="12"/>
      <c r="WMT32" s="12"/>
      <c r="WMU32" s="12"/>
      <c r="WMV32" s="12"/>
      <c r="WMW32" s="12"/>
      <c r="WMX32" s="12"/>
      <c r="WMY32" s="12"/>
      <c r="WMZ32" s="12"/>
      <c r="WNA32" s="12"/>
      <c r="WNB32" s="12"/>
      <c r="WNC32" s="12"/>
      <c r="WND32" s="12"/>
      <c r="WNE32" s="12"/>
      <c r="WNF32" s="12"/>
      <c r="WNG32" s="12"/>
      <c r="WNH32" s="12"/>
      <c r="WNI32" s="12"/>
      <c r="WNJ32" s="12"/>
      <c r="WNK32" s="12"/>
      <c r="WNL32" s="12"/>
      <c r="WNM32" s="12"/>
      <c r="WNN32" s="12"/>
      <c r="WNO32" s="12"/>
      <c r="WNP32" s="12"/>
      <c r="WNQ32" s="12"/>
      <c r="WNR32" s="12"/>
      <c r="WNS32" s="12"/>
      <c r="WNT32" s="12"/>
      <c r="WNU32" s="12"/>
      <c r="WNV32" s="12"/>
      <c r="WNW32" s="12"/>
      <c r="WNX32" s="12"/>
      <c r="WNY32" s="12"/>
      <c r="WNZ32" s="12"/>
      <c r="WOA32" s="12"/>
      <c r="WOB32" s="12"/>
      <c r="WOC32" s="12"/>
      <c r="WOD32" s="12"/>
      <c r="WOE32" s="12"/>
      <c r="WOF32" s="12"/>
      <c r="WOG32" s="12"/>
      <c r="WOH32" s="12"/>
      <c r="WOI32" s="12"/>
      <c r="WOJ32" s="12"/>
      <c r="WOK32" s="12"/>
      <c r="WOL32" s="12"/>
      <c r="WOM32" s="12"/>
      <c r="WON32" s="12"/>
      <c r="WOO32" s="12"/>
      <c r="WOP32" s="12"/>
      <c r="WOQ32" s="12"/>
      <c r="WOR32" s="12"/>
      <c r="WOS32" s="12"/>
      <c r="WOT32" s="12"/>
      <c r="WOU32" s="12"/>
      <c r="WOV32" s="12"/>
      <c r="WOW32" s="12"/>
      <c r="WOX32" s="12"/>
      <c r="WOY32" s="12"/>
      <c r="WOZ32" s="12"/>
      <c r="WPA32" s="12"/>
      <c r="WPB32" s="12"/>
      <c r="WPC32" s="12"/>
      <c r="WPD32" s="12"/>
      <c r="WPE32" s="12"/>
      <c r="WPF32" s="12"/>
      <c r="WPG32" s="12"/>
      <c r="WPH32" s="12"/>
      <c r="WPI32" s="12"/>
      <c r="WPJ32" s="12"/>
      <c r="WPK32" s="12"/>
      <c r="WPL32" s="12"/>
      <c r="WPM32" s="12"/>
      <c r="WPN32" s="12"/>
      <c r="WPO32" s="12"/>
      <c r="WPP32" s="12"/>
      <c r="WPQ32" s="12"/>
      <c r="WPR32" s="12"/>
      <c r="WPS32" s="12"/>
      <c r="WPT32" s="12"/>
      <c r="WPU32" s="12"/>
      <c r="WPV32" s="12"/>
      <c r="WPW32" s="12"/>
      <c r="WPX32" s="12"/>
      <c r="WPY32" s="12"/>
      <c r="WPZ32" s="12"/>
      <c r="WQA32" s="12"/>
      <c r="WQB32" s="12"/>
      <c r="WQC32" s="12"/>
      <c r="WQD32" s="12"/>
      <c r="WQE32" s="12"/>
      <c r="WQF32" s="12"/>
      <c r="WQG32" s="12"/>
      <c r="WQH32" s="12"/>
      <c r="WQI32" s="12"/>
      <c r="WQJ32" s="12"/>
      <c r="WQK32" s="12"/>
      <c r="WQL32" s="12"/>
      <c r="WQM32" s="12"/>
      <c r="WQN32" s="12"/>
      <c r="WQO32" s="12"/>
      <c r="WQP32" s="12"/>
      <c r="WQQ32" s="12"/>
      <c r="WQR32" s="12"/>
      <c r="WQS32" s="12"/>
      <c r="WQT32" s="12"/>
      <c r="WQU32" s="12"/>
      <c r="WQV32" s="12"/>
      <c r="WQW32" s="12"/>
      <c r="WQX32" s="12"/>
      <c r="WQY32" s="12"/>
      <c r="WQZ32" s="12"/>
      <c r="WRA32" s="12"/>
      <c r="WRB32" s="12"/>
      <c r="WRC32" s="12"/>
      <c r="WRD32" s="12"/>
      <c r="WRE32" s="12"/>
      <c r="WRF32" s="12"/>
      <c r="WRG32" s="12"/>
      <c r="WRH32" s="12"/>
      <c r="WRI32" s="12"/>
      <c r="WRJ32" s="12"/>
      <c r="WRK32" s="12"/>
      <c r="WRL32" s="12"/>
      <c r="WRM32" s="12"/>
      <c r="WRN32" s="12"/>
      <c r="WRO32" s="12"/>
      <c r="WRP32" s="12"/>
      <c r="WRQ32" s="12"/>
      <c r="WRR32" s="12"/>
      <c r="WRS32" s="12"/>
      <c r="WRT32" s="12"/>
      <c r="WRU32" s="12"/>
      <c r="WRV32" s="12"/>
      <c r="WRW32" s="12"/>
      <c r="WRX32" s="12"/>
      <c r="WRY32" s="12"/>
      <c r="WRZ32" s="12"/>
      <c r="WSA32" s="12"/>
      <c r="WSB32" s="12"/>
      <c r="WSC32" s="12"/>
      <c r="WSD32" s="12"/>
      <c r="WSE32" s="12"/>
      <c r="WSF32" s="12"/>
      <c r="WSG32" s="12"/>
      <c r="WSH32" s="12"/>
      <c r="WSI32" s="12"/>
      <c r="WSJ32" s="12"/>
      <c r="WSK32" s="12"/>
      <c r="WSL32" s="12"/>
      <c r="WSM32" s="12"/>
      <c r="WSN32" s="12"/>
      <c r="WSO32" s="12"/>
      <c r="WSP32" s="12"/>
      <c r="WSQ32" s="12"/>
      <c r="WSR32" s="12"/>
      <c r="WSS32" s="12"/>
      <c r="WST32" s="12"/>
      <c r="WSU32" s="12"/>
      <c r="WSV32" s="12"/>
      <c r="WSW32" s="12"/>
      <c r="WSX32" s="12"/>
      <c r="WSY32" s="12"/>
      <c r="WSZ32" s="12"/>
      <c r="WTA32" s="12"/>
      <c r="WTB32" s="12"/>
      <c r="WTC32" s="12"/>
      <c r="WTD32" s="12"/>
      <c r="WTE32" s="12"/>
      <c r="WTF32" s="12"/>
      <c r="WTG32" s="12"/>
      <c r="WTH32" s="12"/>
      <c r="WTI32" s="12"/>
      <c r="WTJ32" s="12"/>
      <c r="WTK32" s="12"/>
      <c r="WTL32" s="12"/>
      <c r="WTM32" s="12"/>
      <c r="WTN32" s="12"/>
      <c r="WTO32" s="12"/>
      <c r="WTP32" s="12"/>
      <c r="WTQ32" s="12"/>
      <c r="WTR32" s="12"/>
      <c r="WTS32" s="12"/>
      <c r="WTT32" s="12"/>
      <c r="WTU32" s="12"/>
      <c r="WTV32" s="12"/>
      <c r="WTW32" s="12"/>
      <c r="WTX32" s="12"/>
      <c r="WTY32" s="12"/>
      <c r="WTZ32" s="12"/>
      <c r="WUA32" s="12"/>
      <c r="WUB32" s="12"/>
      <c r="WUC32" s="12"/>
      <c r="WUD32" s="12"/>
      <c r="WUE32" s="12"/>
      <c r="WUF32" s="12"/>
      <c r="WUG32" s="12"/>
      <c r="WUH32" s="12"/>
      <c r="WUI32" s="12"/>
      <c r="WUJ32" s="12"/>
      <c r="WUK32" s="12"/>
      <c r="WUL32" s="12"/>
      <c r="WUM32" s="12"/>
      <c r="WUN32" s="12"/>
      <c r="WUO32" s="12"/>
      <c r="WUP32" s="12"/>
      <c r="WUQ32" s="12"/>
      <c r="WUR32" s="12"/>
      <c r="WUS32" s="12"/>
      <c r="WUT32" s="12"/>
      <c r="WUU32" s="12"/>
      <c r="WUV32" s="12"/>
      <c r="WUW32" s="12"/>
      <c r="WUX32" s="12"/>
      <c r="WUY32" s="12"/>
      <c r="WUZ32" s="12"/>
      <c r="WVA32" s="12"/>
      <c r="WVB32" s="12"/>
      <c r="WVC32" s="12"/>
      <c r="WVD32" s="12"/>
      <c r="WVE32" s="12"/>
      <c r="WVF32" s="12"/>
      <c r="WVG32" s="12"/>
      <c r="WVH32" s="12"/>
      <c r="WVI32" s="12"/>
    </row>
    <row r="33" spans="1:16129" ht="61.5" customHeight="1">
      <c r="A33" s="12"/>
      <c r="B33" s="114" t="s">
        <v>2880</v>
      </c>
      <c r="C33" s="113"/>
      <c r="D33" s="113"/>
      <c r="E33" s="113"/>
      <c r="F33" s="113"/>
      <c r="G33" s="113"/>
      <c r="H33" s="113"/>
      <c r="I33" s="113"/>
      <c r="J33" s="113"/>
      <c r="K33" s="114" t="s">
        <v>2881</v>
      </c>
      <c r="L33" s="114" t="s">
        <v>2882</v>
      </c>
      <c r="M33" s="237"/>
      <c r="N33" s="237"/>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c r="DWP33" s="12"/>
      <c r="DWQ33" s="12"/>
      <c r="DWR33" s="12"/>
      <c r="DWS33" s="12"/>
      <c r="DWT33" s="12"/>
      <c r="DWU33" s="12"/>
      <c r="DWV33" s="12"/>
      <c r="DWW33" s="12"/>
      <c r="DWX33" s="12"/>
      <c r="DWY33" s="12"/>
      <c r="DWZ33" s="12"/>
      <c r="DXA33" s="12"/>
      <c r="DXB33" s="12"/>
      <c r="DXC33" s="12"/>
      <c r="DXD33" s="12"/>
      <c r="DXE33" s="12"/>
      <c r="DXF33" s="12"/>
      <c r="DXG33" s="12"/>
      <c r="DXH33" s="12"/>
      <c r="DXI33" s="12"/>
      <c r="DXJ33" s="12"/>
      <c r="DXK33" s="12"/>
      <c r="DXL33" s="12"/>
      <c r="DXM33" s="12"/>
      <c r="DXN33" s="12"/>
      <c r="DXO33" s="12"/>
      <c r="DXP33" s="12"/>
      <c r="DXQ33" s="12"/>
      <c r="DXR33" s="12"/>
      <c r="DXS33" s="12"/>
      <c r="DXT33" s="12"/>
      <c r="DXU33" s="12"/>
      <c r="DXV33" s="12"/>
      <c r="DXW33" s="12"/>
      <c r="DXX33" s="12"/>
      <c r="DXY33" s="12"/>
      <c r="DXZ33" s="12"/>
      <c r="DYA33" s="12"/>
      <c r="DYB33" s="12"/>
      <c r="DYC33" s="12"/>
      <c r="DYD33" s="12"/>
      <c r="DYE33" s="12"/>
      <c r="DYF33" s="12"/>
      <c r="DYG33" s="12"/>
      <c r="DYH33" s="12"/>
      <c r="DYI33" s="12"/>
      <c r="DYJ33" s="12"/>
      <c r="DYK33" s="12"/>
      <c r="DYL33" s="12"/>
      <c r="DYM33" s="12"/>
      <c r="DYN33" s="12"/>
      <c r="DYO33" s="12"/>
      <c r="DYP33" s="12"/>
      <c r="DYQ33" s="12"/>
      <c r="DYR33" s="12"/>
      <c r="DYS33" s="12"/>
      <c r="DYT33" s="12"/>
      <c r="DYU33" s="12"/>
      <c r="DYV33" s="12"/>
      <c r="DYW33" s="12"/>
      <c r="DYX33" s="12"/>
      <c r="DYY33" s="12"/>
      <c r="DYZ33" s="12"/>
      <c r="DZA33" s="12"/>
      <c r="DZB33" s="12"/>
      <c r="DZC33" s="12"/>
      <c r="DZD33" s="12"/>
      <c r="DZE33" s="12"/>
      <c r="DZF33" s="12"/>
      <c r="DZG33" s="12"/>
      <c r="DZH33" s="12"/>
      <c r="DZI33" s="12"/>
      <c r="DZJ33" s="12"/>
      <c r="DZK33" s="12"/>
      <c r="DZL33" s="12"/>
      <c r="DZM33" s="12"/>
      <c r="DZN33" s="12"/>
      <c r="DZO33" s="12"/>
      <c r="DZP33" s="12"/>
      <c r="DZQ33" s="12"/>
      <c r="DZR33" s="12"/>
      <c r="DZS33" s="12"/>
      <c r="DZT33" s="12"/>
      <c r="DZU33" s="12"/>
      <c r="DZV33" s="12"/>
      <c r="DZW33" s="12"/>
      <c r="DZX33" s="12"/>
      <c r="DZY33" s="12"/>
      <c r="DZZ33" s="12"/>
      <c r="EAA33" s="12"/>
      <c r="EAB33" s="12"/>
      <c r="EAC33" s="12"/>
      <c r="EAD33" s="12"/>
      <c r="EAE33" s="12"/>
      <c r="EAF33" s="12"/>
      <c r="EAG33" s="12"/>
      <c r="EAH33" s="12"/>
      <c r="EAI33" s="12"/>
      <c r="EAJ33" s="12"/>
      <c r="EAK33" s="12"/>
      <c r="EAL33" s="12"/>
      <c r="EAM33" s="12"/>
      <c r="EAN33" s="12"/>
      <c r="EAO33" s="12"/>
      <c r="EAP33" s="12"/>
      <c r="EAQ33" s="12"/>
      <c r="EAR33" s="12"/>
      <c r="EAS33" s="12"/>
      <c r="EAT33" s="12"/>
      <c r="EAU33" s="12"/>
      <c r="EAV33" s="12"/>
      <c r="EAW33" s="12"/>
      <c r="EAX33" s="12"/>
      <c r="EAY33" s="12"/>
      <c r="EAZ33" s="12"/>
      <c r="EBA33" s="12"/>
      <c r="EBB33" s="12"/>
      <c r="EBC33" s="12"/>
      <c r="EBD33" s="12"/>
      <c r="EBE33" s="12"/>
      <c r="EBF33" s="12"/>
      <c r="EBG33" s="12"/>
      <c r="EBH33" s="12"/>
      <c r="EBI33" s="12"/>
      <c r="EBJ33" s="12"/>
      <c r="EBK33" s="12"/>
      <c r="EBL33" s="12"/>
      <c r="EBM33" s="12"/>
      <c r="EBN33" s="12"/>
      <c r="EBO33" s="12"/>
      <c r="EBP33" s="12"/>
      <c r="EBQ33" s="12"/>
      <c r="EBR33" s="12"/>
      <c r="EBS33" s="12"/>
      <c r="EBT33" s="12"/>
      <c r="EBU33" s="12"/>
      <c r="EBV33" s="12"/>
      <c r="EBW33" s="12"/>
      <c r="EBX33" s="12"/>
      <c r="EBY33" s="12"/>
      <c r="EBZ33" s="12"/>
      <c r="ECA33" s="12"/>
      <c r="ECB33" s="12"/>
      <c r="ECC33" s="12"/>
      <c r="ECD33" s="12"/>
      <c r="ECE33" s="12"/>
      <c r="ECF33" s="12"/>
      <c r="ECG33" s="12"/>
      <c r="ECH33" s="12"/>
      <c r="ECI33" s="12"/>
      <c r="ECJ33" s="12"/>
      <c r="ECK33" s="12"/>
      <c r="ECL33" s="12"/>
      <c r="ECM33" s="12"/>
      <c r="ECN33" s="12"/>
      <c r="ECO33" s="12"/>
      <c r="ECP33" s="12"/>
      <c r="ECQ33" s="12"/>
      <c r="ECR33" s="12"/>
      <c r="ECS33" s="12"/>
      <c r="ECT33" s="12"/>
      <c r="ECU33" s="12"/>
      <c r="ECV33" s="12"/>
      <c r="ECW33" s="12"/>
      <c r="ECX33" s="12"/>
      <c r="ECY33" s="12"/>
      <c r="ECZ33" s="12"/>
      <c r="EDA33" s="12"/>
      <c r="EDB33" s="12"/>
      <c r="EDC33" s="12"/>
      <c r="EDD33" s="12"/>
      <c r="EDE33" s="12"/>
      <c r="EDF33" s="12"/>
      <c r="EDG33" s="12"/>
      <c r="EDH33" s="12"/>
      <c r="EDI33" s="12"/>
      <c r="EDJ33" s="12"/>
      <c r="EDK33" s="12"/>
      <c r="EDL33" s="12"/>
      <c r="EDM33" s="12"/>
      <c r="EDN33" s="12"/>
      <c r="EDO33" s="12"/>
      <c r="EDP33" s="12"/>
      <c r="EDQ33" s="12"/>
      <c r="EDR33" s="12"/>
      <c r="EDS33" s="12"/>
      <c r="EDT33" s="12"/>
      <c r="EDU33" s="12"/>
      <c r="EDV33" s="12"/>
      <c r="EDW33" s="12"/>
      <c r="EDX33" s="12"/>
      <c r="EDY33" s="12"/>
      <c r="EDZ33" s="12"/>
      <c r="EEA33" s="12"/>
      <c r="EEB33" s="12"/>
      <c r="EEC33" s="12"/>
      <c r="EED33" s="12"/>
      <c r="EEE33" s="12"/>
      <c r="EEF33" s="12"/>
      <c r="EEG33" s="12"/>
      <c r="EEH33" s="12"/>
      <c r="EEI33" s="12"/>
      <c r="EEJ33" s="12"/>
      <c r="EEK33" s="12"/>
      <c r="EEL33" s="12"/>
      <c r="EEM33" s="12"/>
      <c r="EEN33" s="12"/>
      <c r="EEO33" s="12"/>
      <c r="EEP33" s="12"/>
      <c r="EEQ33" s="12"/>
      <c r="EER33" s="12"/>
      <c r="EES33" s="12"/>
      <c r="EET33" s="12"/>
      <c r="EEU33" s="12"/>
      <c r="EEV33" s="12"/>
      <c r="EEW33" s="12"/>
      <c r="EEX33" s="12"/>
      <c r="EEY33" s="12"/>
      <c r="EEZ33" s="12"/>
      <c r="EFA33" s="12"/>
      <c r="EFB33" s="12"/>
      <c r="EFC33" s="12"/>
      <c r="EFD33" s="12"/>
      <c r="EFE33" s="12"/>
      <c r="EFF33" s="12"/>
      <c r="EFG33" s="12"/>
      <c r="EFH33" s="12"/>
      <c r="EFI33" s="12"/>
      <c r="EFJ33" s="12"/>
      <c r="EFK33" s="12"/>
      <c r="EFL33" s="12"/>
      <c r="EFM33" s="12"/>
      <c r="EFN33" s="12"/>
      <c r="EFO33" s="12"/>
      <c r="EFP33" s="12"/>
      <c r="EFQ33" s="12"/>
      <c r="EFR33" s="12"/>
      <c r="EFS33" s="12"/>
      <c r="EFT33" s="12"/>
      <c r="EFU33" s="12"/>
      <c r="EFV33" s="12"/>
      <c r="EFW33" s="12"/>
      <c r="EFX33" s="12"/>
      <c r="EFY33" s="12"/>
      <c r="EFZ33" s="12"/>
      <c r="EGA33" s="12"/>
      <c r="EGB33" s="12"/>
      <c r="EGC33" s="12"/>
      <c r="EGD33" s="12"/>
      <c r="EGE33" s="12"/>
      <c r="EGF33" s="12"/>
      <c r="EGG33" s="12"/>
      <c r="EGH33" s="12"/>
      <c r="EGI33" s="12"/>
      <c r="EGJ33" s="12"/>
      <c r="EGK33" s="12"/>
      <c r="EGL33" s="12"/>
      <c r="EGM33" s="12"/>
      <c r="EGN33" s="12"/>
      <c r="EGO33" s="12"/>
      <c r="EGP33" s="12"/>
      <c r="EGQ33" s="12"/>
      <c r="EGR33" s="12"/>
      <c r="EGS33" s="12"/>
      <c r="EGT33" s="12"/>
      <c r="EGU33" s="12"/>
      <c r="EGV33" s="12"/>
      <c r="EGW33" s="12"/>
      <c r="EGX33" s="12"/>
      <c r="EGY33" s="12"/>
      <c r="EGZ33" s="12"/>
      <c r="EHA33" s="12"/>
      <c r="EHB33" s="12"/>
      <c r="EHC33" s="12"/>
      <c r="EHD33" s="12"/>
      <c r="EHE33" s="12"/>
      <c r="EHF33" s="12"/>
      <c r="EHG33" s="12"/>
      <c r="EHH33" s="12"/>
      <c r="EHI33" s="12"/>
      <c r="EHJ33" s="12"/>
      <c r="EHK33" s="12"/>
      <c r="EHL33" s="12"/>
      <c r="EHM33" s="12"/>
      <c r="EHN33" s="12"/>
      <c r="EHO33" s="12"/>
      <c r="EHP33" s="12"/>
      <c r="EHQ33" s="12"/>
      <c r="EHR33" s="12"/>
      <c r="EHS33" s="12"/>
      <c r="EHT33" s="12"/>
      <c r="EHU33" s="12"/>
      <c r="EHV33" s="12"/>
      <c r="EHW33" s="12"/>
      <c r="EHX33" s="12"/>
      <c r="EHY33" s="12"/>
      <c r="EHZ33" s="12"/>
      <c r="EIA33" s="12"/>
      <c r="EIB33" s="12"/>
      <c r="EIC33" s="12"/>
      <c r="EID33" s="12"/>
      <c r="EIE33" s="12"/>
      <c r="EIF33" s="12"/>
      <c r="EIG33" s="12"/>
      <c r="EIH33" s="12"/>
      <c r="EII33" s="12"/>
      <c r="EIJ33" s="12"/>
      <c r="EIK33" s="12"/>
      <c r="EIL33" s="12"/>
      <c r="EIM33" s="12"/>
      <c r="EIN33" s="12"/>
      <c r="EIO33" s="12"/>
      <c r="EIP33" s="12"/>
      <c r="EIQ33" s="12"/>
      <c r="EIR33" s="12"/>
      <c r="EIS33" s="12"/>
      <c r="EIT33" s="12"/>
      <c r="EIU33" s="12"/>
      <c r="EIV33" s="12"/>
      <c r="EIW33" s="12"/>
      <c r="EIX33" s="12"/>
      <c r="EIY33" s="12"/>
      <c r="EIZ33" s="12"/>
      <c r="EJA33" s="12"/>
      <c r="EJB33" s="12"/>
      <c r="EJC33" s="12"/>
      <c r="EJD33" s="12"/>
      <c r="EJE33" s="12"/>
      <c r="EJF33" s="12"/>
      <c r="EJG33" s="12"/>
      <c r="EJH33" s="12"/>
      <c r="EJI33" s="12"/>
      <c r="EJJ33" s="12"/>
      <c r="EJK33" s="12"/>
      <c r="EJL33" s="12"/>
      <c r="EJM33" s="12"/>
      <c r="EJN33" s="12"/>
      <c r="EJO33" s="12"/>
      <c r="EJP33" s="12"/>
      <c r="EJQ33" s="12"/>
      <c r="EJR33" s="12"/>
      <c r="EJS33" s="12"/>
      <c r="EJT33" s="12"/>
      <c r="EJU33" s="12"/>
      <c r="EJV33" s="12"/>
      <c r="EJW33" s="12"/>
      <c r="EJX33" s="12"/>
      <c r="EJY33" s="12"/>
      <c r="EJZ33" s="12"/>
      <c r="EKA33" s="12"/>
      <c r="EKB33" s="12"/>
      <c r="EKC33" s="12"/>
      <c r="EKD33" s="12"/>
      <c r="EKE33" s="12"/>
      <c r="EKF33" s="12"/>
      <c r="EKG33" s="12"/>
      <c r="EKH33" s="12"/>
      <c r="EKI33" s="12"/>
      <c r="EKJ33" s="12"/>
      <c r="EKK33" s="12"/>
      <c r="EKL33" s="12"/>
      <c r="EKM33" s="12"/>
      <c r="EKN33" s="12"/>
      <c r="EKO33" s="12"/>
      <c r="EKP33" s="12"/>
      <c r="EKQ33" s="12"/>
      <c r="EKR33" s="12"/>
      <c r="EKS33" s="12"/>
      <c r="EKT33" s="12"/>
      <c r="EKU33" s="12"/>
      <c r="EKV33" s="12"/>
      <c r="EKW33" s="12"/>
      <c r="EKX33" s="12"/>
      <c r="EKY33" s="12"/>
      <c r="EKZ33" s="12"/>
      <c r="ELA33" s="12"/>
      <c r="ELB33" s="12"/>
      <c r="ELC33" s="12"/>
      <c r="ELD33" s="12"/>
      <c r="ELE33" s="12"/>
      <c r="ELF33" s="12"/>
      <c r="ELG33" s="12"/>
      <c r="ELH33" s="12"/>
      <c r="ELI33" s="12"/>
      <c r="ELJ33" s="12"/>
      <c r="ELK33" s="12"/>
      <c r="ELL33" s="12"/>
      <c r="ELM33" s="12"/>
      <c r="ELN33" s="12"/>
      <c r="ELO33" s="12"/>
      <c r="ELP33" s="12"/>
      <c r="ELQ33" s="12"/>
      <c r="ELR33" s="12"/>
      <c r="ELS33" s="12"/>
      <c r="ELT33" s="12"/>
      <c r="ELU33" s="12"/>
      <c r="ELV33" s="12"/>
      <c r="ELW33" s="12"/>
      <c r="ELX33" s="12"/>
      <c r="ELY33" s="12"/>
      <c r="ELZ33" s="12"/>
      <c r="EMA33" s="12"/>
      <c r="EMB33" s="12"/>
      <c r="EMC33" s="12"/>
      <c r="EMD33" s="12"/>
      <c r="EME33" s="12"/>
      <c r="EMF33" s="12"/>
      <c r="EMG33" s="12"/>
      <c r="EMH33" s="12"/>
      <c r="EMI33" s="12"/>
      <c r="EMJ33" s="12"/>
      <c r="EMK33" s="12"/>
      <c r="EML33" s="12"/>
      <c r="EMM33" s="12"/>
      <c r="EMN33" s="12"/>
      <c r="EMO33" s="12"/>
      <c r="EMP33" s="12"/>
      <c r="EMQ33" s="12"/>
      <c r="EMR33" s="12"/>
      <c r="EMS33" s="12"/>
      <c r="EMT33" s="12"/>
      <c r="EMU33" s="12"/>
      <c r="EMV33" s="12"/>
      <c r="EMW33" s="12"/>
      <c r="EMX33" s="12"/>
      <c r="EMY33" s="12"/>
      <c r="EMZ33" s="12"/>
      <c r="ENA33" s="12"/>
      <c r="ENB33" s="12"/>
      <c r="ENC33" s="12"/>
      <c r="END33" s="12"/>
      <c r="ENE33" s="12"/>
      <c r="ENF33" s="12"/>
      <c r="ENG33" s="12"/>
      <c r="ENH33" s="12"/>
      <c r="ENI33" s="12"/>
      <c r="ENJ33" s="12"/>
      <c r="ENK33" s="12"/>
      <c r="ENL33" s="12"/>
      <c r="ENM33" s="12"/>
      <c r="ENN33" s="12"/>
      <c r="ENO33" s="12"/>
      <c r="ENP33" s="12"/>
      <c r="ENQ33" s="12"/>
      <c r="ENR33" s="12"/>
      <c r="ENS33" s="12"/>
      <c r="ENT33" s="12"/>
      <c r="ENU33" s="12"/>
      <c r="ENV33" s="12"/>
      <c r="ENW33" s="12"/>
      <c r="ENX33" s="12"/>
      <c r="ENY33" s="12"/>
      <c r="ENZ33" s="12"/>
      <c r="EOA33" s="12"/>
      <c r="EOB33" s="12"/>
      <c r="EOC33" s="12"/>
      <c r="EOD33" s="12"/>
      <c r="EOE33" s="12"/>
      <c r="EOF33" s="12"/>
      <c r="EOG33" s="12"/>
      <c r="EOH33" s="12"/>
      <c r="EOI33" s="12"/>
      <c r="EOJ33" s="12"/>
      <c r="EOK33" s="12"/>
      <c r="EOL33" s="12"/>
      <c r="EOM33" s="12"/>
      <c r="EON33" s="12"/>
      <c r="EOO33" s="12"/>
      <c r="EOP33" s="12"/>
      <c r="EOQ33" s="12"/>
      <c r="EOR33" s="12"/>
      <c r="EOS33" s="12"/>
      <c r="EOT33" s="12"/>
      <c r="EOU33" s="12"/>
      <c r="EOV33" s="12"/>
      <c r="EOW33" s="12"/>
      <c r="EOX33" s="12"/>
      <c r="EOY33" s="12"/>
      <c r="EOZ33" s="12"/>
      <c r="EPA33" s="12"/>
      <c r="EPB33" s="12"/>
      <c r="EPC33" s="12"/>
      <c r="EPD33" s="12"/>
      <c r="EPE33" s="12"/>
      <c r="EPF33" s="12"/>
      <c r="EPG33" s="12"/>
      <c r="EPH33" s="12"/>
      <c r="EPI33" s="12"/>
      <c r="EPJ33" s="12"/>
      <c r="EPK33" s="12"/>
      <c r="EPL33" s="12"/>
      <c r="EPM33" s="12"/>
      <c r="EPN33" s="12"/>
      <c r="EPO33" s="12"/>
      <c r="EPP33" s="12"/>
      <c r="EPQ33" s="12"/>
      <c r="EPR33" s="12"/>
      <c r="EPS33" s="12"/>
      <c r="EPT33" s="12"/>
      <c r="EPU33" s="12"/>
      <c r="EPV33" s="12"/>
      <c r="EPW33" s="12"/>
      <c r="EPX33" s="12"/>
      <c r="EPY33" s="12"/>
      <c r="EPZ33" s="12"/>
      <c r="EQA33" s="12"/>
      <c r="EQB33" s="12"/>
      <c r="EQC33" s="12"/>
      <c r="EQD33" s="12"/>
      <c r="EQE33" s="12"/>
      <c r="EQF33" s="12"/>
      <c r="EQG33" s="12"/>
      <c r="EQH33" s="12"/>
      <c r="EQI33" s="12"/>
      <c r="EQJ33" s="12"/>
      <c r="EQK33" s="12"/>
      <c r="EQL33" s="12"/>
      <c r="EQM33" s="12"/>
      <c r="EQN33" s="12"/>
      <c r="EQO33" s="12"/>
      <c r="EQP33" s="12"/>
      <c r="EQQ33" s="12"/>
      <c r="EQR33" s="12"/>
      <c r="EQS33" s="12"/>
      <c r="EQT33" s="12"/>
      <c r="EQU33" s="12"/>
      <c r="EQV33" s="12"/>
      <c r="EQW33" s="12"/>
      <c r="EQX33" s="12"/>
      <c r="EQY33" s="12"/>
      <c r="EQZ33" s="12"/>
      <c r="ERA33" s="12"/>
      <c r="ERB33" s="12"/>
      <c r="ERC33" s="12"/>
      <c r="ERD33" s="12"/>
      <c r="ERE33" s="12"/>
      <c r="ERF33" s="12"/>
      <c r="ERG33" s="12"/>
      <c r="ERH33" s="12"/>
      <c r="ERI33" s="12"/>
      <c r="ERJ33" s="12"/>
      <c r="ERK33" s="12"/>
      <c r="ERL33" s="12"/>
      <c r="ERM33" s="12"/>
      <c r="ERN33" s="12"/>
      <c r="ERO33" s="12"/>
      <c r="ERP33" s="12"/>
      <c r="ERQ33" s="12"/>
      <c r="ERR33" s="12"/>
      <c r="ERS33" s="12"/>
      <c r="ERT33" s="12"/>
      <c r="ERU33" s="12"/>
      <c r="ERV33" s="12"/>
      <c r="ERW33" s="12"/>
      <c r="ERX33" s="12"/>
      <c r="ERY33" s="12"/>
      <c r="ERZ33" s="12"/>
      <c r="ESA33" s="12"/>
      <c r="ESB33" s="12"/>
      <c r="ESC33" s="12"/>
      <c r="ESD33" s="12"/>
      <c r="ESE33" s="12"/>
      <c r="ESF33" s="12"/>
      <c r="ESG33" s="12"/>
      <c r="ESH33" s="12"/>
      <c r="ESI33" s="12"/>
      <c r="ESJ33" s="12"/>
      <c r="ESK33" s="12"/>
      <c r="ESL33" s="12"/>
      <c r="ESM33" s="12"/>
      <c r="ESN33" s="12"/>
      <c r="ESO33" s="12"/>
      <c r="ESP33" s="12"/>
      <c r="ESQ33" s="12"/>
      <c r="ESR33" s="12"/>
      <c r="ESS33" s="12"/>
      <c r="EST33" s="12"/>
      <c r="ESU33" s="12"/>
      <c r="ESV33" s="12"/>
      <c r="ESW33" s="12"/>
      <c r="ESX33" s="12"/>
      <c r="ESY33" s="12"/>
      <c r="ESZ33" s="12"/>
      <c r="ETA33" s="12"/>
      <c r="ETB33" s="12"/>
      <c r="ETC33" s="12"/>
      <c r="ETD33" s="12"/>
      <c r="ETE33" s="12"/>
      <c r="ETF33" s="12"/>
      <c r="ETG33" s="12"/>
      <c r="ETH33" s="12"/>
      <c r="ETI33" s="12"/>
      <c r="ETJ33" s="12"/>
      <c r="ETK33" s="12"/>
      <c r="ETL33" s="12"/>
      <c r="ETM33" s="12"/>
      <c r="ETN33" s="12"/>
      <c r="ETO33" s="12"/>
      <c r="ETP33" s="12"/>
      <c r="ETQ33" s="12"/>
      <c r="ETR33" s="12"/>
      <c r="ETS33" s="12"/>
      <c r="ETT33" s="12"/>
      <c r="ETU33" s="12"/>
      <c r="ETV33" s="12"/>
      <c r="ETW33" s="12"/>
      <c r="ETX33" s="12"/>
      <c r="ETY33" s="12"/>
      <c r="ETZ33" s="12"/>
      <c r="EUA33" s="12"/>
      <c r="EUB33" s="12"/>
      <c r="EUC33" s="12"/>
      <c r="EUD33" s="12"/>
      <c r="EUE33" s="12"/>
      <c r="EUF33" s="12"/>
      <c r="EUG33" s="12"/>
      <c r="EUH33" s="12"/>
      <c r="EUI33" s="12"/>
      <c r="EUJ33" s="12"/>
      <c r="EUK33" s="12"/>
      <c r="EUL33" s="12"/>
      <c r="EUM33" s="12"/>
      <c r="EUN33" s="12"/>
      <c r="EUO33" s="12"/>
      <c r="EUP33" s="12"/>
      <c r="EUQ33" s="12"/>
      <c r="EUR33" s="12"/>
      <c r="EUS33" s="12"/>
      <c r="EUT33" s="12"/>
      <c r="EUU33" s="12"/>
      <c r="EUV33" s="12"/>
      <c r="EUW33" s="12"/>
      <c r="EUX33" s="12"/>
      <c r="EUY33" s="12"/>
      <c r="EUZ33" s="12"/>
      <c r="EVA33" s="12"/>
      <c r="EVB33" s="12"/>
      <c r="EVC33" s="12"/>
      <c r="EVD33" s="12"/>
      <c r="EVE33" s="12"/>
      <c r="EVF33" s="12"/>
      <c r="EVG33" s="12"/>
      <c r="EVH33" s="12"/>
      <c r="EVI33" s="12"/>
      <c r="EVJ33" s="12"/>
      <c r="EVK33" s="12"/>
      <c r="EVL33" s="12"/>
      <c r="EVM33" s="12"/>
      <c r="EVN33" s="12"/>
      <c r="EVO33" s="12"/>
      <c r="EVP33" s="12"/>
      <c r="EVQ33" s="12"/>
      <c r="EVR33" s="12"/>
      <c r="EVS33" s="12"/>
      <c r="EVT33" s="12"/>
      <c r="EVU33" s="12"/>
      <c r="EVV33" s="12"/>
      <c r="EVW33" s="12"/>
      <c r="EVX33" s="12"/>
      <c r="EVY33" s="12"/>
      <c r="EVZ33" s="12"/>
      <c r="EWA33" s="12"/>
      <c r="EWB33" s="12"/>
      <c r="EWC33" s="12"/>
      <c r="EWD33" s="12"/>
      <c r="EWE33" s="12"/>
      <c r="EWF33" s="12"/>
      <c r="EWG33" s="12"/>
      <c r="EWH33" s="12"/>
      <c r="EWI33" s="12"/>
      <c r="EWJ33" s="12"/>
      <c r="EWK33" s="12"/>
      <c r="EWL33" s="12"/>
      <c r="EWM33" s="12"/>
      <c r="EWN33" s="12"/>
      <c r="EWO33" s="12"/>
      <c r="EWP33" s="12"/>
      <c r="EWQ33" s="12"/>
      <c r="EWR33" s="12"/>
      <c r="EWS33" s="12"/>
      <c r="EWT33" s="12"/>
      <c r="EWU33" s="12"/>
      <c r="EWV33" s="12"/>
      <c r="EWW33" s="12"/>
      <c r="EWX33" s="12"/>
      <c r="EWY33" s="12"/>
      <c r="EWZ33" s="12"/>
      <c r="EXA33" s="12"/>
      <c r="EXB33" s="12"/>
      <c r="EXC33" s="12"/>
      <c r="EXD33" s="12"/>
      <c r="EXE33" s="12"/>
      <c r="EXF33" s="12"/>
      <c r="EXG33" s="12"/>
      <c r="EXH33" s="12"/>
      <c r="EXI33" s="12"/>
      <c r="EXJ33" s="12"/>
      <c r="EXK33" s="12"/>
      <c r="EXL33" s="12"/>
      <c r="EXM33" s="12"/>
      <c r="EXN33" s="12"/>
      <c r="EXO33" s="12"/>
      <c r="EXP33" s="12"/>
      <c r="EXQ33" s="12"/>
      <c r="EXR33" s="12"/>
      <c r="EXS33" s="12"/>
      <c r="EXT33" s="12"/>
      <c r="EXU33" s="12"/>
      <c r="EXV33" s="12"/>
      <c r="EXW33" s="12"/>
      <c r="EXX33" s="12"/>
      <c r="EXY33" s="12"/>
      <c r="EXZ33" s="12"/>
      <c r="EYA33" s="12"/>
      <c r="EYB33" s="12"/>
      <c r="EYC33" s="12"/>
      <c r="EYD33" s="12"/>
      <c r="EYE33" s="12"/>
      <c r="EYF33" s="12"/>
      <c r="EYG33" s="12"/>
      <c r="EYH33" s="12"/>
      <c r="EYI33" s="12"/>
      <c r="EYJ33" s="12"/>
      <c r="EYK33" s="12"/>
      <c r="EYL33" s="12"/>
      <c r="EYM33" s="12"/>
      <c r="EYN33" s="12"/>
      <c r="EYO33" s="12"/>
      <c r="EYP33" s="12"/>
      <c r="EYQ33" s="12"/>
      <c r="EYR33" s="12"/>
      <c r="EYS33" s="12"/>
      <c r="EYT33" s="12"/>
      <c r="EYU33" s="12"/>
      <c r="EYV33" s="12"/>
      <c r="EYW33" s="12"/>
      <c r="EYX33" s="12"/>
      <c r="EYY33" s="12"/>
      <c r="EYZ33" s="12"/>
      <c r="EZA33" s="12"/>
      <c r="EZB33" s="12"/>
      <c r="EZC33" s="12"/>
      <c r="EZD33" s="12"/>
      <c r="EZE33" s="12"/>
      <c r="EZF33" s="12"/>
      <c r="EZG33" s="12"/>
      <c r="EZH33" s="12"/>
      <c r="EZI33" s="12"/>
      <c r="EZJ33" s="12"/>
      <c r="EZK33" s="12"/>
      <c r="EZL33" s="12"/>
      <c r="EZM33" s="12"/>
      <c r="EZN33" s="12"/>
      <c r="EZO33" s="12"/>
      <c r="EZP33" s="12"/>
      <c r="EZQ33" s="12"/>
      <c r="EZR33" s="12"/>
      <c r="EZS33" s="12"/>
      <c r="EZT33" s="12"/>
      <c r="EZU33" s="12"/>
      <c r="EZV33" s="12"/>
      <c r="EZW33" s="12"/>
      <c r="EZX33" s="12"/>
      <c r="EZY33" s="12"/>
      <c r="EZZ33" s="12"/>
      <c r="FAA33" s="12"/>
      <c r="FAB33" s="12"/>
      <c r="FAC33" s="12"/>
      <c r="FAD33" s="12"/>
      <c r="FAE33" s="12"/>
      <c r="FAF33" s="12"/>
      <c r="FAG33" s="12"/>
      <c r="FAH33" s="12"/>
      <c r="FAI33" s="12"/>
      <c r="FAJ33" s="12"/>
      <c r="FAK33" s="12"/>
      <c r="FAL33" s="12"/>
      <c r="FAM33" s="12"/>
      <c r="FAN33" s="12"/>
      <c r="FAO33" s="12"/>
      <c r="FAP33" s="12"/>
      <c r="FAQ33" s="12"/>
      <c r="FAR33" s="12"/>
      <c r="FAS33" s="12"/>
      <c r="FAT33" s="12"/>
      <c r="FAU33" s="12"/>
      <c r="FAV33" s="12"/>
      <c r="FAW33" s="12"/>
      <c r="FAX33" s="12"/>
      <c r="FAY33" s="12"/>
      <c r="FAZ33" s="12"/>
      <c r="FBA33" s="12"/>
      <c r="FBB33" s="12"/>
      <c r="FBC33" s="12"/>
      <c r="FBD33" s="12"/>
      <c r="FBE33" s="12"/>
      <c r="FBF33" s="12"/>
      <c r="FBG33" s="12"/>
      <c r="FBH33" s="12"/>
      <c r="FBI33" s="12"/>
      <c r="FBJ33" s="12"/>
      <c r="FBK33" s="12"/>
      <c r="FBL33" s="12"/>
      <c r="FBM33" s="12"/>
      <c r="FBN33" s="12"/>
      <c r="FBO33" s="12"/>
      <c r="FBP33" s="12"/>
      <c r="FBQ33" s="12"/>
      <c r="FBR33" s="12"/>
      <c r="FBS33" s="12"/>
      <c r="FBT33" s="12"/>
      <c r="FBU33" s="12"/>
      <c r="FBV33" s="12"/>
      <c r="FBW33" s="12"/>
      <c r="FBX33" s="12"/>
      <c r="FBY33" s="12"/>
      <c r="FBZ33" s="12"/>
      <c r="FCA33" s="12"/>
      <c r="FCB33" s="12"/>
      <c r="FCC33" s="12"/>
      <c r="FCD33" s="12"/>
      <c r="FCE33" s="12"/>
      <c r="FCF33" s="12"/>
      <c r="FCG33" s="12"/>
      <c r="FCH33" s="12"/>
      <c r="FCI33" s="12"/>
      <c r="FCJ33" s="12"/>
      <c r="FCK33" s="12"/>
      <c r="FCL33" s="12"/>
      <c r="FCM33" s="12"/>
      <c r="FCN33" s="12"/>
      <c r="FCO33" s="12"/>
      <c r="FCP33" s="12"/>
      <c r="FCQ33" s="12"/>
      <c r="FCR33" s="12"/>
      <c r="FCS33" s="12"/>
      <c r="FCT33" s="12"/>
      <c r="FCU33" s="12"/>
      <c r="FCV33" s="12"/>
      <c r="FCW33" s="12"/>
      <c r="FCX33" s="12"/>
      <c r="FCY33" s="12"/>
      <c r="FCZ33" s="12"/>
      <c r="FDA33" s="12"/>
      <c r="FDB33" s="12"/>
      <c r="FDC33" s="12"/>
      <c r="FDD33" s="12"/>
      <c r="FDE33" s="12"/>
      <c r="FDF33" s="12"/>
      <c r="FDG33" s="12"/>
      <c r="FDH33" s="12"/>
      <c r="FDI33" s="12"/>
      <c r="FDJ33" s="12"/>
      <c r="FDK33" s="12"/>
      <c r="FDL33" s="12"/>
      <c r="FDM33" s="12"/>
      <c r="FDN33" s="12"/>
      <c r="FDO33" s="12"/>
      <c r="FDP33" s="12"/>
      <c r="FDQ33" s="12"/>
      <c r="FDR33" s="12"/>
      <c r="FDS33" s="12"/>
      <c r="FDT33" s="12"/>
      <c r="FDU33" s="12"/>
      <c r="FDV33" s="12"/>
      <c r="FDW33" s="12"/>
      <c r="FDX33" s="12"/>
      <c r="FDY33" s="12"/>
      <c r="FDZ33" s="12"/>
      <c r="FEA33" s="12"/>
      <c r="FEB33" s="12"/>
      <c r="FEC33" s="12"/>
      <c r="FED33" s="12"/>
      <c r="FEE33" s="12"/>
      <c r="FEF33" s="12"/>
      <c r="FEG33" s="12"/>
      <c r="FEH33" s="12"/>
      <c r="FEI33" s="12"/>
      <c r="FEJ33" s="12"/>
      <c r="FEK33" s="12"/>
      <c r="FEL33" s="12"/>
      <c r="FEM33" s="12"/>
      <c r="FEN33" s="12"/>
      <c r="FEO33" s="12"/>
      <c r="FEP33" s="12"/>
      <c r="FEQ33" s="12"/>
      <c r="FER33" s="12"/>
      <c r="FES33" s="12"/>
      <c r="FET33" s="12"/>
      <c r="FEU33" s="12"/>
      <c r="FEV33" s="12"/>
      <c r="FEW33" s="12"/>
      <c r="FEX33" s="12"/>
      <c r="FEY33" s="12"/>
      <c r="FEZ33" s="12"/>
      <c r="FFA33" s="12"/>
      <c r="FFB33" s="12"/>
      <c r="FFC33" s="12"/>
      <c r="FFD33" s="12"/>
      <c r="FFE33" s="12"/>
      <c r="FFF33" s="12"/>
      <c r="FFG33" s="12"/>
      <c r="FFH33" s="12"/>
      <c r="FFI33" s="12"/>
      <c r="FFJ33" s="12"/>
      <c r="FFK33" s="12"/>
      <c r="FFL33" s="12"/>
      <c r="FFM33" s="12"/>
      <c r="FFN33" s="12"/>
      <c r="FFO33" s="12"/>
      <c r="FFP33" s="12"/>
      <c r="FFQ33" s="12"/>
      <c r="FFR33" s="12"/>
      <c r="FFS33" s="12"/>
      <c r="FFT33" s="12"/>
      <c r="FFU33" s="12"/>
      <c r="FFV33" s="12"/>
      <c r="FFW33" s="12"/>
      <c r="FFX33" s="12"/>
      <c r="FFY33" s="12"/>
      <c r="FFZ33" s="12"/>
      <c r="FGA33" s="12"/>
      <c r="FGB33" s="12"/>
      <c r="FGC33" s="12"/>
      <c r="FGD33" s="12"/>
      <c r="FGE33" s="12"/>
      <c r="FGF33" s="12"/>
      <c r="FGG33" s="12"/>
      <c r="FGH33" s="12"/>
      <c r="FGI33" s="12"/>
      <c r="FGJ33" s="12"/>
      <c r="FGK33" s="12"/>
      <c r="FGL33" s="12"/>
      <c r="FGM33" s="12"/>
      <c r="FGN33" s="12"/>
      <c r="FGO33" s="12"/>
      <c r="FGP33" s="12"/>
      <c r="FGQ33" s="12"/>
      <c r="FGR33" s="12"/>
      <c r="FGS33" s="12"/>
      <c r="FGT33" s="12"/>
      <c r="FGU33" s="12"/>
      <c r="FGV33" s="12"/>
      <c r="FGW33" s="12"/>
      <c r="FGX33" s="12"/>
      <c r="FGY33" s="12"/>
      <c r="FGZ33" s="12"/>
      <c r="FHA33" s="12"/>
      <c r="FHB33" s="12"/>
      <c r="FHC33" s="12"/>
      <c r="FHD33" s="12"/>
      <c r="FHE33" s="12"/>
      <c r="FHF33" s="12"/>
      <c r="FHG33" s="12"/>
      <c r="FHH33" s="12"/>
      <c r="FHI33" s="12"/>
      <c r="FHJ33" s="12"/>
      <c r="FHK33" s="12"/>
      <c r="FHL33" s="12"/>
      <c r="FHM33" s="12"/>
      <c r="FHN33" s="12"/>
      <c r="FHO33" s="12"/>
      <c r="FHP33" s="12"/>
      <c r="FHQ33" s="12"/>
      <c r="FHR33" s="12"/>
      <c r="FHS33" s="12"/>
      <c r="FHT33" s="12"/>
      <c r="FHU33" s="12"/>
      <c r="FHV33" s="12"/>
      <c r="FHW33" s="12"/>
      <c r="FHX33" s="12"/>
      <c r="FHY33" s="12"/>
      <c r="FHZ33" s="12"/>
      <c r="FIA33" s="12"/>
      <c r="FIB33" s="12"/>
      <c r="FIC33" s="12"/>
      <c r="FID33" s="12"/>
      <c r="FIE33" s="12"/>
      <c r="FIF33" s="12"/>
      <c r="FIG33" s="12"/>
      <c r="FIH33" s="12"/>
      <c r="FII33" s="12"/>
      <c r="FIJ33" s="12"/>
      <c r="FIK33" s="12"/>
      <c r="FIL33" s="12"/>
      <c r="FIM33" s="12"/>
      <c r="FIN33" s="12"/>
      <c r="FIO33" s="12"/>
      <c r="FIP33" s="12"/>
      <c r="FIQ33" s="12"/>
      <c r="FIR33" s="12"/>
      <c r="FIS33" s="12"/>
      <c r="FIT33" s="12"/>
      <c r="FIU33" s="12"/>
      <c r="FIV33" s="12"/>
      <c r="FIW33" s="12"/>
      <c r="FIX33" s="12"/>
      <c r="FIY33" s="12"/>
      <c r="FIZ33" s="12"/>
      <c r="FJA33" s="12"/>
      <c r="FJB33" s="12"/>
      <c r="FJC33" s="12"/>
      <c r="FJD33" s="12"/>
      <c r="FJE33" s="12"/>
      <c r="FJF33" s="12"/>
      <c r="FJG33" s="12"/>
      <c r="FJH33" s="12"/>
      <c r="FJI33" s="12"/>
      <c r="FJJ33" s="12"/>
      <c r="FJK33" s="12"/>
      <c r="FJL33" s="12"/>
      <c r="FJM33" s="12"/>
      <c r="FJN33" s="12"/>
      <c r="FJO33" s="12"/>
      <c r="FJP33" s="12"/>
      <c r="FJQ33" s="12"/>
      <c r="FJR33" s="12"/>
      <c r="FJS33" s="12"/>
      <c r="FJT33" s="12"/>
      <c r="FJU33" s="12"/>
      <c r="FJV33" s="12"/>
      <c r="FJW33" s="12"/>
      <c r="FJX33" s="12"/>
      <c r="FJY33" s="12"/>
      <c r="FJZ33" s="12"/>
      <c r="FKA33" s="12"/>
      <c r="FKB33" s="12"/>
      <c r="FKC33" s="12"/>
      <c r="FKD33" s="12"/>
      <c r="FKE33" s="12"/>
      <c r="FKF33" s="12"/>
      <c r="FKG33" s="12"/>
      <c r="FKH33" s="12"/>
      <c r="FKI33" s="12"/>
      <c r="FKJ33" s="12"/>
      <c r="FKK33" s="12"/>
      <c r="FKL33" s="12"/>
      <c r="FKM33" s="12"/>
      <c r="FKN33" s="12"/>
      <c r="FKO33" s="12"/>
      <c r="FKP33" s="12"/>
      <c r="FKQ33" s="12"/>
      <c r="FKR33" s="12"/>
      <c r="FKS33" s="12"/>
      <c r="FKT33" s="12"/>
      <c r="FKU33" s="12"/>
      <c r="FKV33" s="12"/>
      <c r="FKW33" s="12"/>
      <c r="FKX33" s="12"/>
      <c r="FKY33" s="12"/>
      <c r="FKZ33" s="12"/>
      <c r="FLA33" s="12"/>
      <c r="FLB33" s="12"/>
      <c r="FLC33" s="12"/>
      <c r="FLD33" s="12"/>
      <c r="FLE33" s="12"/>
      <c r="FLF33" s="12"/>
      <c r="FLG33" s="12"/>
      <c r="FLH33" s="12"/>
      <c r="FLI33" s="12"/>
      <c r="FLJ33" s="12"/>
      <c r="FLK33" s="12"/>
      <c r="FLL33" s="12"/>
      <c r="FLM33" s="12"/>
      <c r="FLN33" s="12"/>
      <c r="FLO33" s="12"/>
      <c r="FLP33" s="12"/>
      <c r="FLQ33" s="12"/>
      <c r="FLR33" s="12"/>
      <c r="FLS33" s="12"/>
      <c r="FLT33" s="12"/>
      <c r="FLU33" s="12"/>
      <c r="FLV33" s="12"/>
      <c r="FLW33" s="12"/>
      <c r="FLX33" s="12"/>
      <c r="FLY33" s="12"/>
      <c r="FLZ33" s="12"/>
      <c r="FMA33" s="12"/>
      <c r="FMB33" s="12"/>
      <c r="FMC33" s="12"/>
      <c r="FMD33" s="12"/>
      <c r="FME33" s="12"/>
      <c r="FMF33" s="12"/>
      <c r="FMG33" s="12"/>
      <c r="FMH33" s="12"/>
      <c r="FMI33" s="12"/>
      <c r="FMJ33" s="12"/>
      <c r="FMK33" s="12"/>
      <c r="FML33" s="12"/>
      <c r="FMM33" s="12"/>
      <c r="FMN33" s="12"/>
      <c r="FMO33" s="12"/>
      <c r="FMP33" s="12"/>
      <c r="FMQ33" s="12"/>
      <c r="FMR33" s="12"/>
      <c r="FMS33" s="12"/>
      <c r="FMT33" s="12"/>
      <c r="FMU33" s="12"/>
      <c r="FMV33" s="12"/>
      <c r="FMW33" s="12"/>
      <c r="FMX33" s="12"/>
      <c r="FMY33" s="12"/>
      <c r="FMZ33" s="12"/>
      <c r="FNA33" s="12"/>
      <c r="FNB33" s="12"/>
      <c r="FNC33" s="12"/>
      <c r="FND33" s="12"/>
      <c r="FNE33" s="12"/>
      <c r="FNF33" s="12"/>
      <c r="FNG33" s="12"/>
      <c r="FNH33" s="12"/>
      <c r="FNI33" s="12"/>
      <c r="FNJ33" s="12"/>
      <c r="FNK33" s="12"/>
      <c r="FNL33" s="12"/>
      <c r="FNM33" s="12"/>
      <c r="FNN33" s="12"/>
      <c r="FNO33" s="12"/>
      <c r="FNP33" s="12"/>
      <c r="FNQ33" s="12"/>
      <c r="FNR33" s="12"/>
      <c r="FNS33" s="12"/>
      <c r="FNT33" s="12"/>
      <c r="FNU33" s="12"/>
      <c r="FNV33" s="12"/>
      <c r="FNW33" s="12"/>
      <c r="FNX33" s="12"/>
      <c r="FNY33" s="12"/>
      <c r="FNZ33" s="12"/>
      <c r="FOA33" s="12"/>
      <c r="FOB33" s="12"/>
      <c r="FOC33" s="12"/>
      <c r="FOD33" s="12"/>
      <c r="FOE33" s="12"/>
      <c r="FOF33" s="12"/>
      <c r="FOG33" s="12"/>
      <c r="FOH33" s="12"/>
      <c r="FOI33" s="12"/>
      <c r="FOJ33" s="12"/>
      <c r="FOK33" s="12"/>
      <c r="FOL33" s="12"/>
      <c r="FOM33" s="12"/>
      <c r="FON33" s="12"/>
      <c r="FOO33" s="12"/>
      <c r="FOP33" s="12"/>
      <c r="FOQ33" s="12"/>
      <c r="FOR33" s="12"/>
      <c r="FOS33" s="12"/>
      <c r="FOT33" s="12"/>
      <c r="FOU33" s="12"/>
      <c r="FOV33" s="12"/>
      <c r="FOW33" s="12"/>
      <c r="FOX33" s="12"/>
      <c r="FOY33" s="12"/>
      <c r="FOZ33" s="12"/>
      <c r="FPA33" s="12"/>
      <c r="FPB33" s="12"/>
      <c r="FPC33" s="12"/>
      <c r="FPD33" s="12"/>
      <c r="FPE33" s="12"/>
      <c r="FPF33" s="12"/>
      <c r="FPG33" s="12"/>
      <c r="FPH33" s="12"/>
      <c r="FPI33" s="12"/>
      <c r="FPJ33" s="12"/>
      <c r="FPK33" s="12"/>
      <c r="FPL33" s="12"/>
      <c r="FPM33" s="12"/>
      <c r="FPN33" s="12"/>
      <c r="FPO33" s="12"/>
      <c r="FPP33" s="12"/>
      <c r="FPQ33" s="12"/>
      <c r="FPR33" s="12"/>
      <c r="FPS33" s="12"/>
      <c r="FPT33" s="12"/>
      <c r="FPU33" s="12"/>
      <c r="FPV33" s="12"/>
      <c r="FPW33" s="12"/>
      <c r="FPX33" s="12"/>
      <c r="FPY33" s="12"/>
      <c r="FPZ33" s="12"/>
      <c r="FQA33" s="12"/>
      <c r="FQB33" s="12"/>
      <c r="FQC33" s="12"/>
      <c r="FQD33" s="12"/>
      <c r="FQE33" s="12"/>
      <c r="FQF33" s="12"/>
      <c r="FQG33" s="12"/>
      <c r="FQH33" s="12"/>
      <c r="FQI33" s="12"/>
      <c r="FQJ33" s="12"/>
      <c r="FQK33" s="12"/>
      <c r="FQL33" s="12"/>
      <c r="FQM33" s="12"/>
      <c r="FQN33" s="12"/>
      <c r="FQO33" s="12"/>
      <c r="FQP33" s="12"/>
      <c r="FQQ33" s="12"/>
      <c r="FQR33" s="12"/>
      <c r="FQS33" s="12"/>
      <c r="FQT33" s="12"/>
      <c r="FQU33" s="12"/>
      <c r="FQV33" s="12"/>
      <c r="FQW33" s="12"/>
      <c r="FQX33" s="12"/>
      <c r="FQY33" s="12"/>
      <c r="FQZ33" s="12"/>
      <c r="FRA33" s="12"/>
      <c r="FRB33" s="12"/>
      <c r="FRC33" s="12"/>
      <c r="FRD33" s="12"/>
      <c r="FRE33" s="12"/>
      <c r="FRF33" s="12"/>
      <c r="FRG33" s="12"/>
      <c r="FRH33" s="12"/>
      <c r="FRI33" s="12"/>
      <c r="FRJ33" s="12"/>
      <c r="FRK33" s="12"/>
      <c r="FRL33" s="12"/>
      <c r="FRM33" s="12"/>
      <c r="FRN33" s="12"/>
      <c r="FRO33" s="12"/>
      <c r="FRP33" s="12"/>
      <c r="FRQ33" s="12"/>
      <c r="FRR33" s="12"/>
      <c r="FRS33" s="12"/>
      <c r="FRT33" s="12"/>
      <c r="FRU33" s="12"/>
      <c r="FRV33" s="12"/>
      <c r="FRW33" s="12"/>
      <c r="FRX33" s="12"/>
      <c r="FRY33" s="12"/>
      <c r="FRZ33" s="12"/>
      <c r="FSA33" s="12"/>
      <c r="FSB33" s="12"/>
      <c r="FSC33" s="12"/>
      <c r="FSD33" s="12"/>
      <c r="FSE33" s="12"/>
      <c r="FSF33" s="12"/>
      <c r="FSG33" s="12"/>
      <c r="FSH33" s="12"/>
      <c r="FSI33" s="12"/>
      <c r="FSJ33" s="12"/>
      <c r="FSK33" s="12"/>
      <c r="FSL33" s="12"/>
      <c r="FSM33" s="12"/>
      <c r="FSN33" s="12"/>
      <c r="FSO33" s="12"/>
      <c r="FSP33" s="12"/>
      <c r="FSQ33" s="12"/>
      <c r="FSR33" s="12"/>
      <c r="FSS33" s="12"/>
      <c r="FST33" s="12"/>
      <c r="FSU33" s="12"/>
      <c r="FSV33" s="12"/>
      <c r="FSW33" s="12"/>
      <c r="FSX33" s="12"/>
      <c r="FSY33" s="12"/>
      <c r="FSZ33" s="12"/>
      <c r="FTA33" s="12"/>
      <c r="FTB33" s="12"/>
      <c r="FTC33" s="12"/>
      <c r="FTD33" s="12"/>
      <c r="FTE33" s="12"/>
      <c r="FTF33" s="12"/>
      <c r="FTG33" s="12"/>
      <c r="FTH33" s="12"/>
      <c r="FTI33" s="12"/>
      <c r="FTJ33" s="12"/>
      <c r="FTK33" s="12"/>
      <c r="FTL33" s="12"/>
      <c r="FTM33" s="12"/>
      <c r="FTN33" s="12"/>
      <c r="FTO33" s="12"/>
      <c r="FTP33" s="12"/>
      <c r="FTQ33" s="12"/>
      <c r="FTR33" s="12"/>
      <c r="FTS33" s="12"/>
      <c r="FTT33" s="12"/>
      <c r="FTU33" s="12"/>
      <c r="FTV33" s="12"/>
      <c r="FTW33" s="12"/>
      <c r="FTX33" s="12"/>
      <c r="FTY33" s="12"/>
      <c r="FTZ33" s="12"/>
      <c r="FUA33" s="12"/>
      <c r="FUB33" s="12"/>
      <c r="FUC33" s="12"/>
      <c r="FUD33" s="12"/>
      <c r="FUE33" s="12"/>
      <c r="FUF33" s="12"/>
      <c r="FUG33" s="12"/>
      <c r="FUH33" s="12"/>
      <c r="FUI33" s="12"/>
      <c r="FUJ33" s="12"/>
      <c r="FUK33" s="12"/>
      <c r="FUL33" s="12"/>
      <c r="FUM33" s="12"/>
      <c r="FUN33" s="12"/>
      <c r="FUO33" s="12"/>
      <c r="FUP33" s="12"/>
      <c r="FUQ33" s="12"/>
      <c r="FUR33" s="12"/>
      <c r="FUS33" s="12"/>
      <c r="FUT33" s="12"/>
      <c r="FUU33" s="12"/>
      <c r="FUV33" s="12"/>
      <c r="FUW33" s="12"/>
      <c r="FUX33" s="12"/>
      <c r="FUY33" s="12"/>
      <c r="FUZ33" s="12"/>
      <c r="FVA33" s="12"/>
      <c r="FVB33" s="12"/>
      <c r="FVC33" s="12"/>
      <c r="FVD33" s="12"/>
      <c r="FVE33" s="12"/>
      <c r="FVF33" s="12"/>
      <c r="FVG33" s="12"/>
      <c r="FVH33" s="12"/>
      <c r="FVI33" s="12"/>
      <c r="FVJ33" s="12"/>
      <c r="FVK33" s="12"/>
      <c r="FVL33" s="12"/>
      <c r="FVM33" s="12"/>
      <c r="FVN33" s="12"/>
      <c r="FVO33" s="12"/>
      <c r="FVP33" s="12"/>
      <c r="FVQ33" s="12"/>
      <c r="FVR33" s="12"/>
      <c r="FVS33" s="12"/>
      <c r="FVT33" s="12"/>
      <c r="FVU33" s="12"/>
      <c r="FVV33" s="12"/>
      <c r="FVW33" s="12"/>
      <c r="FVX33" s="12"/>
      <c r="FVY33" s="12"/>
      <c r="FVZ33" s="12"/>
      <c r="FWA33" s="12"/>
      <c r="FWB33" s="12"/>
      <c r="FWC33" s="12"/>
      <c r="FWD33" s="12"/>
      <c r="FWE33" s="12"/>
      <c r="FWF33" s="12"/>
      <c r="FWG33" s="12"/>
      <c r="FWH33" s="12"/>
      <c r="FWI33" s="12"/>
      <c r="FWJ33" s="12"/>
      <c r="FWK33" s="12"/>
      <c r="FWL33" s="12"/>
      <c r="FWM33" s="12"/>
      <c r="FWN33" s="12"/>
      <c r="FWO33" s="12"/>
      <c r="FWP33" s="12"/>
      <c r="FWQ33" s="12"/>
      <c r="FWR33" s="12"/>
      <c r="FWS33" s="12"/>
      <c r="FWT33" s="12"/>
      <c r="FWU33" s="12"/>
      <c r="FWV33" s="12"/>
      <c r="FWW33" s="12"/>
      <c r="FWX33" s="12"/>
      <c r="FWY33" s="12"/>
      <c r="FWZ33" s="12"/>
      <c r="FXA33" s="12"/>
      <c r="FXB33" s="12"/>
      <c r="FXC33" s="12"/>
      <c r="FXD33" s="12"/>
      <c r="FXE33" s="12"/>
      <c r="FXF33" s="12"/>
      <c r="FXG33" s="12"/>
      <c r="FXH33" s="12"/>
      <c r="FXI33" s="12"/>
      <c r="FXJ33" s="12"/>
      <c r="FXK33" s="12"/>
      <c r="FXL33" s="12"/>
      <c r="FXM33" s="12"/>
      <c r="FXN33" s="12"/>
      <c r="FXO33" s="12"/>
      <c r="FXP33" s="12"/>
      <c r="FXQ33" s="12"/>
      <c r="FXR33" s="12"/>
      <c r="FXS33" s="12"/>
      <c r="FXT33" s="12"/>
      <c r="FXU33" s="12"/>
      <c r="FXV33" s="12"/>
      <c r="FXW33" s="12"/>
      <c r="FXX33" s="12"/>
      <c r="FXY33" s="12"/>
      <c r="FXZ33" s="12"/>
      <c r="FYA33" s="12"/>
      <c r="FYB33" s="12"/>
      <c r="FYC33" s="12"/>
      <c r="FYD33" s="12"/>
      <c r="FYE33" s="12"/>
      <c r="FYF33" s="12"/>
      <c r="FYG33" s="12"/>
      <c r="FYH33" s="12"/>
      <c r="FYI33" s="12"/>
      <c r="FYJ33" s="12"/>
      <c r="FYK33" s="12"/>
      <c r="FYL33" s="12"/>
      <c r="FYM33" s="12"/>
      <c r="FYN33" s="12"/>
      <c r="FYO33" s="12"/>
      <c r="FYP33" s="12"/>
      <c r="FYQ33" s="12"/>
      <c r="FYR33" s="12"/>
      <c r="FYS33" s="12"/>
      <c r="FYT33" s="12"/>
      <c r="FYU33" s="12"/>
      <c r="FYV33" s="12"/>
      <c r="FYW33" s="12"/>
      <c r="FYX33" s="12"/>
      <c r="FYY33" s="12"/>
      <c r="FYZ33" s="12"/>
      <c r="FZA33" s="12"/>
      <c r="FZB33" s="12"/>
      <c r="FZC33" s="12"/>
      <c r="FZD33" s="12"/>
      <c r="FZE33" s="12"/>
      <c r="FZF33" s="12"/>
      <c r="FZG33" s="12"/>
      <c r="FZH33" s="12"/>
      <c r="FZI33" s="12"/>
      <c r="FZJ33" s="12"/>
      <c r="FZK33" s="12"/>
      <c r="FZL33" s="12"/>
      <c r="FZM33" s="12"/>
      <c r="FZN33" s="12"/>
      <c r="FZO33" s="12"/>
      <c r="FZP33" s="12"/>
      <c r="FZQ33" s="12"/>
      <c r="FZR33" s="12"/>
      <c r="FZS33" s="12"/>
      <c r="FZT33" s="12"/>
      <c r="FZU33" s="12"/>
      <c r="FZV33" s="12"/>
      <c r="FZW33" s="12"/>
      <c r="FZX33" s="12"/>
      <c r="FZY33" s="12"/>
      <c r="FZZ33" s="12"/>
      <c r="GAA33" s="12"/>
      <c r="GAB33" s="12"/>
      <c r="GAC33" s="12"/>
      <c r="GAD33" s="12"/>
      <c r="GAE33" s="12"/>
      <c r="GAF33" s="12"/>
      <c r="GAG33" s="12"/>
      <c r="GAH33" s="12"/>
      <c r="GAI33" s="12"/>
      <c r="GAJ33" s="12"/>
      <c r="GAK33" s="12"/>
      <c r="GAL33" s="12"/>
      <c r="GAM33" s="12"/>
      <c r="GAN33" s="12"/>
      <c r="GAO33" s="12"/>
      <c r="GAP33" s="12"/>
      <c r="GAQ33" s="12"/>
      <c r="GAR33" s="12"/>
      <c r="GAS33" s="12"/>
      <c r="GAT33" s="12"/>
      <c r="GAU33" s="12"/>
      <c r="GAV33" s="12"/>
      <c r="GAW33" s="12"/>
      <c r="GAX33" s="12"/>
      <c r="GAY33" s="12"/>
      <c r="GAZ33" s="12"/>
      <c r="GBA33" s="12"/>
      <c r="GBB33" s="12"/>
      <c r="GBC33" s="12"/>
      <c r="GBD33" s="12"/>
      <c r="GBE33" s="12"/>
      <c r="GBF33" s="12"/>
      <c r="GBG33" s="12"/>
      <c r="GBH33" s="12"/>
      <c r="GBI33" s="12"/>
      <c r="GBJ33" s="12"/>
      <c r="GBK33" s="12"/>
      <c r="GBL33" s="12"/>
      <c r="GBM33" s="12"/>
      <c r="GBN33" s="12"/>
      <c r="GBO33" s="12"/>
      <c r="GBP33" s="12"/>
      <c r="GBQ33" s="12"/>
      <c r="GBR33" s="12"/>
      <c r="GBS33" s="12"/>
      <c r="GBT33" s="12"/>
      <c r="GBU33" s="12"/>
      <c r="GBV33" s="12"/>
      <c r="GBW33" s="12"/>
      <c r="GBX33" s="12"/>
      <c r="GBY33" s="12"/>
      <c r="GBZ33" s="12"/>
      <c r="GCA33" s="12"/>
      <c r="GCB33" s="12"/>
      <c r="GCC33" s="12"/>
      <c r="GCD33" s="12"/>
      <c r="GCE33" s="12"/>
      <c r="GCF33" s="12"/>
      <c r="GCG33" s="12"/>
      <c r="GCH33" s="12"/>
      <c r="GCI33" s="12"/>
      <c r="GCJ33" s="12"/>
      <c r="GCK33" s="12"/>
      <c r="GCL33" s="12"/>
      <c r="GCM33" s="12"/>
      <c r="GCN33" s="12"/>
      <c r="GCO33" s="12"/>
      <c r="GCP33" s="12"/>
      <c r="GCQ33" s="12"/>
      <c r="GCR33" s="12"/>
      <c r="GCS33" s="12"/>
      <c r="GCT33" s="12"/>
      <c r="GCU33" s="12"/>
      <c r="GCV33" s="12"/>
      <c r="GCW33" s="12"/>
      <c r="GCX33" s="12"/>
      <c r="GCY33" s="12"/>
      <c r="GCZ33" s="12"/>
      <c r="GDA33" s="12"/>
      <c r="GDB33" s="12"/>
      <c r="GDC33" s="12"/>
      <c r="GDD33" s="12"/>
      <c r="GDE33" s="12"/>
      <c r="GDF33" s="12"/>
      <c r="GDG33" s="12"/>
      <c r="GDH33" s="12"/>
      <c r="GDI33" s="12"/>
      <c r="GDJ33" s="12"/>
      <c r="GDK33" s="12"/>
      <c r="GDL33" s="12"/>
      <c r="GDM33" s="12"/>
      <c r="GDN33" s="12"/>
      <c r="GDO33" s="12"/>
      <c r="GDP33" s="12"/>
      <c r="GDQ33" s="12"/>
      <c r="GDR33" s="12"/>
      <c r="GDS33" s="12"/>
      <c r="GDT33" s="12"/>
      <c r="GDU33" s="12"/>
      <c r="GDV33" s="12"/>
      <c r="GDW33" s="12"/>
      <c r="GDX33" s="12"/>
      <c r="GDY33" s="12"/>
      <c r="GDZ33" s="12"/>
      <c r="GEA33" s="12"/>
      <c r="GEB33" s="12"/>
      <c r="GEC33" s="12"/>
      <c r="GED33" s="12"/>
      <c r="GEE33" s="12"/>
      <c r="GEF33" s="12"/>
      <c r="GEG33" s="12"/>
      <c r="GEH33" s="12"/>
      <c r="GEI33" s="12"/>
      <c r="GEJ33" s="12"/>
      <c r="GEK33" s="12"/>
      <c r="GEL33" s="12"/>
      <c r="GEM33" s="12"/>
      <c r="GEN33" s="12"/>
      <c r="GEO33" s="12"/>
      <c r="GEP33" s="12"/>
      <c r="GEQ33" s="12"/>
      <c r="GER33" s="12"/>
      <c r="GES33" s="12"/>
      <c r="GET33" s="12"/>
      <c r="GEU33" s="12"/>
      <c r="GEV33" s="12"/>
      <c r="GEW33" s="12"/>
      <c r="GEX33" s="12"/>
      <c r="GEY33" s="12"/>
      <c r="GEZ33" s="12"/>
      <c r="GFA33" s="12"/>
      <c r="GFB33" s="12"/>
      <c r="GFC33" s="12"/>
      <c r="GFD33" s="12"/>
      <c r="GFE33" s="12"/>
      <c r="GFF33" s="12"/>
      <c r="GFG33" s="12"/>
      <c r="GFH33" s="12"/>
      <c r="GFI33" s="12"/>
      <c r="GFJ33" s="12"/>
      <c r="GFK33" s="12"/>
      <c r="GFL33" s="12"/>
      <c r="GFM33" s="12"/>
      <c r="GFN33" s="12"/>
      <c r="GFO33" s="12"/>
      <c r="GFP33" s="12"/>
      <c r="GFQ33" s="12"/>
      <c r="GFR33" s="12"/>
      <c r="GFS33" s="12"/>
      <c r="GFT33" s="12"/>
      <c r="GFU33" s="12"/>
      <c r="GFV33" s="12"/>
      <c r="GFW33" s="12"/>
      <c r="GFX33" s="12"/>
      <c r="GFY33" s="12"/>
      <c r="GFZ33" s="12"/>
      <c r="GGA33" s="12"/>
      <c r="GGB33" s="12"/>
      <c r="GGC33" s="12"/>
      <c r="GGD33" s="12"/>
      <c r="GGE33" s="12"/>
      <c r="GGF33" s="12"/>
      <c r="GGG33" s="12"/>
      <c r="GGH33" s="12"/>
      <c r="GGI33" s="12"/>
      <c r="GGJ33" s="12"/>
      <c r="GGK33" s="12"/>
      <c r="GGL33" s="12"/>
      <c r="GGM33" s="12"/>
      <c r="GGN33" s="12"/>
      <c r="GGO33" s="12"/>
      <c r="GGP33" s="12"/>
      <c r="GGQ33" s="12"/>
      <c r="GGR33" s="12"/>
      <c r="GGS33" s="12"/>
      <c r="GGT33" s="12"/>
      <c r="GGU33" s="12"/>
      <c r="GGV33" s="12"/>
      <c r="GGW33" s="12"/>
      <c r="GGX33" s="12"/>
      <c r="GGY33" s="12"/>
      <c r="GGZ33" s="12"/>
      <c r="GHA33" s="12"/>
      <c r="GHB33" s="12"/>
      <c r="GHC33" s="12"/>
      <c r="GHD33" s="12"/>
      <c r="GHE33" s="12"/>
      <c r="GHF33" s="12"/>
      <c r="GHG33" s="12"/>
      <c r="GHH33" s="12"/>
      <c r="GHI33" s="12"/>
      <c r="GHJ33" s="12"/>
      <c r="GHK33" s="12"/>
      <c r="GHL33" s="12"/>
      <c r="GHM33" s="12"/>
      <c r="GHN33" s="12"/>
      <c r="GHO33" s="12"/>
      <c r="GHP33" s="12"/>
      <c r="GHQ33" s="12"/>
      <c r="GHR33" s="12"/>
      <c r="GHS33" s="12"/>
      <c r="GHT33" s="12"/>
      <c r="GHU33" s="12"/>
      <c r="GHV33" s="12"/>
      <c r="GHW33" s="12"/>
      <c r="GHX33" s="12"/>
      <c r="GHY33" s="12"/>
      <c r="GHZ33" s="12"/>
      <c r="GIA33" s="12"/>
      <c r="GIB33" s="12"/>
      <c r="GIC33" s="12"/>
      <c r="GID33" s="12"/>
      <c r="GIE33" s="12"/>
      <c r="GIF33" s="12"/>
      <c r="GIG33" s="12"/>
      <c r="GIH33" s="12"/>
      <c r="GII33" s="12"/>
      <c r="GIJ33" s="12"/>
      <c r="GIK33" s="12"/>
      <c r="GIL33" s="12"/>
      <c r="GIM33" s="12"/>
      <c r="GIN33" s="12"/>
      <c r="GIO33" s="12"/>
      <c r="GIP33" s="12"/>
      <c r="GIQ33" s="12"/>
      <c r="GIR33" s="12"/>
      <c r="GIS33" s="12"/>
      <c r="GIT33" s="12"/>
      <c r="GIU33" s="12"/>
      <c r="GIV33" s="12"/>
      <c r="GIW33" s="12"/>
      <c r="GIX33" s="12"/>
      <c r="GIY33" s="12"/>
      <c r="GIZ33" s="12"/>
      <c r="GJA33" s="12"/>
      <c r="GJB33" s="12"/>
      <c r="GJC33" s="12"/>
      <c r="GJD33" s="12"/>
      <c r="GJE33" s="12"/>
      <c r="GJF33" s="12"/>
      <c r="GJG33" s="12"/>
      <c r="GJH33" s="12"/>
      <c r="GJI33" s="12"/>
      <c r="GJJ33" s="12"/>
      <c r="GJK33" s="12"/>
      <c r="GJL33" s="12"/>
      <c r="GJM33" s="12"/>
      <c r="GJN33" s="12"/>
      <c r="GJO33" s="12"/>
      <c r="GJP33" s="12"/>
      <c r="GJQ33" s="12"/>
      <c r="GJR33" s="12"/>
      <c r="GJS33" s="12"/>
      <c r="GJT33" s="12"/>
      <c r="GJU33" s="12"/>
      <c r="GJV33" s="12"/>
      <c r="GJW33" s="12"/>
      <c r="GJX33" s="12"/>
      <c r="GJY33" s="12"/>
      <c r="GJZ33" s="12"/>
      <c r="GKA33" s="12"/>
      <c r="GKB33" s="12"/>
      <c r="GKC33" s="12"/>
      <c r="GKD33" s="12"/>
      <c r="GKE33" s="12"/>
      <c r="GKF33" s="12"/>
      <c r="GKG33" s="12"/>
      <c r="GKH33" s="12"/>
      <c r="GKI33" s="12"/>
      <c r="GKJ33" s="12"/>
      <c r="GKK33" s="12"/>
      <c r="GKL33" s="12"/>
      <c r="GKM33" s="12"/>
      <c r="GKN33" s="12"/>
      <c r="GKO33" s="12"/>
      <c r="GKP33" s="12"/>
      <c r="GKQ33" s="12"/>
      <c r="GKR33" s="12"/>
      <c r="GKS33" s="12"/>
      <c r="GKT33" s="12"/>
      <c r="GKU33" s="12"/>
      <c r="GKV33" s="12"/>
      <c r="GKW33" s="12"/>
      <c r="GKX33" s="12"/>
      <c r="GKY33" s="12"/>
      <c r="GKZ33" s="12"/>
      <c r="GLA33" s="12"/>
      <c r="GLB33" s="12"/>
      <c r="GLC33" s="12"/>
      <c r="GLD33" s="12"/>
      <c r="GLE33" s="12"/>
      <c r="GLF33" s="12"/>
      <c r="GLG33" s="12"/>
      <c r="GLH33" s="12"/>
      <c r="GLI33" s="12"/>
      <c r="GLJ33" s="12"/>
      <c r="GLK33" s="12"/>
      <c r="GLL33" s="12"/>
      <c r="GLM33" s="12"/>
      <c r="GLN33" s="12"/>
      <c r="GLO33" s="12"/>
      <c r="GLP33" s="12"/>
      <c r="GLQ33" s="12"/>
      <c r="GLR33" s="12"/>
      <c r="GLS33" s="12"/>
      <c r="GLT33" s="12"/>
      <c r="GLU33" s="12"/>
      <c r="GLV33" s="12"/>
      <c r="GLW33" s="12"/>
      <c r="GLX33" s="12"/>
      <c r="GLY33" s="12"/>
      <c r="GLZ33" s="12"/>
      <c r="GMA33" s="12"/>
      <c r="GMB33" s="12"/>
      <c r="GMC33" s="12"/>
      <c r="GMD33" s="12"/>
      <c r="GME33" s="12"/>
      <c r="GMF33" s="12"/>
      <c r="GMG33" s="12"/>
      <c r="GMH33" s="12"/>
      <c r="GMI33" s="12"/>
      <c r="GMJ33" s="12"/>
      <c r="GMK33" s="12"/>
      <c r="GML33" s="12"/>
      <c r="GMM33" s="12"/>
      <c r="GMN33" s="12"/>
      <c r="GMO33" s="12"/>
      <c r="GMP33" s="12"/>
      <c r="GMQ33" s="12"/>
      <c r="GMR33" s="12"/>
      <c r="GMS33" s="12"/>
      <c r="GMT33" s="12"/>
      <c r="GMU33" s="12"/>
      <c r="GMV33" s="12"/>
      <c r="GMW33" s="12"/>
      <c r="GMX33" s="12"/>
      <c r="GMY33" s="12"/>
      <c r="GMZ33" s="12"/>
      <c r="GNA33" s="12"/>
      <c r="GNB33" s="12"/>
      <c r="GNC33" s="12"/>
      <c r="GND33" s="12"/>
      <c r="GNE33" s="12"/>
      <c r="GNF33" s="12"/>
      <c r="GNG33" s="12"/>
      <c r="GNH33" s="12"/>
      <c r="GNI33" s="12"/>
      <c r="GNJ33" s="12"/>
      <c r="GNK33" s="12"/>
      <c r="GNL33" s="12"/>
      <c r="GNM33" s="12"/>
      <c r="GNN33" s="12"/>
      <c r="GNO33" s="12"/>
      <c r="GNP33" s="12"/>
      <c r="GNQ33" s="12"/>
      <c r="GNR33" s="12"/>
      <c r="GNS33" s="12"/>
      <c r="GNT33" s="12"/>
      <c r="GNU33" s="12"/>
      <c r="GNV33" s="12"/>
      <c r="GNW33" s="12"/>
      <c r="GNX33" s="12"/>
      <c r="GNY33" s="12"/>
      <c r="GNZ33" s="12"/>
      <c r="GOA33" s="12"/>
      <c r="GOB33" s="12"/>
      <c r="GOC33" s="12"/>
      <c r="GOD33" s="12"/>
      <c r="GOE33" s="12"/>
      <c r="GOF33" s="12"/>
      <c r="GOG33" s="12"/>
      <c r="GOH33" s="12"/>
      <c r="GOI33" s="12"/>
      <c r="GOJ33" s="12"/>
      <c r="GOK33" s="12"/>
      <c r="GOL33" s="12"/>
      <c r="GOM33" s="12"/>
      <c r="GON33" s="12"/>
      <c r="GOO33" s="12"/>
      <c r="GOP33" s="12"/>
      <c r="GOQ33" s="12"/>
      <c r="GOR33" s="12"/>
      <c r="GOS33" s="12"/>
      <c r="GOT33" s="12"/>
      <c r="GOU33" s="12"/>
      <c r="GOV33" s="12"/>
      <c r="GOW33" s="12"/>
      <c r="GOX33" s="12"/>
      <c r="GOY33" s="12"/>
      <c r="GOZ33" s="12"/>
      <c r="GPA33" s="12"/>
      <c r="GPB33" s="12"/>
      <c r="GPC33" s="12"/>
      <c r="GPD33" s="12"/>
      <c r="GPE33" s="12"/>
      <c r="GPF33" s="12"/>
      <c r="GPG33" s="12"/>
      <c r="GPH33" s="12"/>
      <c r="GPI33" s="12"/>
      <c r="GPJ33" s="12"/>
      <c r="GPK33" s="12"/>
      <c r="GPL33" s="12"/>
      <c r="GPM33" s="12"/>
      <c r="GPN33" s="12"/>
      <c r="GPO33" s="12"/>
      <c r="GPP33" s="12"/>
      <c r="GPQ33" s="12"/>
      <c r="GPR33" s="12"/>
      <c r="GPS33" s="12"/>
      <c r="GPT33" s="12"/>
      <c r="GPU33" s="12"/>
      <c r="GPV33" s="12"/>
      <c r="GPW33" s="12"/>
      <c r="GPX33" s="12"/>
      <c r="GPY33" s="12"/>
      <c r="GPZ33" s="12"/>
      <c r="GQA33" s="12"/>
      <c r="GQB33" s="12"/>
      <c r="GQC33" s="12"/>
      <c r="GQD33" s="12"/>
      <c r="GQE33" s="12"/>
      <c r="GQF33" s="12"/>
      <c r="GQG33" s="12"/>
      <c r="GQH33" s="12"/>
      <c r="GQI33" s="12"/>
      <c r="GQJ33" s="12"/>
      <c r="GQK33" s="12"/>
      <c r="GQL33" s="12"/>
      <c r="GQM33" s="12"/>
      <c r="GQN33" s="12"/>
      <c r="GQO33" s="12"/>
      <c r="GQP33" s="12"/>
      <c r="GQQ33" s="12"/>
      <c r="GQR33" s="12"/>
      <c r="GQS33" s="12"/>
      <c r="GQT33" s="12"/>
      <c r="GQU33" s="12"/>
      <c r="GQV33" s="12"/>
      <c r="GQW33" s="12"/>
      <c r="GQX33" s="12"/>
      <c r="GQY33" s="12"/>
      <c r="GQZ33" s="12"/>
      <c r="GRA33" s="12"/>
      <c r="GRB33" s="12"/>
      <c r="GRC33" s="12"/>
      <c r="GRD33" s="12"/>
      <c r="GRE33" s="12"/>
      <c r="GRF33" s="12"/>
      <c r="GRG33" s="12"/>
      <c r="GRH33" s="12"/>
      <c r="GRI33" s="12"/>
      <c r="GRJ33" s="12"/>
      <c r="GRK33" s="12"/>
      <c r="GRL33" s="12"/>
      <c r="GRM33" s="12"/>
      <c r="GRN33" s="12"/>
      <c r="GRO33" s="12"/>
      <c r="GRP33" s="12"/>
      <c r="GRQ33" s="12"/>
      <c r="GRR33" s="12"/>
      <c r="GRS33" s="12"/>
      <c r="GRT33" s="12"/>
      <c r="GRU33" s="12"/>
      <c r="GRV33" s="12"/>
      <c r="GRW33" s="12"/>
      <c r="GRX33" s="12"/>
      <c r="GRY33" s="12"/>
      <c r="GRZ33" s="12"/>
      <c r="GSA33" s="12"/>
      <c r="GSB33" s="12"/>
      <c r="GSC33" s="12"/>
      <c r="GSD33" s="12"/>
      <c r="GSE33" s="12"/>
      <c r="GSF33" s="12"/>
      <c r="GSG33" s="12"/>
      <c r="GSH33" s="12"/>
      <c r="GSI33" s="12"/>
      <c r="GSJ33" s="12"/>
      <c r="GSK33" s="12"/>
      <c r="GSL33" s="12"/>
      <c r="GSM33" s="12"/>
      <c r="GSN33" s="12"/>
      <c r="GSO33" s="12"/>
      <c r="GSP33" s="12"/>
      <c r="GSQ33" s="12"/>
      <c r="GSR33" s="12"/>
      <c r="GSS33" s="12"/>
      <c r="GST33" s="12"/>
      <c r="GSU33" s="12"/>
      <c r="GSV33" s="12"/>
      <c r="GSW33" s="12"/>
      <c r="GSX33" s="12"/>
      <c r="GSY33" s="12"/>
      <c r="GSZ33" s="12"/>
      <c r="GTA33" s="12"/>
      <c r="GTB33" s="12"/>
      <c r="GTC33" s="12"/>
      <c r="GTD33" s="12"/>
      <c r="GTE33" s="12"/>
      <c r="GTF33" s="12"/>
      <c r="GTG33" s="12"/>
      <c r="GTH33" s="12"/>
      <c r="GTI33" s="12"/>
      <c r="GTJ33" s="12"/>
      <c r="GTK33" s="12"/>
      <c r="GTL33" s="12"/>
      <c r="GTM33" s="12"/>
      <c r="GTN33" s="12"/>
      <c r="GTO33" s="12"/>
      <c r="GTP33" s="12"/>
      <c r="GTQ33" s="12"/>
      <c r="GTR33" s="12"/>
      <c r="GTS33" s="12"/>
      <c r="GTT33" s="12"/>
      <c r="GTU33" s="12"/>
      <c r="GTV33" s="12"/>
      <c r="GTW33" s="12"/>
      <c r="GTX33" s="12"/>
      <c r="GTY33" s="12"/>
      <c r="GTZ33" s="12"/>
      <c r="GUA33" s="12"/>
      <c r="GUB33" s="12"/>
      <c r="GUC33" s="12"/>
      <c r="GUD33" s="12"/>
      <c r="GUE33" s="12"/>
      <c r="GUF33" s="12"/>
      <c r="GUG33" s="12"/>
      <c r="GUH33" s="12"/>
      <c r="GUI33" s="12"/>
      <c r="GUJ33" s="12"/>
      <c r="GUK33" s="12"/>
      <c r="GUL33" s="12"/>
      <c r="GUM33" s="12"/>
      <c r="GUN33" s="12"/>
      <c r="GUO33" s="12"/>
      <c r="GUP33" s="12"/>
      <c r="GUQ33" s="12"/>
      <c r="GUR33" s="12"/>
      <c r="GUS33" s="12"/>
      <c r="GUT33" s="12"/>
      <c r="GUU33" s="12"/>
      <c r="GUV33" s="12"/>
      <c r="GUW33" s="12"/>
      <c r="GUX33" s="12"/>
      <c r="GUY33" s="12"/>
      <c r="GUZ33" s="12"/>
      <c r="GVA33" s="12"/>
      <c r="GVB33" s="12"/>
      <c r="GVC33" s="12"/>
      <c r="GVD33" s="12"/>
      <c r="GVE33" s="12"/>
      <c r="GVF33" s="12"/>
      <c r="GVG33" s="12"/>
      <c r="GVH33" s="12"/>
      <c r="GVI33" s="12"/>
      <c r="GVJ33" s="12"/>
      <c r="GVK33" s="12"/>
      <c r="GVL33" s="12"/>
      <c r="GVM33" s="12"/>
      <c r="GVN33" s="12"/>
      <c r="GVO33" s="12"/>
      <c r="GVP33" s="12"/>
      <c r="GVQ33" s="12"/>
      <c r="GVR33" s="12"/>
      <c r="GVS33" s="12"/>
      <c r="GVT33" s="12"/>
      <c r="GVU33" s="12"/>
      <c r="GVV33" s="12"/>
      <c r="GVW33" s="12"/>
      <c r="GVX33" s="12"/>
      <c r="GVY33" s="12"/>
      <c r="GVZ33" s="12"/>
      <c r="GWA33" s="12"/>
      <c r="GWB33" s="12"/>
      <c r="GWC33" s="12"/>
      <c r="GWD33" s="12"/>
      <c r="GWE33" s="12"/>
      <c r="GWF33" s="12"/>
      <c r="GWG33" s="12"/>
      <c r="GWH33" s="12"/>
      <c r="GWI33" s="12"/>
      <c r="GWJ33" s="12"/>
      <c r="GWK33" s="12"/>
      <c r="GWL33" s="12"/>
      <c r="GWM33" s="12"/>
      <c r="GWN33" s="12"/>
      <c r="GWO33" s="12"/>
      <c r="GWP33" s="12"/>
      <c r="GWQ33" s="12"/>
      <c r="GWR33" s="12"/>
      <c r="GWS33" s="12"/>
      <c r="GWT33" s="12"/>
      <c r="GWU33" s="12"/>
      <c r="GWV33" s="12"/>
      <c r="GWW33" s="12"/>
      <c r="GWX33" s="12"/>
      <c r="GWY33" s="12"/>
      <c r="GWZ33" s="12"/>
      <c r="GXA33" s="12"/>
      <c r="GXB33" s="12"/>
      <c r="GXC33" s="12"/>
      <c r="GXD33" s="12"/>
      <c r="GXE33" s="12"/>
      <c r="GXF33" s="12"/>
      <c r="GXG33" s="12"/>
      <c r="GXH33" s="12"/>
      <c r="GXI33" s="12"/>
      <c r="GXJ33" s="12"/>
      <c r="GXK33" s="12"/>
      <c r="GXL33" s="12"/>
      <c r="GXM33" s="12"/>
      <c r="GXN33" s="12"/>
      <c r="GXO33" s="12"/>
      <c r="GXP33" s="12"/>
      <c r="GXQ33" s="12"/>
      <c r="GXR33" s="12"/>
      <c r="GXS33" s="12"/>
      <c r="GXT33" s="12"/>
      <c r="GXU33" s="12"/>
      <c r="GXV33" s="12"/>
      <c r="GXW33" s="12"/>
      <c r="GXX33" s="12"/>
      <c r="GXY33" s="12"/>
      <c r="GXZ33" s="12"/>
      <c r="GYA33" s="12"/>
      <c r="GYB33" s="12"/>
      <c r="GYC33" s="12"/>
      <c r="GYD33" s="12"/>
      <c r="GYE33" s="12"/>
      <c r="GYF33" s="12"/>
      <c r="GYG33" s="12"/>
      <c r="GYH33" s="12"/>
      <c r="GYI33" s="12"/>
      <c r="GYJ33" s="12"/>
      <c r="GYK33" s="12"/>
      <c r="GYL33" s="12"/>
      <c r="GYM33" s="12"/>
      <c r="GYN33" s="12"/>
      <c r="GYO33" s="12"/>
      <c r="GYP33" s="12"/>
      <c r="GYQ33" s="12"/>
      <c r="GYR33" s="12"/>
      <c r="GYS33" s="12"/>
      <c r="GYT33" s="12"/>
      <c r="GYU33" s="12"/>
      <c r="GYV33" s="12"/>
      <c r="GYW33" s="12"/>
      <c r="GYX33" s="12"/>
      <c r="GYY33" s="12"/>
      <c r="GYZ33" s="12"/>
      <c r="GZA33" s="12"/>
      <c r="GZB33" s="12"/>
      <c r="GZC33" s="12"/>
      <c r="GZD33" s="12"/>
      <c r="GZE33" s="12"/>
      <c r="GZF33" s="12"/>
      <c r="GZG33" s="12"/>
      <c r="GZH33" s="12"/>
      <c r="GZI33" s="12"/>
      <c r="GZJ33" s="12"/>
      <c r="GZK33" s="12"/>
      <c r="GZL33" s="12"/>
      <c r="GZM33" s="12"/>
      <c r="GZN33" s="12"/>
      <c r="GZO33" s="12"/>
      <c r="GZP33" s="12"/>
      <c r="GZQ33" s="12"/>
      <c r="GZR33" s="12"/>
      <c r="GZS33" s="12"/>
      <c r="GZT33" s="12"/>
      <c r="GZU33" s="12"/>
      <c r="GZV33" s="12"/>
      <c r="GZW33" s="12"/>
      <c r="GZX33" s="12"/>
      <c r="GZY33" s="12"/>
      <c r="GZZ33" s="12"/>
      <c r="HAA33" s="12"/>
      <c r="HAB33" s="12"/>
      <c r="HAC33" s="12"/>
      <c r="HAD33" s="12"/>
      <c r="HAE33" s="12"/>
      <c r="HAF33" s="12"/>
      <c r="HAG33" s="12"/>
      <c r="HAH33" s="12"/>
      <c r="HAI33" s="12"/>
      <c r="HAJ33" s="12"/>
      <c r="HAK33" s="12"/>
      <c r="HAL33" s="12"/>
      <c r="HAM33" s="12"/>
      <c r="HAN33" s="12"/>
      <c r="HAO33" s="12"/>
      <c r="HAP33" s="12"/>
      <c r="HAQ33" s="12"/>
      <c r="HAR33" s="12"/>
      <c r="HAS33" s="12"/>
      <c r="HAT33" s="12"/>
      <c r="HAU33" s="12"/>
      <c r="HAV33" s="12"/>
      <c r="HAW33" s="12"/>
      <c r="HAX33" s="12"/>
      <c r="HAY33" s="12"/>
      <c r="HAZ33" s="12"/>
      <c r="HBA33" s="12"/>
      <c r="HBB33" s="12"/>
      <c r="HBC33" s="12"/>
      <c r="HBD33" s="12"/>
      <c r="HBE33" s="12"/>
      <c r="HBF33" s="12"/>
      <c r="HBG33" s="12"/>
      <c r="HBH33" s="12"/>
      <c r="HBI33" s="12"/>
      <c r="HBJ33" s="12"/>
      <c r="HBK33" s="12"/>
      <c r="HBL33" s="12"/>
      <c r="HBM33" s="12"/>
      <c r="HBN33" s="12"/>
      <c r="HBO33" s="12"/>
      <c r="HBP33" s="12"/>
      <c r="HBQ33" s="12"/>
      <c r="HBR33" s="12"/>
      <c r="HBS33" s="12"/>
      <c r="HBT33" s="12"/>
      <c r="HBU33" s="12"/>
      <c r="HBV33" s="12"/>
      <c r="HBW33" s="12"/>
      <c r="HBX33" s="12"/>
      <c r="HBY33" s="12"/>
      <c r="HBZ33" s="12"/>
      <c r="HCA33" s="12"/>
      <c r="HCB33" s="12"/>
      <c r="HCC33" s="12"/>
      <c r="HCD33" s="12"/>
      <c r="HCE33" s="12"/>
      <c r="HCF33" s="12"/>
      <c r="HCG33" s="12"/>
      <c r="HCH33" s="12"/>
      <c r="HCI33" s="12"/>
      <c r="HCJ33" s="12"/>
      <c r="HCK33" s="12"/>
      <c r="HCL33" s="12"/>
      <c r="HCM33" s="12"/>
      <c r="HCN33" s="12"/>
      <c r="HCO33" s="12"/>
      <c r="HCP33" s="12"/>
      <c r="HCQ33" s="12"/>
      <c r="HCR33" s="12"/>
      <c r="HCS33" s="12"/>
      <c r="HCT33" s="12"/>
      <c r="HCU33" s="12"/>
      <c r="HCV33" s="12"/>
      <c r="HCW33" s="12"/>
      <c r="HCX33" s="12"/>
      <c r="HCY33" s="12"/>
      <c r="HCZ33" s="12"/>
      <c r="HDA33" s="12"/>
      <c r="HDB33" s="12"/>
      <c r="HDC33" s="12"/>
      <c r="HDD33" s="12"/>
      <c r="HDE33" s="12"/>
      <c r="HDF33" s="12"/>
      <c r="HDG33" s="12"/>
      <c r="HDH33" s="12"/>
      <c r="HDI33" s="12"/>
      <c r="HDJ33" s="12"/>
      <c r="HDK33" s="12"/>
      <c r="HDL33" s="12"/>
      <c r="HDM33" s="12"/>
      <c r="HDN33" s="12"/>
      <c r="HDO33" s="12"/>
      <c r="HDP33" s="12"/>
      <c r="HDQ33" s="12"/>
      <c r="HDR33" s="12"/>
      <c r="HDS33" s="12"/>
      <c r="HDT33" s="12"/>
      <c r="HDU33" s="12"/>
      <c r="HDV33" s="12"/>
      <c r="HDW33" s="12"/>
      <c r="HDX33" s="12"/>
      <c r="HDY33" s="12"/>
      <c r="HDZ33" s="12"/>
      <c r="HEA33" s="12"/>
      <c r="HEB33" s="12"/>
      <c r="HEC33" s="12"/>
      <c r="HED33" s="12"/>
      <c r="HEE33" s="12"/>
      <c r="HEF33" s="12"/>
      <c r="HEG33" s="12"/>
      <c r="HEH33" s="12"/>
      <c r="HEI33" s="12"/>
      <c r="HEJ33" s="12"/>
      <c r="HEK33" s="12"/>
      <c r="HEL33" s="12"/>
      <c r="HEM33" s="12"/>
      <c r="HEN33" s="12"/>
      <c r="HEO33" s="12"/>
      <c r="HEP33" s="12"/>
      <c r="HEQ33" s="12"/>
      <c r="HER33" s="12"/>
      <c r="HES33" s="12"/>
      <c r="HET33" s="12"/>
      <c r="HEU33" s="12"/>
      <c r="HEV33" s="12"/>
      <c r="HEW33" s="12"/>
      <c r="HEX33" s="12"/>
      <c r="HEY33" s="12"/>
      <c r="HEZ33" s="12"/>
      <c r="HFA33" s="12"/>
      <c r="HFB33" s="12"/>
      <c r="HFC33" s="12"/>
      <c r="HFD33" s="12"/>
      <c r="HFE33" s="12"/>
      <c r="HFF33" s="12"/>
      <c r="HFG33" s="12"/>
      <c r="HFH33" s="12"/>
      <c r="HFI33" s="12"/>
      <c r="HFJ33" s="12"/>
      <c r="HFK33" s="12"/>
      <c r="HFL33" s="12"/>
      <c r="HFM33" s="12"/>
      <c r="HFN33" s="12"/>
      <c r="HFO33" s="12"/>
      <c r="HFP33" s="12"/>
      <c r="HFQ33" s="12"/>
      <c r="HFR33" s="12"/>
      <c r="HFS33" s="12"/>
      <c r="HFT33" s="12"/>
      <c r="HFU33" s="12"/>
      <c r="HFV33" s="12"/>
      <c r="HFW33" s="12"/>
      <c r="HFX33" s="12"/>
      <c r="HFY33" s="12"/>
      <c r="HFZ33" s="12"/>
      <c r="HGA33" s="12"/>
      <c r="HGB33" s="12"/>
      <c r="HGC33" s="12"/>
      <c r="HGD33" s="12"/>
      <c r="HGE33" s="12"/>
      <c r="HGF33" s="12"/>
      <c r="HGG33" s="12"/>
      <c r="HGH33" s="12"/>
      <c r="HGI33" s="12"/>
      <c r="HGJ33" s="12"/>
      <c r="HGK33" s="12"/>
      <c r="HGL33" s="12"/>
      <c r="HGM33" s="12"/>
      <c r="HGN33" s="12"/>
      <c r="HGO33" s="12"/>
      <c r="HGP33" s="12"/>
      <c r="HGQ33" s="12"/>
      <c r="HGR33" s="12"/>
      <c r="HGS33" s="12"/>
      <c r="HGT33" s="12"/>
      <c r="HGU33" s="12"/>
      <c r="HGV33" s="12"/>
      <c r="HGW33" s="12"/>
      <c r="HGX33" s="12"/>
      <c r="HGY33" s="12"/>
      <c r="HGZ33" s="12"/>
      <c r="HHA33" s="12"/>
      <c r="HHB33" s="12"/>
      <c r="HHC33" s="12"/>
      <c r="HHD33" s="12"/>
      <c r="HHE33" s="12"/>
      <c r="HHF33" s="12"/>
      <c r="HHG33" s="12"/>
      <c r="HHH33" s="12"/>
      <c r="HHI33" s="12"/>
      <c r="HHJ33" s="12"/>
      <c r="HHK33" s="12"/>
      <c r="HHL33" s="12"/>
      <c r="HHM33" s="12"/>
      <c r="HHN33" s="12"/>
      <c r="HHO33" s="12"/>
      <c r="HHP33" s="12"/>
      <c r="HHQ33" s="12"/>
      <c r="HHR33" s="12"/>
      <c r="HHS33" s="12"/>
      <c r="HHT33" s="12"/>
      <c r="HHU33" s="12"/>
      <c r="HHV33" s="12"/>
      <c r="HHW33" s="12"/>
      <c r="HHX33" s="12"/>
      <c r="HHY33" s="12"/>
      <c r="HHZ33" s="12"/>
      <c r="HIA33" s="12"/>
      <c r="HIB33" s="12"/>
      <c r="HIC33" s="12"/>
      <c r="HID33" s="12"/>
      <c r="HIE33" s="12"/>
      <c r="HIF33" s="12"/>
      <c r="HIG33" s="12"/>
      <c r="HIH33" s="12"/>
      <c r="HII33" s="12"/>
      <c r="HIJ33" s="12"/>
      <c r="HIK33" s="12"/>
      <c r="HIL33" s="12"/>
      <c r="HIM33" s="12"/>
      <c r="HIN33" s="12"/>
      <c r="HIO33" s="12"/>
      <c r="HIP33" s="12"/>
      <c r="HIQ33" s="12"/>
      <c r="HIR33" s="12"/>
      <c r="HIS33" s="12"/>
      <c r="HIT33" s="12"/>
      <c r="HIU33" s="12"/>
      <c r="HIV33" s="12"/>
      <c r="HIW33" s="12"/>
      <c r="HIX33" s="12"/>
      <c r="HIY33" s="12"/>
      <c r="HIZ33" s="12"/>
      <c r="HJA33" s="12"/>
      <c r="HJB33" s="12"/>
      <c r="HJC33" s="12"/>
      <c r="HJD33" s="12"/>
      <c r="HJE33" s="12"/>
      <c r="HJF33" s="12"/>
      <c r="HJG33" s="12"/>
      <c r="HJH33" s="12"/>
      <c r="HJI33" s="12"/>
      <c r="HJJ33" s="12"/>
      <c r="HJK33" s="12"/>
      <c r="HJL33" s="12"/>
      <c r="HJM33" s="12"/>
      <c r="HJN33" s="12"/>
      <c r="HJO33" s="12"/>
      <c r="HJP33" s="12"/>
      <c r="HJQ33" s="12"/>
      <c r="HJR33" s="12"/>
      <c r="HJS33" s="12"/>
      <c r="HJT33" s="12"/>
      <c r="HJU33" s="12"/>
      <c r="HJV33" s="12"/>
      <c r="HJW33" s="12"/>
      <c r="HJX33" s="12"/>
      <c r="HJY33" s="12"/>
      <c r="HJZ33" s="12"/>
      <c r="HKA33" s="12"/>
      <c r="HKB33" s="12"/>
      <c r="HKC33" s="12"/>
      <c r="HKD33" s="12"/>
      <c r="HKE33" s="12"/>
      <c r="HKF33" s="12"/>
      <c r="HKG33" s="12"/>
      <c r="HKH33" s="12"/>
      <c r="HKI33" s="12"/>
      <c r="HKJ33" s="12"/>
      <c r="HKK33" s="12"/>
      <c r="HKL33" s="12"/>
      <c r="HKM33" s="12"/>
      <c r="HKN33" s="12"/>
      <c r="HKO33" s="12"/>
      <c r="HKP33" s="12"/>
      <c r="HKQ33" s="12"/>
      <c r="HKR33" s="12"/>
      <c r="HKS33" s="12"/>
      <c r="HKT33" s="12"/>
      <c r="HKU33" s="12"/>
      <c r="HKV33" s="12"/>
      <c r="HKW33" s="12"/>
      <c r="HKX33" s="12"/>
      <c r="HKY33" s="12"/>
      <c r="HKZ33" s="12"/>
      <c r="HLA33" s="12"/>
      <c r="HLB33" s="12"/>
      <c r="HLC33" s="12"/>
      <c r="HLD33" s="12"/>
      <c r="HLE33" s="12"/>
      <c r="HLF33" s="12"/>
      <c r="HLG33" s="12"/>
      <c r="HLH33" s="12"/>
      <c r="HLI33" s="12"/>
      <c r="HLJ33" s="12"/>
      <c r="HLK33" s="12"/>
      <c r="HLL33" s="12"/>
      <c r="HLM33" s="12"/>
      <c r="HLN33" s="12"/>
      <c r="HLO33" s="12"/>
      <c r="HLP33" s="12"/>
      <c r="HLQ33" s="12"/>
      <c r="HLR33" s="12"/>
      <c r="HLS33" s="12"/>
      <c r="HLT33" s="12"/>
      <c r="HLU33" s="12"/>
      <c r="HLV33" s="12"/>
      <c r="HLW33" s="12"/>
      <c r="HLX33" s="12"/>
      <c r="HLY33" s="12"/>
      <c r="HLZ33" s="12"/>
      <c r="HMA33" s="12"/>
      <c r="HMB33" s="12"/>
      <c r="HMC33" s="12"/>
      <c r="HMD33" s="12"/>
      <c r="HME33" s="12"/>
      <c r="HMF33" s="12"/>
      <c r="HMG33" s="12"/>
      <c r="HMH33" s="12"/>
      <c r="HMI33" s="12"/>
      <c r="HMJ33" s="12"/>
      <c r="HMK33" s="12"/>
      <c r="HML33" s="12"/>
      <c r="HMM33" s="12"/>
      <c r="HMN33" s="12"/>
      <c r="HMO33" s="12"/>
      <c r="HMP33" s="12"/>
      <c r="HMQ33" s="12"/>
      <c r="HMR33" s="12"/>
      <c r="HMS33" s="12"/>
      <c r="HMT33" s="12"/>
      <c r="HMU33" s="12"/>
      <c r="HMV33" s="12"/>
      <c r="HMW33" s="12"/>
      <c r="HMX33" s="12"/>
      <c r="HMY33" s="12"/>
      <c r="HMZ33" s="12"/>
      <c r="HNA33" s="12"/>
      <c r="HNB33" s="12"/>
      <c r="HNC33" s="12"/>
      <c r="HND33" s="12"/>
      <c r="HNE33" s="12"/>
      <c r="HNF33" s="12"/>
      <c r="HNG33" s="12"/>
      <c r="HNH33" s="12"/>
      <c r="HNI33" s="12"/>
      <c r="HNJ33" s="12"/>
      <c r="HNK33" s="12"/>
      <c r="HNL33" s="12"/>
      <c r="HNM33" s="12"/>
      <c r="HNN33" s="12"/>
      <c r="HNO33" s="12"/>
      <c r="HNP33" s="12"/>
      <c r="HNQ33" s="12"/>
      <c r="HNR33" s="12"/>
      <c r="HNS33" s="12"/>
      <c r="HNT33" s="12"/>
      <c r="HNU33" s="12"/>
      <c r="HNV33" s="12"/>
      <c r="HNW33" s="12"/>
      <c r="HNX33" s="12"/>
      <c r="HNY33" s="12"/>
      <c r="HNZ33" s="12"/>
      <c r="HOA33" s="12"/>
      <c r="HOB33" s="12"/>
      <c r="HOC33" s="12"/>
      <c r="HOD33" s="12"/>
      <c r="HOE33" s="12"/>
      <c r="HOF33" s="12"/>
      <c r="HOG33" s="12"/>
      <c r="HOH33" s="12"/>
      <c r="HOI33" s="12"/>
      <c r="HOJ33" s="12"/>
      <c r="HOK33" s="12"/>
      <c r="HOL33" s="12"/>
      <c r="HOM33" s="12"/>
      <c r="HON33" s="12"/>
      <c r="HOO33" s="12"/>
      <c r="HOP33" s="12"/>
      <c r="HOQ33" s="12"/>
      <c r="HOR33" s="12"/>
      <c r="HOS33" s="12"/>
      <c r="HOT33" s="12"/>
      <c r="HOU33" s="12"/>
      <c r="HOV33" s="12"/>
      <c r="HOW33" s="12"/>
      <c r="HOX33" s="12"/>
      <c r="HOY33" s="12"/>
      <c r="HOZ33" s="12"/>
      <c r="HPA33" s="12"/>
      <c r="HPB33" s="12"/>
      <c r="HPC33" s="12"/>
      <c r="HPD33" s="12"/>
      <c r="HPE33" s="12"/>
      <c r="HPF33" s="12"/>
      <c r="HPG33" s="12"/>
      <c r="HPH33" s="12"/>
      <c r="HPI33" s="12"/>
      <c r="HPJ33" s="12"/>
      <c r="HPK33" s="12"/>
      <c r="HPL33" s="12"/>
      <c r="HPM33" s="12"/>
      <c r="HPN33" s="12"/>
      <c r="HPO33" s="12"/>
      <c r="HPP33" s="12"/>
      <c r="HPQ33" s="12"/>
      <c r="HPR33" s="12"/>
      <c r="HPS33" s="12"/>
      <c r="HPT33" s="12"/>
      <c r="HPU33" s="12"/>
      <c r="HPV33" s="12"/>
      <c r="HPW33" s="12"/>
      <c r="HPX33" s="12"/>
      <c r="HPY33" s="12"/>
      <c r="HPZ33" s="12"/>
      <c r="HQA33" s="12"/>
      <c r="HQB33" s="12"/>
      <c r="HQC33" s="12"/>
      <c r="HQD33" s="12"/>
      <c r="HQE33" s="12"/>
      <c r="HQF33" s="12"/>
      <c r="HQG33" s="12"/>
      <c r="HQH33" s="12"/>
      <c r="HQI33" s="12"/>
      <c r="HQJ33" s="12"/>
      <c r="HQK33" s="12"/>
      <c r="HQL33" s="12"/>
      <c r="HQM33" s="12"/>
      <c r="HQN33" s="12"/>
      <c r="HQO33" s="12"/>
      <c r="HQP33" s="12"/>
      <c r="HQQ33" s="12"/>
      <c r="HQR33" s="12"/>
      <c r="HQS33" s="12"/>
      <c r="HQT33" s="12"/>
      <c r="HQU33" s="12"/>
      <c r="HQV33" s="12"/>
      <c r="HQW33" s="12"/>
      <c r="HQX33" s="12"/>
      <c r="HQY33" s="12"/>
      <c r="HQZ33" s="12"/>
      <c r="HRA33" s="12"/>
      <c r="HRB33" s="12"/>
      <c r="HRC33" s="12"/>
      <c r="HRD33" s="12"/>
      <c r="HRE33" s="12"/>
      <c r="HRF33" s="12"/>
      <c r="HRG33" s="12"/>
      <c r="HRH33" s="12"/>
      <c r="HRI33" s="12"/>
      <c r="HRJ33" s="12"/>
      <c r="HRK33" s="12"/>
      <c r="HRL33" s="12"/>
      <c r="HRM33" s="12"/>
      <c r="HRN33" s="12"/>
      <c r="HRO33" s="12"/>
      <c r="HRP33" s="12"/>
      <c r="HRQ33" s="12"/>
      <c r="HRR33" s="12"/>
      <c r="HRS33" s="12"/>
      <c r="HRT33" s="12"/>
      <c r="HRU33" s="12"/>
      <c r="HRV33" s="12"/>
      <c r="HRW33" s="12"/>
      <c r="HRX33" s="12"/>
      <c r="HRY33" s="12"/>
      <c r="HRZ33" s="12"/>
      <c r="HSA33" s="12"/>
      <c r="HSB33" s="12"/>
      <c r="HSC33" s="12"/>
      <c r="HSD33" s="12"/>
      <c r="HSE33" s="12"/>
      <c r="HSF33" s="12"/>
      <c r="HSG33" s="12"/>
      <c r="HSH33" s="12"/>
      <c r="HSI33" s="12"/>
      <c r="HSJ33" s="12"/>
      <c r="HSK33" s="12"/>
      <c r="HSL33" s="12"/>
      <c r="HSM33" s="12"/>
      <c r="HSN33" s="12"/>
      <c r="HSO33" s="12"/>
      <c r="HSP33" s="12"/>
      <c r="HSQ33" s="12"/>
      <c r="HSR33" s="12"/>
      <c r="HSS33" s="12"/>
      <c r="HST33" s="12"/>
      <c r="HSU33" s="12"/>
      <c r="HSV33" s="12"/>
      <c r="HSW33" s="12"/>
      <c r="HSX33" s="12"/>
      <c r="HSY33" s="12"/>
      <c r="HSZ33" s="12"/>
      <c r="HTA33" s="12"/>
      <c r="HTB33" s="12"/>
      <c r="HTC33" s="12"/>
      <c r="HTD33" s="12"/>
      <c r="HTE33" s="12"/>
      <c r="HTF33" s="12"/>
      <c r="HTG33" s="12"/>
      <c r="HTH33" s="12"/>
      <c r="HTI33" s="12"/>
      <c r="HTJ33" s="12"/>
      <c r="HTK33" s="12"/>
      <c r="HTL33" s="12"/>
      <c r="HTM33" s="12"/>
      <c r="HTN33" s="12"/>
      <c r="HTO33" s="12"/>
      <c r="HTP33" s="12"/>
      <c r="HTQ33" s="12"/>
      <c r="HTR33" s="12"/>
      <c r="HTS33" s="12"/>
      <c r="HTT33" s="12"/>
      <c r="HTU33" s="12"/>
      <c r="HTV33" s="12"/>
      <c r="HTW33" s="12"/>
      <c r="HTX33" s="12"/>
      <c r="HTY33" s="12"/>
      <c r="HTZ33" s="12"/>
      <c r="HUA33" s="12"/>
      <c r="HUB33" s="12"/>
      <c r="HUC33" s="12"/>
      <c r="HUD33" s="12"/>
      <c r="HUE33" s="12"/>
      <c r="HUF33" s="12"/>
      <c r="HUG33" s="12"/>
      <c r="HUH33" s="12"/>
      <c r="HUI33" s="12"/>
      <c r="HUJ33" s="12"/>
      <c r="HUK33" s="12"/>
      <c r="HUL33" s="12"/>
      <c r="HUM33" s="12"/>
      <c r="HUN33" s="12"/>
      <c r="HUO33" s="12"/>
      <c r="HUP33" s="12"/>
      <c r="HUQ33" s="12"/>
      <c r="HUR33" s="12"/>
      <c r="HUS33" s="12"/>
      <c r="HUT33" s="12"/>
      <c r="HUU33" s="12"/>
      <c r="HUV33" s="12"/>
      <c r="HUW33" s="12"/>
      <c r="HUX33" s="12"/>
      <c r="HUY33" s="12"/>
      <c r="HUZ33" s="12"/>
      <c r="HVA33" s="12"/>
      <c r="HVB33" s="12"/>
      <c r="HVC33" s="12"/>
      <c r="HVD33" s="12"/>
      <c r="HVE33" s="12"/>
      <c r="HVF33" s="12"/>
      <c r="HVG33" s="12"/>
      <c r="HVH33" s="12"/>
      <c r="HVI33" s="12"/>
      <c r="HVJ33" s="12"/>
      <c r="HVK33" s="12"/>
      <c r="HVL33" s="12"/>
      <c r="HVM33" s="12"/>
      <c r="HVN33" s="12"/>
      <c r="HVO33" s="12"/>
      <c r="HVP33" s="12"/>
      <c r="HVQ33" s="12"/>
      <c r="HVR33" s="12"/>
      <c r="HVS33" s="12"/>
      <c r="HVT33" s="12"/>
      <c r="HVU33" s="12"/>
      <c r="HVV33" s="12"/>
      <c r="HVW33" s="12"/>
      <c r="HVX33" s="12"/>
      <c r="HVY33" s="12"/>
      <c r="HVZ33" s="12"/>
      <c r="HWA33" s="12"/>
      <c r="HWB33" s="12"/>
      <c r="HWC33" s="12"/>
      <c r="HWD33" s="12"/>
      <c r="HWE33" s="12"/>
      <c r="HWF33" s="12"/>
      <c r="HWG33" s="12"/>
      <c r="HWH33" s="12"/>
      <c r="HWI33" s="12"/>
      <c r="HWJ33" s="12"/>
      <c r="HWK33" s="12"/>
      <c r="HWL33" s="12"/>
      <c r="HWM33" s="12"/>
      <c r="HWN33" s="12"/>
      <c r="HWO33" s="12"/>
      <c r="HWP33" s="12"/>
      <c r="HWQ33" s="12"/>
      <c r="HWR33" s="12"/>
      <c r="HWS33" s="12"/>
      <c r="HWT33" s="12"/>
      <c r="HWU33" s="12"/>
      <c r="HWV33" s="12"/>
      <c r="HWW33" s="12"/>
      <c r="HWX33" s="12"/>
      <c r="HWY33" s="12"/>
      <c r="HWZ33" s="12"/>
      <c r="HXA33" s="12"/>
      <c r="HXB33" s="12"/>
      <c r="HXC33" s="12"/>
      <c r="HXD33" s="12"/>
      <c r="HXE33" s="12"/>
      <c r="HXF33" s="12"/>
      <c r="HXG33" s="12"/>
      <c r="HXH33" s="12"/>
      <c r="HXI33" s="12"/>
      <c r="HXJ33" s="12"/>
      <c r="HXK33" s="12"/>
      <c r="HXL33" s="12"/>
      <c r="HXM33" s="12"/>
      <c r="HXN33" s="12"/>
      <c r="HXO33" s="12"/>
      <c r="HXP33" s="12"/>
      <c r="HXQ33" s="12"/>
      <c r="HXR33" s="12"/>
      <c r="HXS33" s="12"/>
      <c r="HXT33" s="12"/>
      <c r="HXU33" s="12"/>
      <c r="HXV33" s="12"/>
      <c r="HXW33" s="12"/>
      <c r="HXX33" s="12"/>
      <c r="HXY33" s="12"/>
      <c r="HXZ33" s="12"/>
      <c r="HYA33" s="12"/>
      <c r="HYB33" s="12"/>
      <c r="HYC33" s="12"/>
      <c r="HYD33" s="12"/>
      <c r="HYE33" s="12"/>
      <c r="HYF33" s="12"/>
      <c r="HYG33" s="12"/>
      <c r="HYH33" s="12"/>
      <c r="HYI33" s="12"/>
      <c r="HYJ33" s="12"/>
      <c r="HYK33" s="12"/>
      <c r="HYL33" s="12"/>
      <c r="HYM33" s="12"/>
      <c r="HYN33" s="12"/>
      <c r="HYO33" s="12"/>
      <c r="HYP33" s="12"/>
      <c r="HYQ33" s="12"/>
      <c r="HYR33" s="12"/>
      <c r="HYS33" s="12"/>
      <c r="HYT33" s="12"/>
      <c r="HYU33" s="12"/>
      <c r="HYV33" s="12"/>
      <c r="HYW33" s="12"/>
      <c r="HYX33" s="12"/>
      <c r="HYY33" s="12"/>
      <c r="HYZ33" s="12"/>
      <c r="HZA33" s="12"/>
      <c r="HZB33" s="12"/>
      <c r="HZC33" s="12"/>
      <c r="HZD33" s="12"/>
      <c r="HZE33" s="12"/>
      <c r="HZF33" s="12"/>
      <c r="HZG33" s="12"/>
      <c r="HZH33" s="12"/>
      <c r="HZI33" s="12"/>
      <c r="HZJ33" s="12"/>
      <c r="HZK33" s="12"/>
      <c r="HZL33" s="12"/>
      <c r="HZM33" s="12"/>
      <c r="HZN33" s="12"/>
      <c r="HZO33" s="12"/>
      <c r="HZP33" s="12"/>
      <c r="HZQ33" s="12"/>
      <c r="HZR33" s="12"/>
      <c r="HZS33" s="12"/>
      <c r="HZT33" s="12"/>
      <c r="HZU33" s="12"/>
      <c r="HZV33" s="12"/>
      <c r="HZW33" s="12"/>
      <c r="HZX33" s="12"/>
      <c r="HZY33" s="12"/>
      <c r="HZZ33" s="12"/>
      <c r="IAA33" s="12"/>
      <c r="IAB33" s="12"/>
      <c r="IAC33" s="12"/>
      <c r="IAD33" s="12"/>
      <c r="IAE33" s="12"/>
      <c r="IAF33" s="12"/>
      <c r="IAG33" s="12"/>
      <c r="IAH33" s="12"/>
      <c r="IAI33" s="12"/>
      <c r="IAJ33" s="12"/>
      <c r="IAK33" s="12"/>
      <c r="IAL33" s="12"/>
      <c r="IAM33" s="12"/>
      <c r="IAN33" s="12"/>
      <c r="IAO33" s="12"/>
      <c r="IAP33" s="12"/>
      <c r="IAQ33" s="12"/>
      <c r="IAR33" s="12"/>
      <c r="IAS33" s="12"/>
      <c r="IAT33" s="12"/>
      <c r="IAU33" s="12"/>
      <c r="IAV33" s="12"/>
      <c r="IAW33" s="12"/>
      <c r="IAX33" s="12"/>
      <c r="IAY33" s="12"/>
      <c r="IAZ33" s="12"/>
      <c r="IBA33" s="12"/>
      <c r="IBB33" s="12"/>
      <c r="IBC33" s="12"/>
      <c r="IBD33" s="12"/>
      <c r="IBE33" s="12"/>
      <c r="IBF33" s="12"/>
      <c r="IBG33" s="12"/>
      <c r="IBH33" s="12"/>
      <c r="IBI33" s="12"/>
      <c r="IBJ33" s="12"/>
      <c r="IBK33" s="12"/>
      <c r="IBL33" s="12"/>
      <c r="IBM33" s="12"/>
      <c r="IBN33" s="12"/>
      <c r="IBO33" s="12"/>
      <c r="IBP33" s="12"/>
      <c r="IBQ33" s="12"/>
      <c r="IBR33" s="12"/>
      <c r="IBS33" s="12"/>
      <c r="IBT33" s="12"/>
      <c r="IBU33" s="12"/>
      <c r="IBV33" s="12"/>
      <c r="IBW33" s="12"/>
      <c r="IBX33" s="12"/>
      <c r="IBY33" s="12"/>
      <c r="IBZ33" s="12"/>
      <c r="ICA33" s="12"/>
      <c r="ICB33" s="12"/>
      <c r="ICC33" s="12"/>
      <c r="ICD33" s="12"/>
      <c r="ICE33" s="12"/>
      <c r="ICF33" s="12"/>
      <c r="ICG33" s="12"/>
      <c r="ICH33" s="12"/>
      <c r="ICI33" s="12"/>
      <c r="ICJ33" s="12"/>
      <c r="ICK33" s="12"/>
      <c r="ICL33" s="12"/>
      <c r="ICM33" s="12"/>
      <c r="ICN33" s="12"/>
      <c r="ICO33" s="12"/>
      <c r="ICP33" s="12"/>
      <c r="ICQ33" s="12"/>
      <c r="ICR33" s="12"/>
      <c r="ICS33" s="12"/>
      <c r="ICT33" s="12"/>
      <c r="ICU33" s="12"/>
      <c r="ICV33" s="12"/>
      <c r="ICW33" s="12"/>
      <c r="ICX33" s="12"/>
      <c r="ICY33" s="12"/>
      <c r="ICZ33" s="12"/>
      <c r="IDA33" s="12"/>
      <c r="IDB33" s="12"/>
      <c r="IDC33" s="12"/>
      <c r="IDD33" s="12"/>
      <c r="IDE33" s="12"/>
      <c r="IDF33" s="12"/>
      <c r="IDG33" s="12"/>
      <c r="IDH33" s="12"/>
      <c r="IDI33" s="12"/>
      <c r="IDJ33" s="12"/>
      <c r="IDK33" s="12"/>
      <c r="IDL33" s="12"/>
      <c r="IDM33" s="12"/>
      <c r="IDN33" s="12"/>
      <c r="IDO33" s="12"/>
      <c r="IDP33" s="12"/>
      <c r="IDQ33" s="12"/>
      <c r="IDR33" s="12"/>
      <c r="IDS33" s="12"/>
      <c r="IDT33" s="12"/>
      <c r="IDU33" s="12"/>
      <c r="IDV33" s="12"/>
      <c r="IDW33" s="12"/>
      <c r="IDX33" s="12"/>
      <c r="IDY33" s="12"/>
      <c r="IDZ33" s="12"/>
      <c r="IEA33" s="12"/>
      <c r="IEB33" s="12"/>
      <c r="IEC33" s="12"/>
      <c r="IED33" s="12"/>
      <c r="IEE33" s="12"/>
      <c r="IEF33" s="12"/>
      <c r="IEG33" s="12"/>
      <c r="IEH33" s="12"/>
      <c r="IEI33" s="12"/>
      <c r="IEJ33" s="12"/>
      <c r="IEK33" s="12"/>
      <c r="IEL33" s="12"/>
      <c r="IEM33" s="12"/>
      <c r="IEN33" s="12"/>
      <c r="IEO33" s="12"/>
      <c r="IEP33" s="12"/>
      <c r="IEQ33" s="12"/>
      <c r="IER33" s="12"/>
      <c r="IES33" s="12"/>
      <c r="IET33" s="12"/>
      <c r="IEU33" s="12"/>
      <c r="IEV33" s="12"/>
      <c r="IEW33" s="12"/>
      <c r="IEX33" s="12"/>
      <c r="IEY33" s="12"/>
      <c r="IEZ33" s="12"/>
      <c r="IFA33" s="12"/>
      <c r="IFB33" s="12"/>
      <c r="IFC33" s="12"/>
      <c r="IFD33" s="12"/>
      <c r="IFE33" s="12"/>
      <c r="IFF33" s="12"/>
      <c r="IFG33" s="12"/>
      <c r="IFH33" s="12"/>
      <c r="IFI33" s="12"/>
      <c r="IFJ33" s="12"/>
      <c r="IFK33" s="12"/>
      <c r="IFL33" s="12"/>
      <c r="IFM33" s="12"/>
      <c r="IFN33" s="12"/>
      <c r="IFO33" s="12"/>
      <c r="IFP33" s="12"/>
      <c r="IFQ33" s="12"/>
      <c r="IFR33" s="12"/>
      <c r="IFS33" s="12"/>
      <c r="IFT33" s="12"/>
      <c r="IFU33" s="12"/>
      <c r="IFV33" s="12"/>
      <c r="IFW33" s="12"/>
      <c r="IFX33" s="12"/>
      <c r="IFY33" s="12"/>
      <c r="IFZ33" s="12"/>
      <c r="IGA33" s="12"/>
      <c r="IGB33" s="12"/>
      <c r="IGC33" s="12"/>
      <c r="IGD33" s="12"/>
      <c r="IGE33" s="12"/>
      <c r="IGF33" s="12"/>
      <c r="IGG33" s="12"/>
      <c r="IGH33" s="12"/>
      <c r="IGI33" s="12"/>
      <c r="IGJ33" s="12"/>
      <c r="IGK33" s="12"/>
      <c r="IGL33" s="12"/>
      <c r="IGM33" s="12"/>
      <c r="IGN33" s="12"/>
      <c r="IGO33" s="12"/>
      <c r="IGP33" s="12"/>
      <c r="IGQ33" s="12"/>
      <c r="IGR33" s="12"/>
      <c r="IGS33" s="12"/>
      <c r="IGT33" s="12"/>
      <c r="IGU33" s="12"/>
      <c r="IGV33" s="12"/>
      <c r="IGW33" s="12"/>
      <c r="IGX33" s="12"/>
      <c r="IGY33" s="12"/>
      <c r="IGZ33" s="12"/>
      <c r="IHA33" s="12"/>
      <c r="IHB33" s="12"/>
      <c r="IHC33" s="12"/>
      <c r="IHD33" s="12"/>
      <c r="IHE33" s="12"/>
      <c r="IHF33" s="12"/>
      <c r="IHG33" s="12"/>
      <c r="IHH33" s="12"/>
      <c r="IHI33" s="12"/>
      <c r="IHJ33" s="12"/>
      <c r="IHK33" s="12"/>
      <c r="IHL33" s="12"/>
      <c r="IHM33" s="12"/>
      <c r="IHN33" s="12"/>
      <c r="IHO33" s="12"/>
      <c r="IHP33" s="12"/>
      <c r="IHQ33" s="12"/>
      <c r="IHR33" s="12"/>
      <c r="IHS33" s="12"/>
      <c r="IHT33" s="12"/>
      <c r="IHU33" s="12"/>
      <c r="IHV33" s="12"/>
      <c r="IHW33" s="12"/>
      <c r="IHX33" s="12"/>
      <c r="IHY33" s="12"/>
      <c r="IHZ33" s="12"/>
      <c r="IIA33" s="12"/>
      <c r="IIB33" s="12"/>
      <c r="IIC33" s="12"/>
      <c r="IID33" s="12"/>
      <c r="IIE33" s="12"/>
      <c r="IIF33" s="12"/>
      <c r="IIG33" s="12"/>
      <c r="IIH33" s="12"/>
      <c r="III33" s="12"/>
      <c r="IIJ33" s="12"/>
      <c r="IIK33" s="12"/>
      <c r="IIL33" s="12"/>
      <c r="IIM33" s="12"/>
      <c r="IIN33" s="12"/>
      <c r="IIO33" s="12"/>
      <c r="IIP33" s="12"/>
      <c r="IIQ33" s="12"/>
      <c r="IIR33" s="12"/>
      <c r="IIS33" s="12"/>
      <c r="IIT33" s="12"/>
      <c r="IIU33" s="12"/>
      <c r="IIV33" s="12"/>
      <c r="IIW33" s="12"/>
      <c r="IIX33" s="12"/>
      <c r="IIY33" s="12"/>
      <c r="IIZ33" s="12"/>
      <c r="IJA33" s="12"/>
      <c r="IJB33" s="12"/>
      <c r="IJC33" s="12"/>
      <c r="IJD33" s="12"/>
      <c r="IJE33" s="12"/>
      <c r="IJF33" s="12"/>
      <c r="IJG33" s="12"/>
      <c r="IJH33" s="12"/>
      <c r="IJI33" s="12"/>
      <c r="IJJ33" s="12"/>
      <c r="IJK33" s="12"/>
      <c r="IJL33" s="12"/>
      <c r="IJM33" s="12"/>
      <c r="IJN33" s="12"/>
      <c r="IJO33" s="12"/>
      <c r="IJP33" s="12"/>
      <c r="IJQ33" s="12"/>
      <c r="IJR33" s="12"/>
      <c r="IJS33" s="12"/>
      <c r="IJT33" s="12"/>
      <c r="IJU33" s="12"/>
      <c r="IJV33" s="12"/>
      <c r="IJW33" s="12"/>
      <c r="IJX33" s="12"/>
      <c r="IJY33" s="12"/>
      <c r="IJZ33" s="12"/>
      <c r="IKA33" s="12"/>
      <c r="IKB33" s="12"/>
      <c r="IKC33" s="12"/>
      <c r="IKD33" s="12"/>
      <c r="IKE33" s="12"/>
      <c r="IKF33" s="12"/>
      <c r="IKG33" s="12"/>
      <c r="IKH33" s="12"/>
      <c r="IKI33" s="12"/>
      <c r="IKJ33" s="12"/>
      <c r="IKK33" s="12"/>
      <c r="IKL33" s="12"/>
      <c r="IKM33" s="12"/>
      <c r="IKN33" s="12"/>
      <c r="IKO33" s="12"/>
      <c r="IKP33" s="12"/>
      <c r="IKQ33" s="12"/>
      <c r="IKR33" s="12"/>
      <c r="IKS33" s="12"/>
      <c r="IKT33" s="12"/>
      <c r="IKU33" s="12"/>
      <c r="IKV33" s="12"/>
      <c r="IKW33" s="12"/>
      <c r="IKX33" s="12"/>
      <c r="IKY33" s="12"/>
      <c r="IKZ33" s="12"/>
      <c r="ILA33" s="12"/>
      <c r="ILB33" s="12"/>
      <c r="ILC33" s="12"/>
      <c r="ILD33" s="12"/>
      <c r="ILE33" s="12"/>
      <c r="ILF33" s="12"/>
      <c r="ILG33" s="12"/>
      <c r="ILH33" s="12"/>
      <c r="ILI33" s="12"/>
      <c r="ILJ33" s="12"/>
      <c r="ILK33" s="12"/>
      <c r="ILL33" s="12"/>
      <c r="ILM33" s="12"/>
      <c r="ILN33" s="12"/>
      <c r="ILO33" s="12"/>
      <c r="ILP33" s="12"/>
      <c r="ILQ33" s="12"/>
      <c r="ILR33" s="12"/>
      <c r="ILS33" s="12"/>
      <c r="ILT33" s="12"/>
      <c r="ILU33" s="12"/>
      <c r="ILV33" s="12"/>
      <c r="ILW33" s="12"/>
      <c r="ILX33" s="12"/>
      <c r="ILY33" s="12"/>
      <c r="ILZ33" s="12"/>
      <c r="IMA33" s="12"/>
      <c r="IMB33" s="12"/>
      <c r="IMC33" s="12"/>
      <c r="IMD33" s="12"/>
      <c r="IME33" s="12"/>
      <c r="IMF33" s="12"/>
      <c r="IMG33" s="12"/>
      <c r="IMH33" s="12"/>
      <c r="IMI33" s="12"/>
      <c r="IMJ33" s="12"/>
      <c r="IMK33" s="12"/>
      <c r="IML33" s="12"/>
      <c r="IMM33" s="12"/>
      <c r="IMN33" s="12"/>
      <c r="IMO33" s="12"/>
      <c r="IMP33" s="12"/>
      <c r="IMQ33" s="12"/>
      <c r="IMR33" s="12"/>
      <c r="IMS33" s="12"/>
      <c r="IMT33" s="12"/>
      <c r="IMU33" s="12"/>
      <c r="IMV33" s="12"/>
      <c r="IMW33" s="12"/>
      <c r="IMX33" s="12"/>
      <c r="IMY33" s="12"/>
      <c r="IMZ33" s="12"/>
      <c r="INA33" s="12"/>
      <c r="INB33" s="12"/>
      <c r="INC33" s="12"/>
      <c r="IND33" s="12"/>
      <c r="INE33" s="12"/>
      <c r="INF33" s="12"/>
      <c r="ING33" s="12"/>
      <c r="INH33" s="12"/>
      <c r="INI33" s="12"/>
      <c r="INJ33" s="12"/>
      <c r="INK33" s="12"/>
      <c r="INL33" s="12"/>
      <c r="INM33" s="12"/>
      <c r="INN33" s="12"/>
      <c r="INO33" s="12"/>
      <c r="INP33" s="12"/>
      <c r="INQ33" s="12"/>
      <c r="INR33" s="12"/>
      <c r="INS33" s="12"/>
      <c r="INT33" s="12"/>
      <c r="INU33" s="12"/>
      <c r="INV33" s="12"/>
      <c r="INW33" s="12"/>
      <c r="INX33" s="12"/>
      <c r="INY33" s="12"/>
      <c r="INZ33" s="12"/>
      <c r="IOA33" s="12"/>
      <c r="IOB33" s="12"/>
      <c r="IOC33" s="12"/>
      <c r="IOD33" s="12"/>
      <c r="IOE33" s="12"/>
      <c r="IOF33" s="12"/>
      <c r="IOG33" s="12"/>
      <c r="IOH33" s="12"/>
      <c r="IOI33" s="12"/>
      <c r="IOJ33" s="12"/>
      <c r="IOK33" s="12"/>
      <c r="IOL33" s="12"/>
      <c r="IOM33" s="12"/>
      <c r="ION33" s="12"/>
      <c r="IOO33" s="12"/>
      <c r="IOP33" s="12"/>
      <c r="IOQ33" s="12"/>
      <c r="IOR33" s="12"/>
      <c r="IOS33" s="12"/>
      <c r="IOT33" s="12"/>
      <c r="IOU33" s="12"/>
      <c r="IOV33" s="12"/>
      <c r="IOW33" s="12"/>
      <c r="IOX33" s="12"/>
      <c r="IOY33" s="12"/>
      <c r="IOZ33" s="12"/>
      <c r="IPA33" s="12"/>
      <c r="IPB33" s="12"/>
      <c r="IPC33" s="12"/>
      <c r="IPD33" s="12"/>
      <c r="IPE33" s="12"/>
      <c r="IPF33" s="12"/>
      <c r="IPG33" s="12"/>
      <c r="IPH33" s="12"/>
      <c r="IPI33" s="12"/>
      <c r="IPJ33" s="12"/>
      <c r="IPK33" s="12"/>
      <c r="IPL33" s="12"/>
      <c r="IPM33" s="12"/>
      <c r="IPN33" s="12"/>
      <c r="IPO33" s="12"/>
      <c r="IPP33" s="12"/>
      <c r="IPQ33" s="12"/>
      <c r="IPR33" s="12"/>
      <c r="IPS33" s="12"/>
      <c r="IPT33" s="12"/>
      <c r="IPU33" s="12"/>
      <c r="IPV33" s="12"/>
      <c r="IPW33" s="12"/>
      <c r="IPX33" s="12"/>
      <c r="IPY33" s="12"/>
      <c r="IPZ33" s="12"/>
      <c r="IQA33" s="12"/>
      <c r="IQB33" s="12"/>
      <c r="IQC33" s="12"/>
      <c r="IQD33" s="12"/>
      <c r="IQE33" s="12"/>
      <c r="IQF33" s="12"/>
      <c r="IQG33" s="12"/>
      <c r="IQH33" s="12"/>
      <c r="IQI33" s="12"/>
      <c r="IQJ33" s="12"/>
      <c r="IQK33" s="12"/>
      <c r="IQL33" s="12"/>
      <c r="IQM33" s="12"/>
      <c r="IQN33" s="12"/>
      <c r="IQO33" s="12"/>
      <c r="IQP33" s="12"/>
      <c r="IQQ33" s="12"/>
      <c r="IQR33" s="12"/>
      <c r="IQS33" s="12"/>
      <c r="IQT33" s="12"/>
      <c r="IQU33" s="12"/>
      <c r="IQV33" s="12"/>
      <c r="IQW33" s="12"/>
      <c r="IQX33" s="12"/>
      <c r="IQY33" s="12"/>
      <c r="IQZ33" s="12"/>
      <c r="IRA33" s="12"/>
      <c r="IRB33" s="12"/>
      <c r="IRC33" s="12"/>
      <c r="IRD33" s="12"/>
      <c r="IRE33" s="12"/>
      <c r="IRF33" s="12"/>
      <c r="IRG33" s="12"/>
      <c r="IRH33" s="12"/>
      <c r="IRI33" s="12"/>
      <c r="IRJ33" s="12"/>
      <c r="IRK33" s="12"/>
      <c r="IRL33" s="12"/>
      <c r="IRM33" s="12"/>
      <c r="IRN33" s="12"/>
      <c r="IRO33" s="12"/>
      <c r="IRP33" s="12"/>
      <c r="IRQ33" s="12"/>
      <c r="IRR33" s="12"/>
      <c r="IRS33" s="12"/>
      <c r="IRT33" s="12"/>
      <c r="IRU33" s="12"/>
      <c r="IRV33" s="12"/>
      <c r="IRW33" s="12"/>
      <c r="IRX33" s="12"/>
      <c r="IRY33" s="12"/>
      <c r="IRZ33" s="12"/>
      <c r="ISA33" s="12"/>
      <c r="ISB33" s="12"/>
      <c r="ISC33" s="12"/>
      <c r="ISD33" s="12"/>
      <c r="ISE33" s="12"/>
      <c r="ISF33" s="12"/>
      <c r="ISG33" s="12"/>
      <c r="ISH33" s="12"/>
      <c r="ISI33" s="12"/>
      <c r="ISJ33" s="12"/>
      <c r="ISK33" s="12"/>
      <c r="ISL33" s="12"/>
      <c r="ISM33" s="12"/>
      <c r="ISN33" s="12"/>
      <c r="ISO33" s="12"/>
      <c r="ISP33" s="12"/>
      <c r="ISQ33" s="12"/>
      <c r="ISR33" s="12"/>
      <c r="ISS33" s="12"/>
      <c r="IST33" s="12"/>
      <c r="ISU33" s="12"/>
      <c r="ISV33" s="12"/>
      <c r="ISW33" s="12"/>
      <c r="ISX33" s="12"/>
      <c r="ISY33" s="12"/>
      <c r="ISZ33" s="12"/>
      <c r="ITA33" s="12"/>
      <c r="ITB33" s="12"/>
      <c r="ITC33" s="12"/>
      <c r="ITD33" s="12"/>
      <c r="ITE33" s="12"/>
      <c r="ITF33" s="12"/>
      <c r="ITG33" s="12"/>
      <c r="ITH33" s="12"/>
      <c r="ITI33" s="12"/>
      <c r="ITJ33" s="12"/>
      <c r="ITK33" s="12"/>
      <c r="ITL33" s="12"/>
      <c r="ITM33" s="12"/>
      <c r="ITN33" s="12"/>
      <c r="ITO33" s="12"/>
      <c r="ITP33" s="12"/>
      <c r="ITQ33" s="12"/>
      <c r="ITR33" s="12"/>
      <c r="ITS33" s="12"/>
      <c r="ITT33" s="12"/>
      <c r="ITU33" s="12"/>
      <c r="ITV33" s="12"/>
      <c r="ITW33" s="12"/>
      <c r="ITX33" s="12"/>
      <c r="ITY33" s="12"/>
      <c r="ITZ33" s="12"/>
      <c r="IUA33" s="12"/>
      <c r="IUB33" s="12"/>
      <c r="IUC33" s="12"/>
      <c r="IUD33" s="12"/>
      <c r="IUE33" s="12"/>
      <c r="IUF33" s="12"/>
      <c r="IUG33" s="12"/>
      <c r="IUH33" s="12"/>
      <c r="IUI33" s="12"/>
      <c r="IUJ33" s="12"/>
      <c r="IUK33" s="12"/>
      <c r="IUL33" s="12"/>
      <c r="IUM33" s="12"/>
      <c r="IUN33" s="12"/>
      <c r="IUO33" s="12"/>
      <c r="IUP33" s="12"/>
      <c r="IUQ33" s="12"/>
      <c r="IUR33" s="12"/>
      <c r="IUS33" s="12"/>
      <c r="IUT33" s="12"/>
      <c r="IUU33" s="12"/>
      <c r="IUV33" s="12"/>
      <c r="IUW33" s="12"/>
      <c r="IUX33" s="12"/>
      <c r="IUY33" s="12"/>
      <c r="IUZ33" s="12"/>
      <c r="IVA33" s="12"/>
      <c r="IVB33" s="12"/>
      <c r="IVC33" s="12"/>
      <c r="IVD33" s="12"/>
      <c r="IVE33" s="12"/>
      <c r="IVF33" s="12"/>
      <c r="IVG33" s="12"/>
      <c r="IVH33" s="12"/>
      <c r="IVI33" s="12"/>
      <c r="IVJ33" s="12"/>
      <c r="IVK33" s="12"/>
      <c r="IVL33" s="12"/>
      <c r="IVM33" s="12"/>
      <c r="IVN33" s="12"/>
      <c r="IVO33" s="12"/>
      <c r="IVP33" s="12"/>
      <c r="IVQ33" s="12"/>
      <c r="IVR33" s="12"/>
      <c r="IVS33" s="12"/>
      <c r="IVT33" s="12"/>
      <c r="IVU33" s="12"/>
      <c r="IVV33" s="12"/>
      <c r="IVW33" s="12"/>
      <c r="IVX33" s="12"/>
      <c r="IVY33" s="12"/>
      <c r="IVZ33" s="12"/>
      <c r="IWA33" s="12"/>
      <c r="IWB33" s="12"/>
      <c r="IWC33" s="12"/>
      <c r="IWD33" s="12"/>
      <c r="IWE33" s="12"/>
      <c r="IWF33" s="12"/>
      <c r="IWG33" s="12"/>
      <c r="IWH33" s="12"/>
      <c r="IWI33" s="12"/>
      <c r="IWJ33" s="12"/>
      <c r="IWK33" s="12"/>
      <c r="IWL33" s="12"/>
      <c r="IWM33" s="12"/>
      <c r="IWN33" s="12"/>
      <c r="IWO33" s="12"/>
      <c r="IWP33" s="12"/>
      <c r="IWQ33" s="12"/>
      <c r="IWR33" s="12"/>
      <c r="IWS33" s="12"/>
      <c r="IWT33" s="12"/>
      <c r="IWU33" s="12"/>
      <c r="IWV33" s="12"/>
      <c r="IWW33" s="12"/>
      <c r="IWX33" s="12"/>
      <c r="IWY33" s="12"/>
      <c r="IWZ33" s="12"/>
      <c r="IXA33" s="12"/>
      <c r="IXB33" s="12"/>
      <c r="IXC33" s="12"/>
      <c r="IXD33" s="12"/>
      <c r="IXE33" s="12"/>
      <c r="IXF33" s="12"/>
      <c r="IXG33" s="12"/>
      <c r="IXH33" s="12"/>
      <c r="IXI33" s="12"/>
      <c r="IXJ33" s="12"/>
      <c r="IXK33" s="12"/>
      <c r="IXL33" s="12"/>
      <c r="IXM33" s="12"/>
      <c r="IXN33" s="12"/>
      <c r="IXO33" s="12"/>
      <c r="IXP33" s="12"/>
      <c r="IXQ33" s="12"/>
      <c r="IXR33" s="12"/>
      <c r="IXS33" s="12"/>
      <c r="IXT33" s="12"/>
      <c r="IXU33" s="12"/>
      <c r="IXV33" s="12"/>
      <c r="IXW33" s="12"/>
      <c r="IXX33" s="12"/>
      <c r="IXY33" s="12"/>
      <c r="IXZ33" s="12"/>
      <c r="IYA33" s="12"/>
      <c r="IYB33" s="12"/>
      <c r="IYC33" s="12"/>
      <c r="IYD33" s="12"/>
      <c r="IYE33" s="12"/>
      <c r="IYF33" s="12"/>
      <c r="IYG33" s="12"/>
      <c r="IYH33" s="12"/>
      <c r="IYI33" s="12"/>
      <c r="IYJ33" s="12"/>
      <c r="IYK33" s="12"/>
      <c r="IYL33" s="12"/>
      <c r="IYM33" s="12"/>
      <c r="IYN33" s="12"/>
      <c r="IYO33" s="12"/>
      <c r="IYP33" s="12"/>
      <c r="IYQ33" s="12"/>
      <c r="IYR33" s="12"/>
      <c r="IYS33" s="12"/>
      <c r="IYT33" s="12"/>
      <c r="IYU33" s="12"/>
      <c r="IYV33" s="12"/>
      <c r="IYW33" s="12"/>
      <c r="IYX33" s="12"/>
      <c r="IYY33" s="12"/>
      <c r="IYZ33" s="12"/>
      <c r="IZA33" s="12"/>
      <c r="IZB33" s="12"/>
      <c r="IZC33" s="12"/>
      <c r="IZD33" s="12"/>
      <c r="IZE33" s="12"/>
      <c r="IZF33" s="12"/>
      <c r="IZG33" s="12"/>
      <c r="IZH33" s="12"/>
      <c r="IZI33" s="12"/>
      <c r="IZJ33" s="12"/>
      <c r="IZK33" s="12"/>
      <c r="IZL33" s="12"/>
      <c r="IZM33" s="12"/>
      <c r="IZN33" s="12"/>
      <c r="IZO33" s="12"/>
      <c r="IZP33" s="12"/>
      <c r="IZQ33" s="12"/>
      <c r="IZR33" s="12"/>
      <c r="IZS33" s="12"/>
      <c r="IZT33" s="12"/>
      <c r="IZU33" s="12"/>
      <c r="IZV33" s="12"/>
      <c r="IZW33" s="12"/>
      <c r="IZX33" s="12"/>
      <c r="IZY33" s="12"/>
      <c r="IZZ33" s="12"/>
      <c r="JAA33" s="12"/>
      <c r="JAB33" s="12"/>
      <c r="JAC33" s="12"/>
      <c r="JAD33" s="12"/>
      <c r="JAE33" s="12"/>
      <c r="JAF33" s="12"/>
      <c r="JAG33" s="12"/>
      <c r="JAH33" s="12"/>
      <c r="JAI33" s="12"/>
      <c r="JAJ33" s="12"/>
      <c r="JAK33" s="12"/>
      <c r="JAL33" s="12"/>
      <c r="JAM33" s="12"/>
      <c r="JAN33" s="12"/>
      <c r="JAO33" s="12"/>
      <c r="JAP33" s="12"/>
      <c r="JAQ33" s="12"/>
      <c r="JAR33" s="12"/>
      <c r="JAS33" s="12"/>
      <c r="JAT33" s="12"/>
      <c r="JAU33" s="12"/>
      <c r="JAV33" s="12"/>
      <c r="JAW33" s="12"/>
      <c r="JAX33" s="12"/>
      <c r="JAY33" s="12"/>
      <c r="JAZ33" s="12"/>
      <c r="JBA33" s="12"/>
      <c r="JBB33" s="12"/>
      <c r="JBC33" s="12"/>
      <c r="JBD33" s="12"/>
      <c r="JBE33" s="12"/>
      <c r="JBF33" s="12"/>
      <c r="JBG33" s="12"/>
      <c r="JBH33" s="12"/>
      <c r="JBI33" s="12"/>
      <c r="JBJ33" s="12"/>
      <c r="JBK33" s="12"/>
      <c r="JBL33" s="12"/>
      <c r="JBM33" s="12"/>
      <c r="JBN33" s="12"/>
      <c r="JBO33" s="12"/>
      <c r="JBP33" s="12"/>
      <c r="JBQ33" s="12"/>
      <c r="JBR33" s="12"/>
      <c r="JBS33" s="12"/>
      <c r="JBT33" s="12"/>
      <c r="JBU33" s="12"/>
      <c r="JBV33" s="12"/>
      <c r="JBW33" s="12"/>
      <c r="JBX33" s="12"/>
      <c r="JBY33" s="12"/>
      <c r="JBZ33" s="12"/>
      <c r="JCA33" s="12"/>
      <c r="JCB33" s="12"/>
      <c r="JCC33" s="12"/>
      <c r="JCD33" s="12"/>
      <c r="JCE33" s="12"/>
      <c r="JCF33" s="12"/>
      <c r="JCG33" s="12"/>
      <c r="JCH33" s="12"/>
      <c r="JCI33" s="12"/>
      <c r="JCJ33" s="12"/>
      <c r="JCK33" s="12"/>
      <c r="JCL33" s="12"/>
      <c r="JCM33" s="12"/>
      <c r="JCN33" s="12"/>
      <c r="JCO33" s="12"/>
      <c r="JCP33" s="12"/>
      <c r="JCQ33" s="12"/>
      <c r="JCR33" s="12"/>
      <c r="JCS33" s="12"/>
      <c r="JCT33" s="12"/>
      <c r="JCU33" s="12"/>
      <c r="JCV33" s="12"/>
      <c r="JCW33" s="12"/>
      <c r="JCX33" s="12"/>
      <c r="JCY33" s="12"/>
      <c r="JCZ33" s="12"/>
      <c r="JDA33" s="12"/>
      <c r="JDB33" s="12"/>
      <c r="JDC33" s="12"/>
      <c r="JDD33" s="12"/>
      <c r="JDE33" s="12"/>
      <c r="JDF33" s="12"/>
      <c r="JDG33" s="12"/>
      <c r="JDH33" s="12"/>
      <c r="JDI33" s="12"/>
      <c r="JDJ33" s="12"/>
      <c r="JDK33" s="12"/>
      <c r="JDL33" s="12"/>
      <c r="JDM33" s="12"/>
      <c r="JDN33" s="12"/>
      <c r="JDO33" s="12"/>
      <c r="JDP33" s="12"/>
      <c r="JDQ33" s="12"/>
      <c r="JDR33" s="12"/>
      <c r="JDS33" s="12"/>
      <c r="JDT33" s="12"/>
      <c r="JDU33" s="12"/>
      <c r="JDV33" s="12"/>
      <c r="JDW33" s="12"/>
      <c r="JDX33" s="12"/>
      <c r="JDY33" s="12"/>
      <c r="JDZ33" s="12"/>
      <c r="JEA33" s="12"/>
      <c r="JEB33" s="12"/>
      <c r="JEC33" s="12"/>
      <c r="JED33" s="12"/>
      <c r="JEE33" s="12"/>
      <c r="JEF33" s="12"/>
      <c r="JEG33" s="12"/>
      <c r="JEH33" s="12"/>
      <c r="JEI33" s="12"/>
      <c r="JEJ33" s="12"/>
      <c r="JEK33" s="12"/>
      <c r="JEL33" s="12"/>
      <c r="JEM33" s="12"/>
      <c r="JEN33" s="12"/>
      <c r="JEO33" s="12"/>
      <c r="JEP33" s="12"/>
      <c r="JEQ33" s="12"/>
      <c r="JER33" s="12"/>
      <c r="JES33" s="12"/>
      <c r="JET33" s="12"/>
      <c r="JEU33" s="12"/>
      <c r="JEV33" s="12"/>
      <c r="JEW33" s="12"/>
      <c r="JEX33" s="12"/>
      <c r="JEY33" s="12"/>
      <c r="JEZ33" s="12"/>
      <c r="JFA33" s="12"/>
      <c r="JFB33" s="12"/>
      <c r="JFC33" s="12"/>
      <c r="JFD33" s="12"/>
      <c r="JFE33" s="12"/>
      <c r="JFF33" s="12"/>
      <c r="JFG33" s="12"/>
      <c r="JFH33" s="12"/>
      <c r="JFI33" s="12"/>
      <c r="JFJ33" s="12"/>
      <c r="JFK33" s="12"/>
      <c r="JFL33" s="12"/>
      <c r="JFM33" s="12"/>
      <c r="JFN33" s="12"/>
      <c r="JFO33" s="12"/>
      <c r="JFP33" s="12"/>
      <c r="JFQ33" s="12"/>
      <c r="JFR33" s="12"/>
      <c r="JFS33" s="12"/>
      <c r="JFT33" s="12"/>
      <c r="JFU33" s="12"/>
      <c r="JFV33" s="12"/>
      <c r="JFW33" s="12"/>
      <c r="JFX33" s="12"/>
      <c r="JFY33" s="12"/>
      <c r="JFZ33" s="12"/>
      <c r="JGA33" s="12"/>
      <c r="JGB33" s="12"/>
      <c r="JGC33" s="12"/>
      <c r="JGD33" s="12"/>
      <c r="JGE33" s="12"/>
      <c r="JGF33" s="12"/>
      <c r="JGG33" s="12"/>
      <c r="JGH33" s="12"/>
      <c r="JGI33" s="12"/>
      <c r="JGJ33" s="12"/>
      <c r="JGK33" s="12"/>
      <c r="JGL33" s="12"/>
      <c r="JGM33" s="12"/>
      <c r="JGN33" s="12"/>
      <c r="JGO33" s="12"/>
      <c r="JGP33" s="12"/>
      <c r="JGQ33" s="12"/>
      <c r="JGR33" s="12"/>
      <c r="JGS33" s="12"/>
      <c r="JGT33" s="12"/>
      <c r="JGU33" s="12"/>
      <c r="JGV33" s="12"/>
      <c r="JGW33" s="12"/>
      <c r="JGX33" s="12"/>
      <c r="JGY33" s="12"/>
      <c r="JGZ33" s="12"/>
      <c r="JHA33" s="12"/>
      <c r="JHB33" s="12"/>
      <c r="JHC33" s="12"/>
      <c r="JHD33" s="12"/>
      <c r="JHE33" s="12"/>
      <c r="JHF33" s="12"/>
      <c r="JHG33" s="12"/>
      <c r="JHH33" s="12"/>
      <c r="JHI33" s="12"/>
      <c r="JHJ33" s="12"/>
      <c r="JHK33" s="12"/>
      <c r="JHL33" s="12"/>
      <c r="JHM33" s="12"/>
      <c r="JHN33" s="12"/>
      <c r="JHO33" s="12"/>
      <c r="JHP33" s="12"/>
      <c r="JHQ33" s="12"/>
      <c r="JHR33" s="12"/>
      <c r="JHS33" s="12"/>
      <c r="JHT33" s="12"/>
      <c r="JHU33" s="12"/>
      <c r="JHV33" s="12"/>
      <c r="JHW33" s="12"/>
      <c r="JHX33" s="12"/>
      <c r="JHY33" s="12"/>
      <c r="JHZ33" s="12"/>
      <c r="JIA33" s="12"/>
      <c r="JIB33" s="12"/>
      <c r="JIC33" s="12"/>
      <c r="JID33" s="12"/>
      <c r="JIE33" s="12"/>
      <c r="JIF33" s="12"/>
      <c r="JIG33" s="12"/>
      <c r="JIH33" s="12"/>
      <c r="JII33" s="12"/>
      <c r="JIJ33" s="12"/>
      <c r="JIK33" s="12"/>
      <c r="JIL33" s="12"/>
      <c r="JIM33" s="12"/>
      <c r="JIN33" s="12"/>
      <c r="JIO33" s="12"/>
      <c r="JIP33" s="12"/>
      <c r="JIQ33" s="12"/>
      <c r="JIR33" s="12"/>
      <c r="JIS33" s="12"/>
      <c r="JIT33" s="12"/>
      <c r="JIU33" s="12"/>
      <c r="JIV33" s="12"/>
      <c r="JIW33" s="12"/>
      <c r="JIX33" s="12"/>
      <c r="JIY33" s="12"/>
      <c r="JIZ33" s="12"/>
      <c r="JJA33" s="12"/>
      <c r="JJB33" s="12"/>
      <c r="JJC33" s="12"/>
      <c r="JJD33" s="12"/>
      <c r="JJE33" s="12"/>
      <c r="JJF33" s="12"/>
      <c r="JJG33" s="12"/>
      <c r="JJH33" s="12"/>
      <c r="JJI33" s="12"/>
      <c r="JJJ33" s="12"/>
      <c r="JJK33" s="12"/>
      <c r="JJL33" s="12"/>
      <c r="JJM33" s="12"/>
      <c r="JJN33" s="12"/>
      <c r="JJO33" s="12"/>
      <c r="JJP33" s="12"/>
      <c r="JJQ33" s="12"/>
      <c r="JJR33" s="12"/>
      <c r="JJS33" s="12"/>
      <c r="JJT33" s="12"/>
      <c r="JJU33" s="12"/>
      <c r="JJV33" s="12"/>
      <c r="JJW33" s="12"/>
      <c r="JJX33" s="12"/>
      <c r="JJY33" s="12"/>
      <c r="JJZ33" s="12"/>
      <c r="JKA33" s="12"/>
      <c r="JKB33" s="12"/>
      <c r="JKC33" s="12"/>
      <c r="JKD33" s="12"/>
      <c r="JKE33" s="12"/>
      <c r="JKF33" s="12"/>
      <c r="JKG33" s="12"/>
      <c r="JKH33" s="12"/>
      <c r="JKI33" s="12"/>
      <c r="JKJ33" s="12"/>
      <c r="JKK33" s="12"/>
      <c r="JKL33" s="12"/>
      <c r="JKM33" s="12"/>
      <c r="JKN33" s="12"/>
      <c r="JKO33" s="12"/>
      <c r="JKP33" s="12"/>
      <c r="JKQ33" s="12"/>
      <c r="JKR33" s="12"/>
      <c r="JKS33" s="12"/>
      <c r="JKT33" s="12"/>
      <c r="JKU33" s="12"/>
      <c r="JKV33" s="12"/>
      <c r="JKW33" s="12"/>
      <c r="JKX33" s="12"/>
      <c r="JKY33" s="12"/>
      <c r="JKZ33" s="12"/>
      <c r="JLA33" s="12"/>
      <c r="JLB33" s="12"/>
      <c r="JLC33" s="12"/>
      <c r="JLD33" s="12"/>
      <c r="JLE33" s="12"/>
      <c r="JLF33" s="12"/>
      <c r="JLG33" s="12"/>
      <c r="JLH33" s="12"/>
      <c r="JLI33" s="12"/>
      <c r="JLJ33" s="12"/>
      <c r="JLK33" s="12"/>
      <c r="JLL33" s="12"/>
      <c r="JLM33" s="12"/>
      <c r="JLN33" s="12"/>
      <c r="JLO33" s="12"/>
      <c r="JLP33" s="12"/>
      <c r="JLQ33" s="12"/>
      <c r="JLR33" s="12"/>
      <c r="JLS33" s="12"/>
      <c r="JLT33" s="12"/>
      <c r="JLU33" s="12"/>
      <c r="JLV33" s="12"/>
      <c r="JLW33" s="12"/>
      <c r="JLX33" s="12"/>
      <c r="JLY33" s="12"/>
      <c r="JLZ33" s="12"/>
      <c r="JMA33" s="12"/>
      <c r="JMB33" s="12"/>
      <c r="JMC33" s="12"/>
      <c r="JMD33" s="12"/>
      <c r="JME33" s="12"/>
      <c r="JMF33" s="12"/>
      <c r="JMG33" s="12"/>
      <c r="JMH33" s="12"/>
      <c r="JMI33" s="12"/>
      <c r="JMJ33" s="12"/>
      <c r="JMK33" s="12"/>
      <c r="JML33" s="12"/>
      <c r="JMM33" s="12"/>
      <c r="JMN33" s="12"/>
      <c r="JMO33" s="12"/>
      <c r="JMP33" s="12"/>
      <c r="JMQ33" s="12"/>
      <c r="JMR33" s="12"/>
      <c r="JMS33" s="12"/>
      <c r="JMT33" s="12"/>
      <c r="JMU33" s="12"/>
      <c r="JMV33" s="12"/>
      <c r="JMW33" s="12"/>
      <c r="JMX33" s="12"/>
      <c r="JMY33" s="12"/>
      <c r="JMZ33" s="12"/>
      <c r="JNA33" s="12"/>
      <c r="JNB33" s="12"/>
      <c r="JNC33" s="12"/>
      <c r="JND33" s="12"/>
      <c r="JNE33" s="12"/>
      <c r="JNF33" s="12"/>
      <c r="JNG33" s="12"/>
      <c r="JNH33" s="12"/>
      <c r="JNI33" s="12"/>
      <c r="JNJ33" s="12"/>
      <c r="JNK33" s="12"/>
      <c r="JNL33" s="12"/>
      <c r="JNM33" s="12"/>
      <c r="JNN33" s="12"/>
      <c r="JNO33" s="12"/>
      <c r="JNP33" s="12"/>
      <c r="JNQ33" s="12"/>
      <c r="JNR33" s="12"/>
      <c r="JNS33" s="12"/>
      <c r="JNT33" s="12"/>
      <c r="JNU33" s="12"/>
      <c r="JNV33" s="12"/>
      <c r="JNW33" s="12"/>
      <c r="JNX33" s="12"/>
      <c r="JNY33" s="12"/>
      <c r="JNZ33" s="12"/>
      <c r="JOA33" s="12"/>
      <c r="JOB33" s="12"/>
      <c r="JOC33" s="12"/>
      <c r="JOD33" s="12"/>
      <c r="JOE33" s="12"/>
      <c r="JOF33" s="12"/>
      <c r="JOG33" s="12"/>
      <c r="JOH33" s="12"/>
      <c r="JOI33" s="12"/>
      <c r="JOJ33" s="12"/>
      <c r="JOK33" s="12"/>
      <c r="JOL33" s="12"/>
      <c r="JOM33" s="12"/>
      <c r="JON33" s="12"/>
      <c r="JOO33" s="12"/>
      <c r="JOP33" s="12"/>
      <c r="JOQ33" s="12"/>
      <c r="JOR33" s="12"/>
      <c r="JOS33" s="12"/>
      <c r="JOT33" s="12"/>
      <c r="JOU33" s="12"/>
      <c r="JOV33" s="12"/>
      <c r="JOW33" s="12"/>
      <c r="JOX33" s="12"/>
      <c r="JOY33" s="12"/>
      <c r="JOZ33" s="12"/>
      <c r="JPA33" s="12"/>
      <c r="JPB33" s="12"/>
      <c r="JPC33" s="12"/>
      <c r="JPD33" s="12"/>
      <c r="JPE33" s="12"/>
      <c r="JPF33" s="12"/>
      <c r="JPG33" s="12"/>
      <c r="JPH33" s="12"/>
      <c r="JPI33" s="12"/>
      <c r="JPJ33" s="12"/>
      <c r="JPK33" s="12"/>
      <c r="JPL33" s="12"/>
      <c r="JPM33" s="12"/>
      <c r="JPN33" s="12"/>
      <c r="JPO33" s="12"/>
      <c r="JPP33" s="12"/>
      <c r="JPQ33" s="12"/>
      <c r="JPR33" s="12"/>
      <c r="JPS33" s="12"/>
      <c r="JPT33" s="12"/>
      <c r="JPU33" s="12"/>
      <c r="JPV33" s="12"/>
      <c r="JPW33" s="12"/>
      <c r="JPX33" s="12"/>
      <c r="JPY33" s="12"/>
      <c r="JPZ33" s="12"/>
      <c r="JQA33" s="12"/>
      <c r="JQB33" s="12"/>
      <c r="JQC33" s="12"/>
      <c r="JQD33" s="12"/>
      <c r="JQE33" s="12"/>
      <c r="JQF33" s="12"/>
      <c r="JQG33" s="12"/>
      <c r="JQH33" s="12"/>
      <c r="JQI33" s="12"/>
      <c r="JQJ33" s="12"/>
      <c r="JQK33" s="12"/>
      <c r="JQL33" s="12"/>
      <c r="JQM33" s="12"/>
      <c r="JQN33" s="12"/>
      <c r="JQO33" s="12"/>
      <c r="JQP33" s="12"/>
      <c r="JQQ33" s="12"/>
      <c r="JQR33" s="12"/>
      <c r="JQS33" s="12"/>
      <c r="JQT33" s="12"/>
      <c r="JQU33" s="12"/>
      <c r="JQV33" s="12"/>
      <c r="JQW33" s="12"/>
      <c r="JQX33" s="12"/>
      <c r="JQY33" s="12"/>
      <c r="JQZ33" s="12"/>
      <c r="JRA33" s="12"/>
      <c r="JRB33" s="12"/>
      <c r="JRC33" s="12"/>
      <c r="JRD33" s="12"/>
      <c r="JRE33" s="12"/>
      <c r="JRF33" s="12"/>
      <c r="JRG33" s="12"/>
      <c r="JRH33" s="12"/>
      <c r="JRI33" s="12"/>
      <c r="JRJ33" s="12"/>
      <c r="JRK33" s="12"/>
      <c r="JRL33" s="12"/>
      <c r="JRM33" s="12"/>
      <c r="JRN33" s="12"/>
      <c r="JRO33" s="12"/>
      <c r="JRP33" s="12"/>
      <c r="JRQ33" s="12"/>
      <c r="JRR33" s="12"/>
      <c r="JRS33" s="12"/>
      <c r="JRT33" s="12"/>
      <c r="JRU33" s="12"/>
      <c r="JRV33" s="12"/>
      <c r="JRW33" s="12"/>
      <c r="JRX33" s="12"/>
      <c r="JRY33" s="12"/>
      <c r="JRZ33" s="12"/>
      <c r="JSA33" s="12"/>
      <c r="JSB33" s="12"/>
      <c r="JSC33" s="12"/>
      <c r="JSD33" s="12"/>
      <c r="JSE33" s="12"/>
      <c r="JSF33" s="12"/>
      <c r="JSG33" s="12"/>
      <c r="JSH33" s="12"/>
      <c r="JSI33" s="12"/>
      <c r="JSJ33" s="12"/>
      <c r="JSK33" s="12"/>
      <c r="JSL33" s="12"/>
      <c r="JSM33" s="12"/>
      <c r="JSN33" s="12"/>
      <c r="JSO33" s="12"/>
      <c r="JSP33" s="12"/>
      <c r="JSQ33" s="12"/>
      <c r="JSR33" s="12"/>
      <c r="JSS33" s="12"/>
      <c r="JST33" s="12"/>
      <c r="JSU33" s="12"/>
      <c r="JSV33" s="12"/>
      <c r="JSW33" s="12"/>
      <c r="JSX33" s="12"/>
      <c r="JSY33" s="12"/>
      <c r="JSZ33" s="12"/>
      <c r="JTA33" s="12"/>
      <c r="JTB33" s="12"/>
      <c r="JTC33" s="12"/>
      <c r="JTD33" s="12"/>
      <c r="JTE33" s="12"/>
      <c r="JTF33" s="12"/>
      <c r="JTG33" s="12"/>
      <c r="JTH33" s="12"/>
      <c r="JTI33" s="12"/>
      <c r="JTJ33" s="12"/>
      <c r="JTK33" s="12"/>
      <c r="JTL33" s="12"/>
      <c r="JTM33" s="12"/>
      <c r="JTN33" s="12"/>
      <c r="JTO33" s="12"/>
      <c r="JTP33" s="12"/>
      <c r="JTQ33" s="12"/>
      <c r="JTR33" s="12"/>
      <c r="JTS33" s="12"/>
      <c r="JTT33" s="12"/>
      <c r="JTU33" s="12"/>
      <c r="JTV33" s="12"/>
      <c r="JTW33" s="12"/>
      <c r="JTX33" s="12"/>
      <c r="JTY33" s="12"/>
      <c r="JTZ33" s="12"/>
      <c r="JUA33" s="12"/>
      <c r="JUB33" s="12"/>
      <c r="JUC33" s="12"/>
      <c r="JUD33" s="12"/>
      <c r="JUE33" s="12"/>
      <c r="JUF33" s="12"/>
      <c r="JUG33" s="12"/>
      <c r="JUH33" s="12"/>
      <c r="JUI33" s="12"/>
      <c r="JUJ33" s="12"/>
      <c r="JUK33" s="12"/>
      <c r="JUL33" s="12"/>
      <c r="JUM33" s="12"/>
      <c r="JUN33" s="12"/>
      <c r="JUO33" s="12"/>
      <c r="JUP33" s="12"/>
      <c r="JUQ33" s="12"/>
      <c r="JUR33" s="12"/>
      <c r="JUS33" s="12"/>
      <c r="JUT33" s="12"/>
      <c r="JUU33" s="12"/>
      <c r="JUV33" s="12"/>
      <c r="JUW33" s="12"/>
      <c r="JUX33" s="12"/>
      <c r="JUY33" s="12"/>
      <c r="JUZ33" s="12"/>
      <c r="JVA33" s="12"/>
      <c r="JVB33" s="12"/>
      <c r="JVC33" s="12"/>
      <c r="JVD33" s="12"/>
      <c r="JVE33" s="12"/>
      <c r="JVF33" s="12"/>
      <c r="JVG33" s="12"/>
      <c r="JVH33" s="12"/>
      <c r="JVI33" s="12"/>
      <c r="JVJ33" s="12"/>
      <c r="JVK33" s="12"/>
      <c r="JVL33" s="12"/>
      <c r="JVM33" s="12"/>
      <c r="JVN33" s="12"/>
      <c r="JVO33" s="12"/>
      <c r="JVP33" s="12"/>
      <c r="JVQ33" s="12"/>
      <c r="JVR33" s="12"/>
      <c r="JVS33" s="12"/>
      <c r="JVT33" s="12"/>
      <c r="JVU33" s="12"/>
      <c r="JVV33" s="12"/>
      <c r="JVW33" s="12"/>
      <c r="JVX33" s="12"/>
      <c r="JVY33" s="12"/>
      <c r="JVZ33" s="12"/>
      <c r="JWA33" s="12"/>
      <c r="JWB33" s="12"/>
      <c r="JWC33" s="12"/>
      <c r="JWD33" s="12"/>
      <c r="JWE33" s="12"/>
      <c r="JWF33" s="12"/>
      <c r="JWG33" s="12"/>
      <c r="JWH33" s="12"/>
      <c r="JWI33" s="12"/>
      <c r="JWJ33" s="12"/>
      <c r="JWK33" s="12"/>
      <c r="JWL33" s="12"/>
      <c r="JWM33" s="12"/>
      <c r="JWN33" s="12"/>
      <c r="JWO33" s="12"/>
      <c r="JWP33" s="12"/>
      <c r="JWQ33" s="12"/>
      <c r="JWR33" s="12"/>
      <c r="JWS33" s="12"/>
      <c r="JWT33" s="12"/>
      <c r="JWU33" s="12"/>
      <c r="JWV33" s="12"/>
      <c r="JWW33" s="12"/>
      <c r="JWX33" s="12"/>
      <c r="JWY33" s="12"/>
      <c r="JWZ33" s="12"/>
      <c r="JXA33" s="12"/>
      <c r="JXB33" s="12"/>
      <c r="JXC33" s="12"/>
      <c r="JXD33" s="12"/>
      <c r="JXE33" s="12"/>
      <c r="JXF33" s="12"/>
      <c r="JXG33" s="12"/>
      <c r="JXH33" s="12"/>
      <c r="JXI33" s="12"/>
      <c r="JXJ33" s="12"/>
      <c r="JXK33" s="12"/>
      <c r="JXL33" s="12"/>
      <c r="JXM33" s="12"/>
      <c r="JXN33" s="12"/>
      <c r="JXO33" s="12"/>
      <c r="JXP33" s="12"/>
      <c r="JXQ33" s="12"/>
      <c r="JXR33" s="12"/>
      <c r="JXS33" s="12"/>
      <c r="JXT33" s="12"/>
      <c r="JXU33" s="12"/>
      <c r="JXV33" s="12"/>
      <c r="JXW33" s="12"/>
      <c r="JXX33" s="12"/>
      <c r="JXY33" s="12"/>
      <c r="JXZ33" s="12"/>
      <c r="JYA33" s="12"/>
      <c r="JYB33" s="12"/>
      <c r="JYC33" s="12"/>
      <c r="JYD33" s="12"/>
      <c r="JYE33" s="12"/>
      <c r="JYF33" s="12"/>
      <c r="JYG33" s="12"/>
      <c r="JYH33" s="12"/>
      <c r="JYI33" s="12"/>
      <c r="JYJ33" s="12"/>
      <c r="JYK33" s="12"/>
      <c r="JYL33" s="12"/>
      <c r="JYM33" s="12"/>
      <c r="JYN33" s="12"/>
      <c r="JYO33" s="12"/>
      <c r="JYP33" s="12"/>
      <c r="JYQ33" s="12"/>
      <c r="JYR33" s="12"/>
      <c r="JYS33" s="12"/>
      <c r="JYT33" s="12"/>
      <c r="JYU33" s="12"/>
      <c r="JYV33" s="12"/>
      <c r="JYW33" s="12"/>
      <c r="JYX33" s="12"/>
      <c r="JYY33" s="12"/>
      <c r="JYZ33" s="12"/>
      <c r="JZA33" s="12"/>
      <c r="JZB33" s="12"/>
      <c r="JZC33" s="12"/>
      <c r="JZD33" s="12"/>
      <c r="JZE33" s="12"/>
      <c r="JZF33" s="12"/>
      <c r="JZG33" s="12"/>
      <c r="JZH33" s="12"/>
      <c r="JZI33" s="12"/>
      <c r="JZJ33" s="12"/>
      <c r="JZK33" s="12"/>
      <c r="JZL33" s="12"/>
      <c r="JZM33" s="12"/>
      <c r="JZN33" s="12"/>
      <c r="JZO33" s="12"/>
      <c r="JZP33" s="12"/>
      <c r="JZQ33" s="12"/>
      <c r="JZR33" s="12"/>
      <c r="JZS33" s="12"/>
      <c r="JZT33" s="12"/>
      <c r="JZU33" s="12"/>
      <c r="JZV33" s="12"/>
      <c r="JZW33" s="12"/>
      <c r="JZX33" s="12"/>
      <c r="JZY33" s="12"/>
      <c r="JZZ33" s="12"/>
      <c r="KAA33" s="12"/>
      <c r="KAB33" s="12"/>
      <c r="KAC33" s="12"/>
      <c r="KAD33" s="12"/>
      <c r="KAE33" s="12"/>
      <c r="KAF33" s="12"/>
      <c r="KAG33" s="12"/>
      <c r="KAH33" s="12"/>
      <c r="KAI33" s="12"/>
      <c r="KAJ33" s="12"/>
      <c r="KAK33" s="12"/>
      <c r="KAL33" s="12"/>
      <c r="KAM33" s="12"/>
      <c r="KAN33" s="12"/>
      <c r="KAO33" s="12"/>
      <c r="KAP33" s="12"/>
      <c r="KAQ33" s="12"/>
      <c r="KAR33" s="12"/>
      <c r="KAS33" s="12"/>
      <c r="KAT33" s="12"/>
      <c r="KAU33" s="12"/>
      <c r="KAV33" s="12"/>
      <c r="KAW33" s="12"/>
      <c r="KAX33" s="12"/>
      <c r="KAY33" s="12"/>
      <c r="KAZ33" s="12"/>
      <c r="KBA33" s="12"/>
      <c r="KBB33" s="12"/>
      <c r="KBC33" s="12"/>
      <c r="KBD33" s="12"/>
      <c r="KBE33" s="12"/>
      <c r="KBF33" s="12"/>
      <c r="KBG33" s="12"/>
      <c r="KBH33" s="12"/>
      <c r="KBI33" s="12"/>
      <c r="KBJ33" s="12"/>
      <c r="KBK33" s="12"/>
      <c r="KBL33" s="12"/>
      <c r="KBM33" s="12"/>
      <c r="KBN33" s="12"/>
      <c r="KBO33" s="12"/>
      <c r="KBP33" s="12"/>
      <c r="KBQ33" s="12"/>
      <c r="KBR33" s="12"/>
      <c r="KBS33" s="12"/>
      <c r="KBT33" s="12"/>
      <c r="KBU33" s="12"/>
      <c r="KBV33" s="12"/>
      <c r="KBW33" s="12"/>
      <c r="KBX33" s="12"/>
      <c r="KBY33" s="12"/>
      <c r="KBZ33" s="12"/>
      <c r="KCA33" s="12"/>
      <c r="KCB33" s="12"/>
      <c r="KCC33" s="12"/>
      <c r="KCD33" s="12"/>
      <c r="KCE33" s="12"/>
      <c r="KCF33" s="12"/>
      <c r="KCG33" s="12"/>
      <c r="KCH33" s="12"/>
      <c r="KCI33" s="12"/>
      <c r="KCJ33" s="12"/>
      <c r="KCK33" s="12"/>
      <c r="KCL33" s="12"/>
      <c r="KCM33" s="12"/>
      <c r="KCN33" s="12"/>
      <c r="KCO33" s="12"/>
      <c r="KCP33" s="12"/>
      <c r="KCQ33" s="12"/>
      <c r="KCR33" s="12"/>
      <c r="KCS33" s="12"/>
      <c r="KCT33" s="12"/>
      <c r="KCU33" s="12"/>
      <c r="KCV33" s="12"/>
      <c r="KCW33" s="12"/>
      <c r="KCX33" s="12"/>
      <c r="KCY33" s="12"/>
      <c r="KCZ33" s="12"/>
      <c r="KDA33" s="12"/>
      <c r="KDB33" s="12"/>
      <c r="KDC33" s="12"/>
      <c r="KDD33" s="12"/>
      <c r="KDE33" s="12"/>
      <c r="KDF33" s="12"/>
      <c r="KDG33" s="12"/>
      <c r="KDH33" s="12"/>
      <c r="KDI33" s="12"/>
      <c r="KDJ33" s="12"/>
      <c r="KDK33" s="12"/>
      <c r="KDL33" s="12"/>
      <c r="KDM33" s="12"/>
      <c r="KDN33" s="12"/>
      <c r="KDO33" s="12"/>
      <c r="KDP33" s="12"/>
      <c r="KDQ33" s="12"/>
      <c r="KDR33" s="12"/>
      <c r="KDS33" s="12"/>
      <c r="KDT33" s="12"/>
      <c r="KDU33" s="12"/>
      <c r="KDV33" s="12"/>
      <c r="KDW33" s="12"/>
      <c r="KDX33" s="12"/>
      <c r="KDY33" s="12"/>
      <c r="KDZ33" s="12"/>
      <c r="KEA33" s="12"/>
      <c r="KEB33" s="12"/>
      <c r="KEC33" s="12"/>
      <c r="KED33" s="12"/>
      <c r="KEE33" s="12"/>
      <c r="KEF33" s="12"/>
      <c r="KEG33" s="12"/>
      <c r="KEH33" s="12"/>
      <c r="KEI33" s="12"/>
      <c r="KEJ33" s="12"/>
      <c r="KEK33" s="12"/>
      <c r="KEL33" s="12"/>
      <c r="KEM33" s="12"/>
      <c r="KEN33" s="12"/>
      <c r="KEO33" s="12"/>
      <c r="KEP33" s="12"/>
      <c r="KEQ33" s="12"/>
      <c r="KER33" s="12"/>
      <c r="KES33" s="12"/>
      <c r="KET33" s="12"/>
      <c r="KEU33" s="12"/>
      <c r="KEV33" s="12"/>
      <c r="KEW33" s="12"/>
      <c r="KEX33" s="12"/>
      <c r="KEY33" s="12"/>
      <c r="KEZ33" s="12"/>
      <c r="KFA33" s="12"/>
      <c r="KFB33" s="12"/>
      <c r="KFC33" s="12"/>
      <c r="KFD33" s="12"/>
      <c r="KFE33" s="12"/>
      <c r="KFF33" s="12"/>
      <c r="KFG33" s="12"/>
      <c r="KFH33" s="12"/>
      <c r="KFI33" s="12"/>
      <c r="KFJ33" s="12"/>
      <c r="KFK33" s="12"/>
      <c r="KFL33" s="12"/>
      <c r="KFM33" s="12"/>
      <c r="KFN33" s="12"/>
      <c r="KFO33" s="12"/>
      <c r="KFP33" s="12"/>
      <c r="KFQ33" s="12"/>
      <c r="KFR33" s="12"/>
      <c r="KFS33" s="12"/>
      <c r="KFT33" s="12"/>
      <c r="KFU33" s="12"/>
      <c r="KFV33" s="12"/>
      <c r="KFW33" s="12"/>
      <c r="KFX33" s="12"/>
      <c r="KFY33" s="12"/>
      <c r="KFZ33" s="12"/>
      <c r="KGA33" s="12"/>
      <c r="KGB33" s="12"/>
      <c r="KGC33" s="12"/>
      <c r="KGD33" s="12"/>
      <c r="KGE33" s="12"/>
      <c r="KGF33" s="12"/>
      <c r="KGG33" s="12"/>
      <c r="KGH33" s="12"/>
      <c r="KGI33" s="12"/>
      <c r="KGJ33" s="12"/>
      <c r="KGK33" s="12"/>
      <c r="KGL33" s="12"/>
      <c r="KGM33" s="12"/>
      <c r="KGN33" s="12"/>
      <c r="KGO33" s="12"/>
      <c r="KGP33" s="12"/>
      <c r="KGQ33" s="12"/>
      <c r="KGR33" s="12"/>
      <c r="KGS33" s="12"/>
      <c r="KGT33" s="12"/>
      <c r="KGU33" s="12"/>
      <c r="KGV33" s="12"/>
      <c r="KGW33" s="12"/>
      <c r="KGX33" s="12"/>
      <c r="KGY33" s="12"/>
      <c r="KGZ33" s="12"/>
      <c r="KHA33" s="12"/>
      <c r="KHB33" s="12"/>
      <c r="KHC33" s="12"/>
      <c r="KHD33" s="12"/>
      <c r="KHE33" s="12"/>
      <c r="KHF33" s="12"/>
      <c r="KHG33" s="12"/>
      <c r="KHH33" s="12"/>
      <c r="KHI33" s="12"/>
      <c r="KHJ33" s="12"/>
      <c r="KHK33" s="12"/>
      <c r="KHL33" s="12"/>
      <c r="KHM33" s="12"/>
      <c r="KHN33" s="12"/>
      <c r="KHO33" s="12"/>
      <c r="KHP33" s="12"/>
      <c r="KHQ33" s="12"/>
      <c r="KHR33" s="12"/>
      <c r="KHS33" s="12"/>
      <c r="KHT33" s="12"/>
      <c r="KHU33" s="12"/>
      <c r="KHV33" s="12"/>
      <c r="KHW33" s="12"/>
      <c r="KHX33" s="12"/>
      <c r="KHY33" s="12"/>
      <c r="KHZ33" s="12"/>
      <c r="KIA33" s="12"/>
      <c r="KIB33" s="12"/>
      <c r="KIC33" s="12"/>
      <c r="KID33" s="12"/>
      <c r="KIE33" s="12"/>
      <c r="KIF33" s="12"/>
      <c r="KIG33" s="12"/>
      <c r="KIH33" s="12"/>
      <c r="KII33" s="12"/>
      <c r="KIJ33" s="12"/>
      <c r="KIK33" s="12"/>
      <c r="KIL33" s="12"/>
      <c r="KIM33" s="12"/>
      <c r="KIN33" s="12"/>
      <c r="KIO33" s="12"/>
      <c r="KIP33" s="12"/>
      <c r="KIQ33" s="12"/>
      <c r="KIR33" s="12"/>
      <c r="KIS33" s="12"/>
      <c r="KIT33" s="12"/>
      <c r="KIU33" s="12"/>
      <c r="KIV33" s="12"/>
      <c r="KIW33" s="12"/>
      <c r="KIX33" s="12"/>
      <c r="KIY33" s="12"/>
      <c r="KIZ33" s="12"/>
      <c r="KJA33" s="12"/>
      <c r="KJB33" s="12"/>
      <c r="KJC33" s="12"/>
      <c r="KJD33" s="12"/>
      <c r="KJE33" s="12"/>
      <c r="KJF33" s="12"/>
      <c r="KJG33" s="12"/>
      <c r="KJH33" s="12"/>
      <c r="KJI33" s="12"/>
      <c r="KJJ33" s="12"/>
      <c r="KJK33" s="12"/>
      <c r="KJL33" s="12"/>
      <c r="KJM33" s="12"/>
      <c r="KJN33" s="12"/>
      <c r="KJO33" s="12"/>
      <c r="KJP33" s="12"/>
      <c r="KJQ33" s="12"/>
      <c r="KJR33" s="12"/>
      <c r="KJS33" s="12"/>
      <c r="KJT33" s="12"/>
      <c r="KJU33" s="12"/>
      <c r="KJV33" s="12"/>
      <c r="KJW33" s="12"/>
      <c r="KJX33" s="12"/>
      <c r="KJY33" s="12"/>
      <c r="KJZ33" s="12"/>
      <c r="KKA33" s="12"/>
      <c r="KKB33" s="12"/>
      <c r="KKC33" s="12"/>
      <c r="KKD33" s="12"/>
      <c r="KKE33" s="12"/>
      <c r="KKF33" s="12"/>
      <c r="KKG33" s="12"/>
      <c r="KKH33" s="12"/>
      <c r="KKI33" s="12"/>
      <c r="KKJ33" s="12"/>
      <c r="KKK33" s="12"/>
      <c r="KKL33" s="12"/>
      <c r="KKM33" s="12"/>
      <c r="KKN33" s="12"/>
      <c r="KKO33" s="12"/>
      <c r="KKP33" s="12"/>
      <c r="KKQ33" s="12"/>
      <c r="KKR33" s="12"/>
      <c r="KKS33" s="12"/>
      <c r="KKT33" s="12"/>
      <c r="KKU33" s="12"/>
      <c r="KKV33" s="12"/>
      <c r="KKW33" s="12"/>
      <c r="KKX33" s="12"/>
      <c r="KKY33" s="12"/>
      <c r="KKZ33" s="12"/>
      <c r="KLA33" s="12"/>
      <c r="KLB33" s="12"/>
      <c r="KLC33" s="12"/>
      <c r="KLD33" s="12"/>
      <c r="KLE33" s="12"/>
      <c r="KLF33" s="12"/>
      <c r="KLG33" s="12"/>
      <c r="KLH33" s="12"/>
      <c r="KLI33" s="12"/>
      <c r="KLJ33" s="12"/>
      <c r="KLK33" s="12"/>
      <c r="KLL33" s="12"/>
      <c r="KLM33" s="12"/>
      <c r="KLN33" s="12"/>
      <c r="KLO33" s="12"/>
      <c r="KLP33" s="12"/>
      <c r="KLQ33" s="12"/>
      <c r="KLR33" s="12"/>
      <c r="KLS33" s="12"/>
      <c r="KLT33" s="12"/>
      <c r="KLU33" s="12"/>
      <c r="KLV33" s="12"/>
      <c r="KLW33" s="12"/>
      <c r="KLX33" s="12"/>
      <c r="KLY33" s="12"/>
      <c r="KLZ33" s="12"/>
      <c r="KMA33" s="12"/>
      <c r="KMB33" s="12"/>
      <c r="KMC33" s="12"/>
      <c r="KMD33" s="12"/>
      <c r="KME33" s="12"/>
      <c r="KMF33" s="12"/>
      <c r="KMG33" s="12"/>
      <c r="KMH33" s="12"/>
      <c r="KMI33" s="12"/>
      <c r="KMJ33" s="12"/>
      <c r="KMK33" s="12"/>
      <c r="KML33" s="12"/>
      <c r="KMM33" s="12"/>
      <c r="KMN33" s="12"/>
      <c r="KMO33" s="12"/>
      <c r="KMP33" s="12"/>
      <c r="KMQ33" s="12"/>
      <c r="KMR33" s="12"/>
      <c r="KMS33" s="12"/>
      <c r="KMT33" s="12"/>
      <c r="KMU33" s="12"/>
      <c r="KMV33" s="12"/>
      <c r="KMW33" s="12"/>
      <c r="KMX33" s="12"/>
      <c r="KMY33" s="12"/>
      <c r="KMZ33" s="12"/>
      <c r="KNA33" s="12"/>
      <c r="KNB33" s="12"/>
      <c r="KNC33" s="12"/>
      <c r="KND33" s="12"/>
      <c r="KNE33" s="12"/>
      <c r="KNF33" s="12"/>
      <c r="KNG33" s="12"/>
      <c r="KNH33" s="12"/>
      <c r="KNI33" s="12"/>
      <c r="KNJ33" s="12"/>
      <c r="KNK33" s="12"/>
      <c r="KNL33" s="12"/>
      <c r="KNM33" s="12"/>
      <c r="KNN33" s="12"/>
      <c r="KNO33" s="12"/>
      <c r="KNP33" s="12"/>
      <c r="KNQ33" s="12"/>
      <c r="KNR33" s="12"/>
      <c r="KNS33" s="12"/>
      <c r="KNT33" s="12"/>
      <c r="KNU33" s="12"/>
      <c r="KNV33" s="12"/>
      <c r="KNW33" s="12"/>
      <c r="KNX33" s="12"/>
      <c r="KNY33" s="12"/>
      <c r="KNZ33" s="12"/>
      <c r="KOA33" s="12"/>
      <c r="KOB33" s="12"/>
      <c r="KOC33" s="12"/>
      <c r="KOD33" s="12"/>
      <c r="KOE33" s="12"/>
      <c r="KOF33" s="12"/>
      <c r="KOG33" s="12"/>
      <c r="KOH33" s="12"/>
      <c r="KOI33" s="12"/>
      <c r="KOJ33" s="12"/>
      <c r="KOK33" s="12"/>
      <c r="KOL33" s="12"/>
      <c r="KOM33" s="12"/>
      <c r="KON33" s="12"/>
      <c r="KOO33" s="12"/>
      <c r="KOP33" s="12"/>
      <c r="KOQ33" s="12"/>
      <c r="KOR33" s="12"/>
      <c r="KOS33" s="12"/>
      <c r="KOT33" s="12"/>
      <c r="KOU33" s="12"/>
      <c r="KOV33" s="12"/>
      <c r="KOW33" s="12"/>
      <c r="KOX33" s="12"/>
      <c r="KOY33" s="12"/>
      <c r="KOZ33" s="12"/>
      <c r="KPA33" s="12"/>
      <c r="KPB33" s="12"/>
      <c r="KPC33" s="12"/>
      <c r="KPD33" s="12"/>
      <c r="KPE33" s="12"/>
      <c r="KPF33" s="12"/>
      <c r="KPG33" s="12"/>
      <c r="KPH33" s="12"/>
      <c r="KPI33" s="12"/>
      <c r="KPJ33" s="12"/>
      <c r="KPK33" s="12"/>
      <c r="KPL33" s="12"/>
      <c r="KPM33" s="12"/>
      <c r="KPN33" s="12"/>
      <c r="KPO33" s="12"/>
      <c r="KPP33" s="12"/>
      <c r="KPQ33" s="12"/>
      <c r="KPR33" s="12"/>
      <c r="KPS33" s="12"/>
      <c r="KPT33" s="12"/>
      <c r="KPU33" s="12"/>
      <c r="KPV33" s="12"/>
      <c r="KPW33" s="12"/>
      <c r="KPX33" s="12"/>
      <c r="KPY33" s="12"/>
      <c r="KPZ33" s="12"/>
      <c r="KQA33" s="12"/>
      <c r="KQB33" s="12"/>
      <c r="KQC33" s="12"/>
      <c r="KQD33" s="12"/>
      <c r="KQE33" s="12"/>
      <c r="KQF33" s="12"/>
      <c r="KQG33" s="12"/>
      <c r="KQH33" s="12"/>
      <c r="KQI33" s="12"/>
      <c r="KQJ33" s="12"/>
      <c r="KQK33" s="12"/>
      <c r="KQL33" s="12"/>
      <c r="KQM33" s="12"/>
      <c r="KQN33" s="12"/>
      <c r="KQO33" s="12"/>
      <c r="KQP33" s="12"/>
      <c r="KQQ33" s="12"/>
      <c r="KQR33" s="12"/>
      <c r="KQS33" s="12"/>
      <c r="KQT33" s="12"/>
      <c r="KQU33" s="12"/>
      <c r="KQV33" s="12"/>
      <c r="KQW33" s="12"/>
      <c r="KQX33" s="12"/>
      <c r="KQY33" s="12"/>
      <c r="KQZ33" s="12"/>
      <c r="KRA33" s="12"/>
      <c r="KRB33" s="12"/>
      <c r="KRC33" s="12"/>
      <c r="KRD33" s="12"/>
      <c r="KRE33" s="12"/>
      <c r="KRF33" s="12"/>
      <c r="KRG33" s="12"/>
      <c r="KRH33" s="12"/>
      <c r="KRI33" s="12"/>
      <c r="KRJ33" s="12"/>
      <c r="KRK33" s="12"/>
      <c r="KRL33" s="12"/>
      <c r="KRM33" s="12"/>
      <c r="KRN33" s="12"/>
      <c r="KRO33" s="12"/>
      <c r="KRP33" s="12"/>
      <c r="KRQ33" s="12"/>
      <c r="KRR33" s="12"/>
      <c r="KRS33" s="12"/>
      <c r="KRT33" s="12"/>
      <c r="KRU33" s="12"/>
      <c r="KRV33" s="12"/>
      <c r="KRW33" s="12"/>
      <c r="KRX33" s="12"/>
      <c r="KRY33" s="12"/>
      <c r="KRZ33" s="12"/>
      <c r="KSA33" s="12"/>
      <c r="KSB33" s="12"/>
      <c r="KSC33" s="12"/>
      <c r="KSD33" s="12"/>
      <c r="KSE33" s="12"/>
      <c r="KSF33" s="12"/>
      <c r="KSG33" s="12"/>
      <c r="KSH33" s="12"/>
      <c r="KSI33" s="12"/>
      <c r="KSJ33" s="12"/>
      <c r="KSK33" s="12"/>
      <c r="KSL33" s="12"/>
      <c r="KSM33" s="12"/>
      <c r="KSN33" s="12"/>
      <c r="KSO33" s="12"/>
      <c r="KSP33" s="12"/>
      <c r="KSQ33" s="12"/>
      <c r="KSR33" s="12"/>
      <c r="KSS33" s="12"/>
      <c r="KST33" s="12"/>
      <c r="KSU33" s="12"/>
      <c r="KSV33" s="12"/>
      <c r="KSW33" s="12"/>
      <c r="KSX33" s="12"/>
      <c r="KSY33" s="12"/>
      <c r="KSZ33" s="12"/>
      <c r="KTA33" s="12"/>
      <c r="KTB33" s="12"/>
      <c r="KTC33" s="12"/>
      <c r="KTD33" s="12"/>
      <c r="KTE33" s="12"/>
      <c r="KTF33" s="12"/>
      <c r="KTG33" s="12"/>
      <c r="KTH33" s="12"/>
      <c r="KTI33" s="12"/>
      <c r="KTJ33" s="12"/>
      <c r="KTK33" s="12"/>
      <c r="KTL33" s="12"/>
      <c r="KTM33" s="12"/>
      <c r="KTN33" s="12"/>
      <c r="KTO33" s="12"/>
      <c r="KTP33" s="12"/>
      <c r="KTQ33" s="12"/>
      <c r="KTR33" s="12"/>
      <c r="KTS33" s="12"/>
      <c r="KTT33" s="12"/>
      <c r="KTU33" s="12"/>
      <c r="KTV33" s="12"/>
      <c r="KTW33" s="12"/>
      <c r="KTX33" s="12"/>
      <c r="KTY33" s="12"/>
      <c r="KTZ33" s="12"/>
      <c r="KUA33" s="12"/>
      <c r="KUB33" s="12"/>
      <c r="KUC33" s="12"/>
      <c r="KUD33" s="12"/>
      <c r="KUE33" s="12"/>
      <c r="KUF33" s="12"/>
      <c r="KUG33" s="12"/>
      <c r="KUH33" s="12"/>
      <c r="KUI33" s="12"/>
      <c r="KUJ33" s="12"/>
      <c r="KUK33" s="12"/>
      <c r="KUL33" s="12"/>
      <c r="KUM33" s="12"/>
      <c r="KUN33" s="12"/>
      <c r="KUO33" s="12"/>
      <c r="KUP33" s="12"/>
      <c r="KUQ33" s="12"/>
      <c r="KUR33" s="12"/>
      <c r="KUS33" s="12"/>
      <c r="KUT33" s="12"/>
      <c r="KUU33" s="12"/>
      <c r="KUV33" s="12"/>
      <c r="KUW33" s="12"/>
      <c r="KUX33" s="12"/>
      <c r="KUY33" s="12"/>
      <c r="KUZ33" s="12"/>
      <c r="KVA33" s="12"/>
      <c r="KVB33" s="12"/>
      <c r="KVC33" s="12"/>
      <c r="KVD33" s="12"/>
      <c r="KVE33" s="12"/>
      <c r="KVF33" s="12"/>
      <c r="KVG33" s="12"/>
      <c r="KVH33" s="12"/>
      <c r="KVI33" s="12"/>
      <c r="KVJ33" s="12"/>
      <c r="KVK33" s="12"/>
      <c r="KVL33" s="12"/>
      <c r="KVM33" s="12"/>
      <c r="KVN33" s="12"/>
      <c r="KVO33" s="12"/>
      <c r="KVP33" s="12"/>
      <c r="KVQ33" s="12"/>
      <c r="KVR33" s="12"/>
      <c r="KVS33" s="12"/>
      <c r="KVT33" s="12"/>
      <c r="KVU33" s="12"/>
      <c r="KVV33" s="12"/>
      <c r="KVW33" s="12"/>
      <c r="KVX33" s="12"/>
      <c r="KVY33" s="12"/>
      <c r="KVZ33" s="12"/>
      <c r="KWA33" s="12"/>
      <c r="KWB33" s="12"/>
      <c r="KWC33" s="12"/>
      <c r="KWD33" s="12"/>
      <c r="KWE33" s="12"/>
      <c r="KWF33" s="12"/>
      <c r="KWG33" s="12"/>
      <c r="KWH33" s="12"/>
      <c r="KWI33" s="12"/>
      <c r="KWJ33" s="12"/>
      <c r="KWK33" s="12"/>
      <c r="KWL33" s="12"/>
      <c r="KWM33" s="12"/>
      <c r="KWN33" s="12"/>
      <c r="KWO33" s="12"/>
      <c r="KWP33" s="12"/>
      <c r="KWQ33" s="12"/>
      <c r="KWR33" s="12"/>
      <c r="KWS33" s="12"/>
      <c r="KWT33" s="12"/>
      <c r="KWU33" s="12"/>
      <c r="KWV33" s="12"/>
      <c r="KWW33" s="12"/>
      <c r="KWX33" s="12"/>
      <c r="KWY33" s="12"/>
      <c r="KWZ33" s="12"/>
      <c r="KXA33" s="12"/>
      <c r="KXB33" s="12"/>
      <c r="KXC33" s="12"/>
      <c r="KXD33" s="12"/>
      <c r="KXE33" s="12"/>
      <c r="KXF33" s="12"/>
      <c r="KXG33" s="12"/>
      <c r="KXH33" s="12"/>
      <c r="KXI33" s="12"/>
      <c r="KXJ33" s="12"/>
      <c r="KXK33" s="12"/>
      <c r="KXL33" s="12"/>
      <c r="KXM33" s="12"/>
      <c r="KXN33" s="12"/>
      <c r="KXO33" s="12"/>
      <c r="KXP33" s="12"/>
      <c r="KXQ33" s="12"/>
      <c r="KXR33" s="12"/>
      <c r="KXS33" s="12"/>
      <c r="KXT33" s="12"/>
      <c r="KXU33" s="12"/>
      <c r="KXV33" s="12"/>
      <c r="KXW33" s="12"/>
      <c r="KXX33" s="12"/>
      <c r="KXY33" s="12"/>
      <c r="KXZ33" s="12"/>
      <c r="KYA33" s="12"/>
      <c r="KYB33" s="12"/>
      <c r="KYC33" s="12"/>
      <c r="KYD33" s="12"/>
      <c r="KYE33" s="12"/>
      <c r="KYF33" s="12"/>
      <c r="KYG33" s="12"/>
      <c r="KYH33" s="12"/>
      <c r="KYI33" s="12"/>
      <c r="KYJ33" s="12"/>
      <c r="KYK33" s="12"/>
      <c r="KYL33" s="12"/>
      <c r="KYM33" s="12"/>
      <c r="KYN33" s="12"/>
      <c r="KYO33" s="12"/>
      <c r="KYP33" s="12"/>
      <c r="KYQ33" s="12"/>
      <c r="KYR33" s="12"/>
      <c r="KYS33" s="12"/>
      <c r="KYT33" s="12"/>
      <c r="KYU33" s="12"/>
      <c r="KYV33" s="12"/>
      <c r="KYW33" s="12"/>
      <c r="KYX33" s="12"/>
      <c r="KYY33" s="12"/>
      <c r="KYZ33" s="12"/>
      <c r="KZA33" s="12"/>
      <c r="KZB33" s="12"/>
      <c r="KZC33" s="12"/>
      <c r="KZD33" s="12"/>
      <c r="KZE33" s="12"/>
      <c r="KZF33" s="12"/>
      <c r="KZG33" s="12"/>
      <c r="KZH33" s="12"/>
      <c r="KZI33" s="12"/>
      <c r="KZJ33" s="12"/>
      <c r="KZK33" s="12"/>
      <c r="KZL33" s="12"/>
      <c r="KZM33" s="12"/>
      <c r="KZN33" s="12"/>
      <c r="KZO33" s="12"/>
      <c r="KZP33" s="12"/>
      <c r="KZQ33" s="12"/>
      <c r="KZR33" s="12"/>
      <c r="KZS33" s="12"/>
      <c r="KZT33" s="12"/>
      <c r="KZU33" s="12"/>
      <c r="KZV33" s="12"/>
      <c r="KZW33" s="12"/>
      <c r="KZX33" s="12"/>
      <c r="KZY33" s="12"/>
      <c r="KZZ33" s="12"/>
      <c r="LAA33" s="12"/>
      <c r="LAB33" s="12"/>
      <c r="LAC33" s="12"/>
      <c r="LAD33" s="12"/>
      <c r="LAE33" s="12"/>
      <c r="LAF33" s="12"/>
      <c r="LAG33" s="12"/>
      <c r="LAH33" s="12"/>
      <c r="LAI33" s="12"/>
      <c r="LAJ33" s="12"/>
      <c r="LAK33" s="12"/>
      <c r="LAL33" s="12"/>
      <c r="LAM33" s="12"/>
      <c r="LAN33" s="12"/>
      <c r="LAO33" s="12"/>
      <c r="LAP33" s="12"/>
      <c r="LAQ33" s="12"/>
      <c r="LAR33" s="12"/>
      <c r="LAS33" s="12"/>
      <c r="LAT33" s="12"/>
      <c r="LAU33" s="12"/>
      <c r="LAV33" s="12"/>
      <c r="LAW33" s="12"/>
      <c r="LAX33" s="12"/>
      <c r="LAY33" s="12"/>
      <c r="LAZ33" s="12"/>
      <c r="LBA33" s="12"/>
      <c r="LBB33" s="12"/>
      <c r="LBC33" s="12"/>
      <c r="LBD33" s="12"/>
      <c r="LBE33" s="12"/>
      <c r="LBF33" s="12"/>
      <c r="LBG33" s="12"/>
      <c r="LBH33" s="12"/>
      <c r="LBI33" s="12"/>
      <c r="LBJ33" s="12"/>
      <c r="LBK33" s="12"/>
      <c r="LBL33" s="12"/>
      <c r="LBM33" s="12"/>
      <c r="LBN33" s="12"/>
      <c r="LBO33" s="12"/>
      <c r="LBP33" s="12"/>
      <c r="LBQ33" s="12"/>
      <c r="LBR33" s="12"/>
      <c r="LBS33" s="12"/>
      <c r="LBT33" s="12"/>
      <c r="LBU33" s="12"/>
      <c r="LBV33" s="12"/>
      <c r="LBW33" s="12"/>
      <c r="LBX33" s="12"/>
      <c r="LBY33" s="12"/>
      <c r="LBZ33" s="12"/>
      <c r="LCA33" s="12"/>
      <c r="LCB33" s="12"/>
      <c r="LCC33" s="12"/>
      <c r="LCD33" s="12"/>
      <c r="LCE33" s="12"/>
      <c r="LCF33" s="12"/>
      <c r="LCG33" s="12"/>
      <c r="LCH33" s="12"/>
      <c r="LCI33" s="12"/>
      <c r="LCJ33" s="12"/>
      <c r="LCK33" s="12"/>
      <c r="LCL33" s="12"/>
      <c r="LCM33" s="12"/>
      <c r="LCN33" s="12"/>
      <c r="LCO33" s="12"/>
      <c r="LCP33" s="12"/>
      <c r="LCQ33" s="12"/>
      <c r="LCR33" s="12"/>
      <c r="LCS33" s="12"/>
      <c r="LCT33" s="12"/>
      <c r="LCU33" s="12"/>
      <c r="LCV33" s="12"/>
      <c r="LCW33" s="12"/>
      <c r="LCX33" s="12"/>
      <c r="LCY33" s="12"/>
      <c r="LCZ33" s="12"/>
      <c r="LDA33" s="12"/>
      <c r="LDB33" s="12"/>
      <c r="LDC33" s="12"/>
      <c r="LDD33" s="12"/>
      <c r="LDE33" s="12"/>
      <c r="LDF33" s="12"/>
      <c r="LDG33" s="12"/>
      <c r="LDH33" s="12"/>
      <c r="LDI33" s="12"/>
      <c r="LDJ33" s="12"/>
      <c r="LDK33" s="12"/>
      <c r="LDL33" s="12"/>
      <c r="LDM33" s="12"/>
      <c r="LDN33" s="12"/>
      <c r="LDO33" s="12"/>
      <c r="LDP33" s="12"/>
      <c r="LDQ33" s="12"/>
      <c r="LDR33" s="12"/>
      <c r="LDS33" s="12"/>
      <c r="LDT33" s="12"/>
      <c r="LDU33" s="12"/>
      <c r="LDV33" s="12"/>
      <c r="LDW33" s="12"/>
      <c r="LDX33" s="12"/>
      <c r="LDY33" s="12"/>
      <c r="LDZ33" s="12"/>
      <c r="LEA33" s="12"/>
      <c r="LEB33" s="12"/>
      <c r="LEC33" s="12"/>
      <c r="LED33" s="12"/>
      <c r="LEE33" s="12"/>
      <c r="LEF33" s="12"/>
      <c r="LEG33" s="12"/>
      <c r="LEH33" s="12"/>
      <c r="LEI33" s="12"/>
      <c r="LEJ33" s="12"/>
      <c r="LEK33" s="12"/>
      <c r="LEL33" s="12"/>
      <c r="LEM33" s="12"/>
      <c r="LEN33" s="12"/>
      <c r="LEO33" s="12"/>
      <c r="LEP33" s="12"/>
      <c r="LEQ33" s="12"/>
      <c r="LER33" s="12"/>
      <c r="LES33" s="12"/>
      <c r="LET33" s="12"/>
      <c r="LEU33" s="12"/>
      <c r="LEV33" s="12"/>
      <c r="LEW33" s="12"/>
      <c r="LEX33" s="12"/>
      <c r="LEY33" s="12"/>
      <c r="LEZ33" s="12"/>
      <c r="LFA33" s="12"/>
      <c r="LFB33" s="12"/>
      <c r="LFC33" s="12"/>
      <c r="LFD33" s="12"/>
      <c r="LFE33" s="12"/>
      <c r="LFF33" s="12"/>
      <c r="LFG33" s="12"/>
      <c r="LFH33" s="12"/>
      <c r="LFI33" s="12"/>
      <c r="LFJ33" s="12"/>
      <c r="LFK33" s="12"/>
      <c r="LFL33" s="12"/>
      <c r="LFM33" s="12"/>
      <c r="LFN33" s="12"/>
      <c r="LFO33" s="12"/>
      <c r="LFP33" s="12"/>
      <c r="LFQ33" s="12"/>
      <c r="LFR33" s="12"/>
      <c r="LFS33" s="12"/>
      <c r="LFT33" s="12"/>
      <c r="LFU33" s="12"/>
      <c r="LFV33" s="12"/>
      <c r="LFW33" s="12"/>
      <c r="LFX33" s="12"/>
      <c r="LFY33" s="12"/>
      <c r="LFZ33" s="12"/>
      <c r="LGA33" s="12"/>
      <c r="LGB33" s="12"/>
      <c r="LGC33" s="12"/>
      <c r="LGD33" s="12"/>
      <c r="LGE33" s="12"/>
      <c r="LGF33" s="12"/>
      <c r="LGG33" s="12"/>
      <c r="LGH33" s="12"/>
      <c r="LGI33" s="12"/>
      <c r="LGJ33" s="12"/>
      <c r="LGK33" s="12"/>
      <c r="LGL33" s="12"/>
      <c r="LGM33" s="12"/>
      <c r="LGN33" s="12"/>
      <c r="LGO33" s="12"/>
      <c r="LGP33" s="12"/>
      <c r="LGQ33" s="12"/>
      <c r="LGR33" s="12"/>
      <c r="LGS33" s="12"/>
      <c r="LGT33" s="12"/>
      <c r="LGU33" s="12"/>
      <c r="LGV33" s="12"/>
      <c r="LGW33" s="12"/>
      <c r="LGX33" s="12"/>
      <c r="LGY33" s="12"/>
      <c r="LGZ33" s="12"/>
      <c r="LHA33" s="12"/>
      <c r="LHB33" s="12"/>
      <c r="LHC33" s="12"/>
      <c r="LHD33" s="12"/>
      <c r="LHE33" s="12"/>
      <c r="LHF33" s="12"/>
      <c r="LHG33" s="12"/>
      <c r="LHH33" s="12"/>
      <c r="LHI33" s="12"/>
      <c r="LHJ33" s="12"/>
      <c r="LHK33" s="12"/>
      <c r="LHL33" s="12"/>
      <c r="LHM33" s="12"/>
      <c r="LHN33" s="12"/>
      <c r="LHO33" s="12"/>
      <c r="LHP33" s="12"/>
      <c r="LHQ33" s="12"/>
      <c r="LHR33" s="12"/>
      <c r="LHS33" s="12"/>
      <c r="LHT33" s="12"/>
      <c r="LHU33" s="12"/>
      <c r="LHV33" s="12"/>
      <c r="LHW33" s="12"/>
      <c r="LHX33" s="12"/>
      <c r="LHY33" s="12"/>
      <c r="LHZ33" s="12"/>
      <c r="LIA33" s="12"/>
      <c r="LIB33" s="12"/>
      <c r="LIC33" s="12"/>
      <c r="LID33" s="12"/>
      <c r="LIE33" s="12"/>
      <c r="LIF33" s="12"/>
      <c r="LIG33" s="12"/>
      <c r="LIH33" s="12"/>
      <c r="LII33" s="12"/>
      <c r="LIJ33" s="12"/>
      <c r="LIK33" s="12"/>
      <c r="LIL33" s="12"/>
      <c r="LIM33" s="12"/>
      <c r="LIN33" s="12"/>
      <c r="LIO33" s="12"/>
      <c r="LIP33" s="12"/>
      <c r="LIQ33" s="12"/>
      <c r="LIR33" s="12"/>
      <c r="LIS33" s="12"/>
      <c r="LIT33" s="12"/>
      <c r="LIU33" s="12"/>
      <c r="LIV33" s="12"/>
      <c r="LIW33" s="12"/>
      <c r="LIX33" s="12"/>
      <c r="LIY33" s="12"/>
      <c r="LIZ33" s="12"/>
      <c r="LJA33" s="12"/>
      <c r="LJB33" s="12"/>
      <c r="LJC33" s="12"/>
      <c r="LJD33" s="12"/>
      <c r="LJE33" s="12"/>
      <c r="LJF33" s="12"/>
      <c r="LJG33" s="12"/>
      <c r="LJH33" s="12"/>
      <c r="LJI33" s="12"/>
      <c r="LJJ33" s="12"/>
      <c r="LJK33" s="12"/>
      <c r="LJL33" s="12"/>
      <c r="LJM33" s="12"/>
      <c r="LJN33" s="12"/>
      <c r="LJO33" s="12"/>
      <c r="LJP33" s="12"/>
      <c r="LJQ33" s="12"/>
      <c r="LJR33" s="12"/>
      <c r="LJS33" s="12"/>
      <c r="LJT33" s="12"/>
      <c r="LJU33" s="12"/>
      <c r="LJV33" s="12"/>
      <c r="LJW33" s="12"/>
      <c r="LJX33" s="12"/>
      <c r="LJY33" s="12"/>
      <c r="LJZ33" s="12"/>
      <c r="LKA33" s="12"/>
      <c r="LKB33" s="12"/>
      <c r="LKC33" s="12"/>
      <c r="LKD33" s="12"/>
      <c r="LKE33" s="12"/>
      <c r="LKF33" s="12"/>
      <c r="LKG33" s="12"/>
      <c r="LKH33" s="12"/>
      <c r="LKI33" s="12"/>
      <c r="LKJ33" s="12"/>
      <c r="LKK33" s="12"/>
      <c r="LKL33" s="12"/>
      <c r="LKM33" s="12"/>
      <c r="LKN33" s="12"/>
      <c r="LKO33" s="12"/>
      <c r="LKP33" s="12"/>
      <c r="LKQ33" s="12"/>
      <c r="LKR33" s="12"/>
      <c r="LKS33" s="12"/>
      <c r="LKT33" s="12"/>
      <c r="LKU33" s="12"/>
      <c r="LKV33" s="12"/>
      <c r="LKW33" s="12"/>
      <c r="LKX33" s="12"/>
      <c r="LKY33" s="12"/>
      <c r="LKZ33" s="12"/>
      <c r="LLA33" s="12"/>
      <c r="LLB33" s="12"/>
      <c r="LLC33" s="12"/>
      <c r="LLD33" s="12"/>
      <c r="LLE33" s="12"/>
      <c r="LLF33" s="12"/>
      <c r="LLG33" s="12"/>
      <c r="LLH33" s="12"/>
      <c r="LLI33" s="12"/>
      <c r="LLJ33" s="12"/>
      <c r="LLK33" s="12"/>
      <c r="LLL33" s="12"/>
      <c r="LLM33" s="12"/>
      <c r="LLN33" s="12"/>
      <c r="LLO33" s="12"/>
      <c r="LLP33" s="12"/>
      <c r="LLQ33" s="12"/>
      <c r="LLR33" s="12"/>
      <c r="LLS33" s="12"/>
      <c r="LLT33" s="12"/>
      <c r="LLU33" s="12"/>
      <c r="LLV33" s="12"/>
      <c r="LLW33" s="12"/>
      <c r="LLX33" s="12"/>
      <c r="LLY33" s="12"/>
      <c r="LLZ33" s="12"/>
      <c r="LMA33" s="12"/>
      <c r="LMB33" s="12"/>
      <c r="LMC33" s="12"/>
      <c r="LMD33" s="12"/>
      <c r="LME33" s="12"/>
      <c r="LMF33" s="12"/>
      <c r="LMG33" s="12"/>
      <c r="LMH33" s="12"/>
      <c r="LMI33" s="12"/>
      <c r="LMJ33" s="12"/>
      <c r="LMK33" s="12"/>
      <c r="LML33" s="12"/>
      <c r="LMM33" s="12"/>
      <c r="LMN33" s="12"/>
      <c r="LMO33" s="12"/>
      <c r="LMP33" s="12"/>
      <c r="LMQ33" s="12"/>
      <c r="LMR33" s="12"/>
      <c r="LMS33" s="12"/>
      <c r="LMT33" s="12"/>
      <c r="LMU33" s="12"/>
      <c r="LMV33" s="12"/>
      <c r="LMW33" s="12"/>
      <c r="LMX33" s="12"/>
      <c r="LMY33" s="12"/>
      <c r="LMZ33" s="12"/>
      <c r="LNA33" s="12"/>
      <c r="LNB33" s="12"/>
      <c r="LNC33" s="12"/>
      <c r="LND33" s="12"/>
      <c r="LNE33" s="12"/>
      <c r="LNF33" s="12"/>
      <c r="LNG33" s="12"/>
      <c r="LNH33" s="12"/>
      <c r="LNI33" s="12"/>
      <c r="LNJ33" s="12"/>
      <c r="LNK33" s="12"/>
      <c r="LNL33" s="12"/>
      <c r="LNM33" s="12"/>
      <c r="LNN33" s="12"/>
      <c r="LNO33" s="12"/>
      <c r="LNP33" s="12"/>
      <c r="LNQ33" s="12"/>
      <c r="LNR33" s="12"/>
      <c r="LNS33" s="12"/>
      <c r="LNT33" s="12"/>
      <c r="LNU33" s="12"/>
      <c r="LNV33" s="12"/>
      <c r="LNW33" s="12"/>
      <c r="LNX33" s="12"/>
      <c r="LNY33" s="12"/>
      <c r="LNZ33" s="12"/>
      <c r="LOA33" s="12"/>
      <c r="LOB33" s="12"/>
      <c r="LOC33" s="12"/>
      <c r="LOD33" s="12"/>
      <c r="LOE33" s="12"/>
      <c r="LOF33" s="12"/>
      <c r="LOG33" s="12"/>
      <c r="LOH33" s="12"/>
      <c r="LOI33" s="12"/>
      <c r="LOJ33" s="12"/>
      <c r="LOK33" s="12"/>
      <c r="LOL33" s="12"/>
      <c r="LOM33" s="12"/>
      <c r="LON33" s="12"/>
      <c r="LOO33" s="12"/>
      <c r="LOP33" s="12"/>
      <c r="LOQ33" s="12"/>
      <c r="LOR33" s="12"/>
      <c r="LOS33" s="12"/>
      <c r="LOT33" s="12"/>
      <c r="LOU33" s="12"/>
      <c r="LOV33" s="12"/>
      <c r="LOW33" s="12"/>
      <c r="LOX33" s="12"/>
      <c r="LOY33" s="12"/>
      <c r="LOZ33" s="12"/>
      <c r="LPA33" s="12"/>
      <c r="LPB33" s="12"/>
      <c r="LPC33" s="12"/>
      <c r="LPD33" s="12"/>
      <c r="LPE33" s="12"/>
      <c r="LPF33" s="12"/>
      <c r="LPG33" s="12"/>
      <c r="LPH33" s="12"/>
      <c r="LPI33" s="12"/>
      <c r="LPJ33" s="12"/>
      <c r="LPK33" s="12"/>
      <c r="LPL33" s="12"/>
      <c r="LPM33" s="12"/>
      <c r="LPN33" s="12"/>
      <c r="LPO33" s="12"/>
      <c r="LPP33" s="12"/>
      <c r="LPQ33" s="12"/>
      <c r="LPR33" s="12"/>
      <c r="LPS33" s="12"/>
      <c r="LPT33" s="12"/>
      <c r="LPU33" s="12"/>
      <c r="LPV33" s="12"/>
      <c r="LPW33" s="12"/>
      <c r="LPX33" s="12"/>
      <c r="LPY33" s="12"/>
      <c r="LPZ33" s="12"/>
      <c r="LQA33" s="12"/>
      <c r="LQB33" s="12"/>
      <c r="LQC33" s="12"/>
      <c r="LQD33" s="12"/>
      <c r="LQE33" s="12"/>
      <c r="LQF33" s="12"/>
      <c r="LQG33" s="12"/>
      <c r="LQH33" s="12"/>
      <c r="LQI33" s="12"/>
      <c r="LQJ33" s="12"/>
      <c r="LQK33" s="12"/>
      <c r="LQL33" s="12"/>
      <c r="LQM33" s="12"/>
      <c r="LQN33" s="12"/>
      <c r="LQO33" s="12"/>
      <c r="LQP33" s="12"/>
      <c r="LQQ33" s="12"/>
      <c r="LQR33" s="12"/>
      <c r="LQS33" s="12"/>
      <c r="LQT33" s="12"/>
      <c r="LQU33" s="12"/>
      <c r="LQV33" s="12"/>
      <c r="LQW33" s="12"/>
      <c r="LQX33" s="12"/>
      <c r="LQY33" s="12"/>
      <c r="LQZ33" s="12"/>
      <c r="LRA33" s="12"/>
      <c r="LRB33" s="12"/>
      <c r="LRC33" s="12"/>
      <c r="LRD33" s="12"/>
      <c r="LRE33" s="12"/>
      <c r="LRF33" s="12"/>
      <c r="LRG33" s="12"/>
      <c r="LRH33" s="12"/>
      <c r="LRI33" s="12"/>
      <c r="LRJ33" s="12"/>
      <c r="LRK33" s="12"/>
      <c r="LRL33" s="12"/>
      <c r="LRM33" s="12"/>
      <c r="LRN33" s="12"/>
      <c r="LRO33" s="12"/>
      <c r="LRP33" s="12"/>
      <c r="LRQ33" s="12"/>
      <c r="LRR33" s="12"/>
      <c r="LRS33" s="12"/>
      <c r="LRT33" s="12"/>
      <c r="LRU33" s="12"/>
      <c r="LRV33" s="12"/>
      <c r="LRW33" s="12"/>
      <c r="LRX33" s="12"/>
      <c r="LRY33" s="12"/>
      <c r="LRZ33" s="12"/>
      <c r="LSA33" s="12"/>
      <c r="LSB33" s="12"/>
      <c r="LSC33" s="12"/>
      <c r="LSD33" s="12"/>
      <c r="LSE33" s="12"/>
      <c r="LSF33" s="12"/>
      <c r="LSG33" s="12"/>
      <c r="LSH33" s="12"/>
      <c r="LSI33" s="12"/>
      <c r="LSJ33" s="12"/>
      <c r="LSK33" s="12"/>
      <c r="LSL33" s="12"/>
      <c r="LSM33" s="12"/>
      <c r="LSN33" s="12"/>
      <c r="LSO33" s="12"/>
      <c r="LSP33" s="12"/>
      <c r="LSQ33" s="12"/>
      <c r="LSR33" s="12"/>
      <c r="LSS33" s="12"/>
      <c r="LST33" s="12"/>
      <c r="LSU33" s="12"/>
      <c r="LSV33" s="12"/>
      <c r="LSW33" s="12"/>
      <c r="LSX33" s="12"/>
      <c r="LSY33" s="12"/>
      <c r="LSZ33" s="12"/>
      <c r="LTA33" s="12"/>
      <c r="LTB33" s="12"/>
      <c r="LTC33" s="12"/>
      <c r="LTD33" s="12"/>
      <c r="LTE33" s="12"/>
      <c r="LTF33" s="12"/>
      <c r="LTG33" s="12"/>
      <c r="LTH33" s="12"/>
      <c r="LTI33" s="12"/>
      <c r="LTJ33" s="12"/>
      <c r="LTK33" s="12"/>
      <c r="LTL33" s="12"/>
      <c r="LTM33" s="12"/>
      <c r="LTN33" s="12"/>
      <c r="LTO33" s="12"/>
      <c r="LTP33" s="12"/>
      <c r="LTQ33" s="12"/>
      <c r="LTR33" s="12"/>
      <c r="LTS33" s="12"/>
      <c r="LTT33" s="12"/>
      <c r="LTU33" s="12"/>
      <c r="LTV33" s="12"/>
      <c r="LTW33" s="12"/>
      <c r="LTX33" s="12"/>
      <c r="LTY33" s="12"/>
      <c r="LTZ33" s="12"/>
      <c r="LUA33" s="12"/>
      <c r="LUB33" s="12"/>
      <c r="LUC33" s="12"/>
      <c r="LUD33" s="12"/>
      <c r="LUE33" s="12"/>
      <c r="LUF33" s="12"/>
      <c r="LUG33" s="12"/>
      <c r="LUH33" s="12"/>
      <c r="LUI33" s="12"/>
      <c r="LUJ33" s="12"/>
      <c r="LUK33" s="12"/>
      <c r="LUL33" s="12"/>
      <c r="LUM33" s="12"/>
      <c r="LUN33" s="12"/>
      <c r="LUO33" s="12"/>
      <c r="LUP33" s="12"/>
      <c r="LUQ33" s="12"/>
      <c r="LUR33" s="12"/>
      <c r="LUS33" s="12"/>
      <c r="LUT33" s="12"/>
      <c r="LUU33" s="12"/>
      <c r="LUV33" s="12"/>
      <c r="LUW33" s="12"/>
      <c r="LUX33" s="12"/>
      <c r="LUY33" s="12"/>
      <c r="LUZ33" s="12"/>
      <c r="LVA33" s="12"/>
      <c r="LVB33" s="12"/>
      <c r="LVC33" s="12"/>
      <c r="LVD33" s="12"/>
      <c r="LVE33" s="12"/>
      <c r="LVF33" s="12"/>
      <c r="LVG33" s="12"/>
      <c r="LVH33" s="12"/>
      <c r="LVI33" s="12"/>
      <c r="LVJ33" s="12"/>
      <c r="LVK33" s="12"/>
      <c r="LVL33" s="12"/>
      <c r="LVM33" s="12"/>
      <c r="LVN33" s="12"/>
      <c r="LVO33" s="12"/>
      <c r="LVP33" s="12"/>
      <c r="LVQ33" s="12"/>
      <c r="LVR33" s="12"/>
      <c r="LVS33" s="12"/>
      <c r="LVT33" s="12"/>
      <c r="LVU33" s="12"/>
      <c r="LVV33" s="12"/>
      <c r="LVW33" s="12"/>
      <c r="LVX33" s="12"/>
      <c r="LVY33" s="12"/>
      <c r="LVZ33" s="12"/>
      <c r="LWA33" s="12"/>
      <c r="LWB33" s="12"/>
      <c r="LWC33" s="12"/>
      <c r="LWD33" s="12"/>
      <c r="LWE33" s="12"/>
      <c r="LWF33" s="12"/>
      <c r="LWG33" s="12"/>
      <c r="LWH33" s="12"/>
      <c r="LWI33" s="12"/>
      <c r="LWJ33" s="12"/>
      <c r="LWK33" s="12"/>
      <c r="LWL33" s="12"/>
      <c r="LWM33" s="12"/>
      <c r="LWN33" s="12"/>
      <c r="LWO33" s="12"/>
      <c r="LWP33" s="12"/>
      <c r="LWQ33" s="12"/>
      <c r="LWR33" s="12"/>
      <c r="LWS33" s="12"/>
      <c r="LWT33" s="12"/>
      <c r="LWU33" s="12"/>
      <c r="LWV33" s="12"/>
      <c r="LWW33" s="12"/>
      <c r="LWX33" s="12"/>
      <c r="LWY33" s="12"/>
      <c r="LWZ33" s="12"/>
      <c r="LXA33" s="12"/>
      <c r="LXB33" s="12"/>
      <c r="LXC33" s="12"/>
      <c r="LXD33" s="12"/>
      <c r="LXE33" s="12"/>
      <c r="LXF33" s="12"/>
      <c r="LXG33" s="12"/>
      <c r="LXH33" s="12"/>
      <c r="LXI33" s="12"/>
      <c r="LXJ33" s="12"/>
      <c r="LXK33" s="12"/>
      <c r="LXL33" s="12"/>
      <c r="LXM33" s="12"/>
      <c r="LXN33" s="12"/>
      <c r="LXO33" s="12"/>
      <c r="LXP33" s="12"/>
      <c r="LXQ33" s="12"/>
      <c r="LXR33" s="12"/>
      <c r="LXS33" s="12"/>
      <c r="LXT33" s="12"/>
      <c r="LXU33" s="12"/>
      <c r="LXV33" s="12"/>
      <c r="LXW33" s="12"/>
      <c r="LXX33" s="12"/>
      <c r="LXY33" s="12"/>
      <c r="LXZ33" s="12"/>
      <c r="LYA33" s="12"/>
      <c r="LYB33" s="12"/>
      <c r="LYC33" s="12"/>
      <c r="LYD33" s="12"/>
      <c r="LYE33" s="12"/>
      <c r="LYF33" s="12"/>
      <c r="LYG33" s="12"/>
      <c r="LYH33" s="12"/>
      <c r="LYI33" s="12"/>
      <c r="LYJ33" s="12"/>
      <c r="LYK33" s="12"/>
      <c r="LYL33" s="12"/>
      <c r="LYM33" s="12"/>
      <c r="LYN33" s="12"/>
      <c r="LYO33" s="12"/>
      <c r="LYP33" s="12"/>
      <c r="LYQ33" s="12"/>
      <c r="LYR33" s="12"/>
      <c r="LYS33" s="12"/>
      <c r="LYT33" s="12"/>
      <c r="LYU33" s="12"/>
      <c r="LYV33" s="12"/>
      <c r="LYW33" s="12"/>
      <c r="LYX33" s="12"/>
      <c r="LYY33" s="12"/>
      <c r="LYZ33" s="12"/>
      <c r="LZA33" s="12"/>
      <c r="LZB33" s="12"/>
      <c r="LZC33" s="12"/>
      <c r="LZD33" s="12"/>
      <c r="LZE33" s="12"/>
      <c r="LZF33" s="12"/>
      <c r="LZG33" s="12"/>
      <c r="LZH33" s="12"/>
      <c r="LZI33" s="12"/>
      <c r="LZJ33" s="12"/>
      <c r="LZK33" s="12"/>
      <c r="LZL33" s="12"/>
      <c r="LZM33" s="12"/>
      <c r="LZN33" s="12"/>
      <c r="LZO33" s="12"/>
      <c r="LZP33" s="12"/>
      <c r="LZQ33" s="12"/>
      <c r="LZR33" s="12"/>
      <c r="LZS33" s="12"/>
      <c r="LZT33" s="12"/>
      <c r="LZU33" s="12"/>
      <c r="LZV33" s="12"/>
      <c r="LZW33" s="12"/>
      <c r="LZX33" s="12"/>
      <c r="LZY33" s="12"/>
      <c r="LZZ33" s="12"/>
      <c r="MAA33" s="12"/>
      <c r="MAB33" s="12"/>
      <c r="MAC33" s="12"/>
      <c r="MAD33" s="12"/>
      <c r="MAE33" s="12"/>
      <c r="MAF33" s="12"/>
      <c r="MAG33" s="12"/>
      <c r="MAH33" s="12"/>
      <c r="MAI33" s="12"/>
      <c r="MAJ33" s="12"/>
      <c r="MAK33" s="12"/>
      <c r="MAL33" s="12"/>
      <c r="MAM33" s="12"/>
      <c r="MAN33" s="12"/>
      <c r="MAO33" s="12"/>
      <c r="MAP33" s="12"/>
      <c r="MAQ33" s="12"/>
      <c r="MAR33" s="12"/>
      <c r="MAS33" s="12"/>
      <c r="MAT33" s="12"/>
      <c r="MAU33" s="12"/>
      <c r="MAV33" s="12"/>
      <c r="MAW33" s="12"/>
      <c r="MAX33" s="12"/>
      <c r="MAY33" s="12"/>
      <c r="MAZ33" s="12"/>
      <c r="MBA33" s="12"/>
      <c r="MBB33" s="12"/>
      <c r="MBC33" s="12"/>
      <c r="MBD33" s="12"/>
      <c r="MBE33" s="12"/>
      <c r="MBF33" s="12"/>
      <c r="MBG33" s="12"/>
      <c r="MBH33" s="12"/>
      <c r="MBI33" s="12"/>
      <c r="MBJ33" s="12"/>
      <c r="MBK33" s="12"/>
      <c r="MBL33" s="12"/>
      <c r="MBM33" s="12"/>
      <c r="MBN33" s="12"/>
      <c r="MBO33" s="12"/>
      <c r="MBP33" s="12"/>
      <c r="MBQ33" s="12"/>
      <c r="MBR33" s="12"/>
      <c r="MBS33" s="12"/>
      <c r="MBT33" s="12"/>
      <c r="MBU33" s="12"/>
      <c r="MBV33" s="12"/>
      <c r="MBW33" s="12"/>
      <c r="MBX33" s="12"/>
      <c r="MBY33" s="12"/>
      <c r="MBZ33" s="12"/>
      <c r="MCA33" s="12"/>
      <c r="MCB33" s="12"/>
      <c r="MCC33" s="12"/>
      <c r="MCD33" s="12"/>
      <c r="MCE33" s="12"/>
      <c r="MCF33" s="12"/>
      <c r="MCG33" s="12"/>
      <c r="MCH33" s="12"/>
      <c r="MCI33" s="12"/>
      <c r="MCJ33" s="12"/>
      <c r="MCK33" s="12"/>
      <c r="MCL33" s="12"/>
      <c r="MCM33" s="12"/>
      <c r="MCN33" s="12"/>
      <c r="MCO33" s="12"/>
      <c r="MCP33" s="12"/>
      <c r="MCQ33" s="12"/>
      <c r="MCR33" s="12"/>
      <c r="MCS33" s="12"/>
      <c r="MCT33" s="12"/>
      <c r="MCU33" s="12"/>
      <c r="MCV33" s="12"/>
      <c r="MCW33" s="12"/>
      <c r="MCX33" s="12"/>
      <c r="MCY33" s="12"/>
      <c r="MCZ33" s="12"/>
      <c r="MDA33" s="12"/>
      <c r="MDB33" s="12"/>
      <c r="MDC33" s="12"/>
      <c r="MDD33" s="12"/>
      <c r="MDE33" s="12"/>
      <c r="MDF33" s="12"/>
      <c r="MDG33" s="12"/>
      <c r="MDH33" s="12"/>
      <c r="MDI33" s="12"/>
      <c r="MDJ33" s="12"/>
      <c r="MDK33" s="12"/>
      <c r="MDL33" s="12"/>
      <c r="MDM33" s="12"/>
      <c r="MDN33" s="12"/>
      <c r="MDO33" s="12"/>
      <c r="MDP33" s="12"/>
      <c r="MDQ33" s="12"/>
      <c r="MDR33" s="12"/>
      <c r="MDS33" s="12"/>
      <c r="MDT33" s="12"/>
      <c r="MDU33" s="12"/>
      <c r="MDV33" s="12"/>
      <c r="MDW33" s="12"/>
      <c r="MDX33" s="12"/>
      <c r="MDY33" s="12"/>
      <c r="MDZ33" s="12"/>
      <c r="MEA33" s="12"/>
      <c r="MEB33" s="12"/>
      <c r="MEC33" s="12"/>
      <c r="MED33" s="12"/>
      <c r="MEE33" s="12"/>
      <c r="MEF33" s="12"/>
      <c r="MEG33" s="12"/>
      <c r="MEH33" s="12"/>
      <c r="MEI33" s="12"/>
      <c r="MEJ33" s="12"/>
      <c r="MEK33" s="12"/>
      <c r="MEL33" s="12"/>
      <c r="MEM33" s="12"/>
      <c r="MEN33" s="12"/>
      <c r="MEO33" s="12"/>
      <c r="MEP33" s="12"/>
      <c r="MEQ33" s="12"/>
      <c r="MER33" s="12"/>
      <c r="MES33" s="12"/>
      <c r="MET33" s="12"/>
      <c r="MEU33" s="12"/>
      <c r="MEV33" s="12"/>
      <c r="MEW33" s="12"/>
      <c r="MEX33" s="12"/>
      <c r="MEY33" s="12"/>
      <c r="MEZ33" s="12"/>
      <c r="MFA33" s="12"/>
      <c r="MFB33" s="12"/>
      <c r="MFC33" s="12"/>
      <c r="MFD33" s="12"/>
      <c r="MFE33" s="12"/>
      <c r="MFF33" s="12"/>
      <c r="MFG33" s="12"/>
      <c r="MFH33" s="12"/>
      <c r="MFI33" s="12"/>
      <c r="MFJ33" s="12"/>
      <c r="MFK33" s="12"/>
      <c r="MFL33" s="12"/>
      <c r="MFM33" s="12"/>
      <c r="MFN33" s="12"/>
      <c r="MFO33" s="12"/>
      <c r="MFP33" s="12"/>
      <c r="MFQ33" s="12"/>
      <c r="MFR33" s="12"/>
      <c r="MFS33" s="12"/>
      <c r="MFT33" s="12"/>
      <c r="MFU33" s="12"/>
      <c r="MFV33" s="12"/>
      <c r="MFW33" s="12"/>
      <c r="MFX33" s="12"/>
      <c r="MFY33" s="12"/>
      <c r="MFZ33" s="12"/>
      <c r="MGA33" s="12"/>
      <c r="MGB33" s="12"/>
      <c r="MGC33" s="12"/>
      <c r="MGD33" s="12"/>
      <c r="MGE33" s="12"/>
      <c r="MGF33" s="12"/>
      <c r="MGG33" s="12"/>
      <c r="MGH33" s="12"/>
      <c r="MGI33" s="12"/>
      <c r="MGJ33" s="12"/>
      <c r="MGK33" s="12"/>
      <c r="MGL33" s="12"/>
      <c r="MGM33" s="12"/>
      <c r="MGN33" s="12"/>
      <c r="MGO33" s="12"/>
      <c r="MGP33" s="12"/>
      <c r="MGQ33" s="12"/>
      <c r="MGR33" s="12"/>
      <c r="MGS33" s="12"/>
      <c r="MGT33" s="12"/>
      <c r="MGU33" s="12"/>
      <c r="MGV33" s="12"/>
      <c r="MGW33" s="12"/>
      <c r="MGX33" s="12"/>
      <c r="MGY33" s="12"/>
      <c r="MGZ33" s="12"/>
      <c r="MHA33" s="12"/>
      <c r="MHB33" s="12"/>
      <c r="MHC33" s="12"/>
      <c r="MHD33" s="12"/>
      <c r="MHE33" s="12"/>
      <c r="MHF33" s="12"/>
      <c r="MHG33" s="12"/>
      <c r="MHH33" s="12"/>
      <c r="MHI33" s="12"/>
      <c r="MHJ33" s="12"/>
      <c r="MHK33" s="12"/>
      <c r="MHL33" s="12"/>
      <c r="MHM33" s="12"/>
      <c r="MHN33" s="12"/>
      <c r="MHO33" s="12"/>
      <c r="MHP33" s="12"/>
      <c r="MHQ33" s="12"/>
      <c r="MHR33" s="12"/>
      <c r="MHS33" s="12"/>
      <c r="MHT33" s="12"/>
      <c r="MHU33" s="12"/>
      <c r="MHV33" s="12"/>
      <c r="MHW33" s="12"/>
      <c r="MHX33" s="12"/>
      <c r="MHY33" s="12"/>
      <c r="MHZ33" s="12"/>
      <c r="MIA33" s="12"/>
      <c r="MIB33" s="12"/>
      <c r="MIC33" s="12"/>
      <c r="MID33" s="12"/>
      <c r="MIE33" s="12"/>
      <c r="MIF33" s="12"/>
      <c r="MIG33" s="12"/>
      <c r="MIH33" s="12"/>
      <c r="MII33" s="12"/>
      <c r="MIJ33" s="12"/>
      <c r="MIK33" s="12"/>
      <c r="MIL33" s="12"/>
      <c r="MIM33" s="12"/>
      <c r="MIN33" s="12"/>
      <c r="MIO33" s="12"/>
      <c r="MIP33" s="12"/>
      <c r="MIQ33" s="12"/>
      <c r="MIR33" s="12"/>
      <c r="MIS33" s="12"/>
      <c r="MIT33" s="12"/>
      <c r="MIU33" s="12"/>
      <c r="MIV33" s="12"/>
      <c r="MIW33" s="12"/>
      <c r="MIX33" s="12"/>
      <c r="MIY33" s="12"/>
      <c r="MIZ33" s="12"/>
      <c r="MJA33" s="12"/>
      <c r="MJB33" s="12"/>
      <c r="MJC33" s="12"/>
      <c r="MJD33" s="12"/>
      <c r="MJE33" s="12"/>
      <c r="MJF33" s="12"/>
      <c r="MJG33" s="12"/>
      <c r="MJH33" s="12"/>
      <c r="MJI33" s="12"/>
      <c r="MJJ33" s="12"/>
      <c r="MJK33" s="12"/>
      <c r="MJL33" s="12"/>
      <c r="MJM33" s="12"/>
      <c r="MJN33" s="12"/>
      <c r="MJO33" s="12"/>
      <c r="MJP33" s="12"/>
      <c r="MJQ33" s="12"/>
      <c r="MJR33" s="12"/>
      <c r="MJS33" s="12"/>
      <c r="MJT33" s="12"/>
      <c r="MJU33" s="12"/>
      <c r="MJV33" s="12"/>
      <c r="MJW33" s="12"/>
      <c r="MJX33" s="12"/>
      <c r="MJY33" s="12"/>
      <c r="MJZ33" s="12"/>
      <c r="MKA33" s="12"/>
      <c r="MKB33" s="12"/>
      <c r="MKC33" s="12"/>
      <c r="MKD33" s="12"/>
      <c r="MKE33" s="12"/>
      <c r="MKF33" s="12"/>
      <c r="MKG33" s="12"/>
      <c r="MKH33" s="12"/>
      <c r="MKI33" s="12"/>
      <c r="MKJ33" s="12"/>
      <c r="MKK33" s="12"/>
      <c r="MKL33" s="12"/>
      <c r="MKM33" s="12"/>
      <c r="MKN33" s="12"/>
      <c r="MKO33" s="12"/>
      <c r="MKP33" s="12"/>
      <c r="MKQ33" s="12"/>
      <c r="MKR33" s="12"/>
      <c r="MKS33" s="12"/>
      <c r="MKT33" s="12"/>
      <c r="MKU33" s="12"/>
      <c r="MKV33" s="12"/>
      <c r="MKW33" s="12"/>
      <c r="MKX33" s="12"/>
      <c r="MKY33" s="12"/>
      <c r="MKZ33" s="12"/>
      <c r="MLA33" s="12"/>
      <c r="MLB33" s="12"/>
      <c r="MLC33" s="12"/>
      <c r="MLD33" s="12"/>
      <c r="MLE33" s="12"/>
      <c r="MLF33" s="12"/>
      <c r="MLG33" s="12"/>
      <c r="MLH33" s="12"/>
      <c r="MLI33" s="12"/>
      <c r="MLJ33" s="12"/>
      <c r="MLK33" s="12"/>
      <c r="MLL33" s="12"/>
      <c r="MLM33" s="12"/>
      <c r="MLN33" s="12"/>
      <c r="MLO33" s="12"/>
      <c r="MLP33" s="12"/>
      <c r="MLQ33" s="12"/>
      <c r="MLR33" s="12"/>
      <c r="MLS33" s="12"/>
      <c r="MLT33" s="12"/>
      <c r="MLU33" s="12"/>
      <c r="MLV33" s="12"/>
      <c r="MLW33" s="12"/>
      <c r="MLX33" s="12"/>
      <c r="MLY33" s="12"/>
      <c r="MLZ33" s="12"/>
      <c r="MMA33" s="12"/>
      <c r="MMB33" s="12"/>
      <c r="MMC33" s="12"/>
      <c r="MMD33" s="12"/>
      <c r="MME33" s="12"/>
      <c r="MMF33" s="12"/>
      <c r="MMG33" s="12"/>
      <c r="MMH33" s="12"/>
      <c r="MMI33" s="12"/>
      <c r="MMJ33" s="12"/>
      <c r="MMK33" s="12"/>
      <c r="MML33" s="12"/>
      <c r="MMM33" s="12"/>
      <c r="MMN33" s="12"/>
      <c r="MMO33" s="12"/>
      <c r="MMP33" s="12"/>
      <c r="MMQ33" s="12"/>
      <c r="MMR33" s="12"/>
      <c r="MMS33" s="12"/>
      <c r="MMT33" s="12"/>
      <c r="MMU33" s="12"/>
      <c r="MMV33" s="12"/>
      <c r="MMW33" s="12"/>
      <c r="MMX33" s="12"/>
      <c r="MMY33" s="12"/>
      <c r="MMZ33" s="12"/>
      <c r="MNA33" s="12"/>
      <c r="MNB33" s="12"/>
      <c r="MNC33" s="12"/>
      <c r="MND33" s="12"/>
      <c r="MNE33" s="12"/>
      <c r="MNF33" s="12"/>
      <c r="MNG33" s="12"/>
      <c r="MNH33" s="12"/>
      <c r="MNI33" s="12"/>
      <c r="MNJ33" s="12"/>
      <c r="MNK33" s="12"/>
      <c r="MNL33" s="12"/>
      <c r="MNM33" s="12"/>
      <c r="MNN33" s="12"/>
      <c r="MNO33" s="12"/>
      <c r="MNP33" s="12"/>
      <c r="MNQ33" s="12"/>
      <c r="MNR33" s="12"/>
      <c r="MNS33" s="12"/>
      <c r="MNT33" s="12"/>
      <c r="MNU33" s="12"/>
      <c r="MNV33" s="12"/>
      <c r="MNW33" s="12"/>
      <c r="MNX33" s="12"/>
      <c r="MNY33" s="12"/>
      <c r="MNZ33" s="12"/>
      <c r="MOA33" s="12"/>
      <c r="MOB33" s="12"/>
      <c r="MOC33" s="12"/>
      <c r="MOD33" s="12"/>
      <c r="MOE33" s="12"/>
      <c r="MOF33" s="12"/>
      <c r="MOG33" s="12"/>
      <c r="MOH33" s="12"/>
      <c r="MOI33" s="12"/>
      <c r="MOJ33" s="12"/>
      <c r="MOK33" s="12"/>
      <c r="MOL33" s="12"/>
      <c r="MOM33" s="12"/>
      <c r="MON33" s="12"/>
      <c r="MOO33" s="12"/>
      <c r="MOP33" s="12"/>
      <c r="MOQ33" s="12"/>
      <c r="MOR33" s="12"/>
      <c r="MOS33" s="12"/>
      <c r="MOT33" s="12"/>
      <c r="MOU33" s="12"/>
      <c r="MOV33" s="12"/>
      <c r="MOW33" s="12"/>
      <c r="MOX33" s="12"/>
      <c r="MOY33" s="12"/>
      <c r="MOZ33" s="12"/>
      <c r="MPA33" s="12"/>
      <c r="MPB33" s="12"/>
      <c r="MPC33" s="12"/>
      <c r="MPD33" s="12"/>
      <c r="MPE33" s="12"/>
      <c r="MPF33" s="12"/>
      <c r="MPG33" s="12"/>
      <c r="MPH33" s="12"/>
      <c r="MPI33" s="12"/>
      <c r="MPJ33" s="12"/>
      <c r="MPK33" s="12"/>
      <c r="MPL33" s="12"/>
      <c r="MPM33" s="12"/>
      <c r="MPN33" s="12"/>
      <c r="MPO33" s="12"/>
      <c r="MPP33" s="12"/>
      <c r="MPQ33" s="12"/>
      <c r="MPR33" s="12"/>
      <c r="MPS33" s="12"/>
      <c r="MPT33" s="12"/>
      <c r="MPU33" s="12"/>
      <c r="MPV33" s="12"/>
      <c r="MPW33" s="12"/>
      <c r="MPX33" s="12"/>
      <c r="MPY33" s="12"/>
      <c r="MPZ33" s="12"/>
      <c r="MQA33" s="12"/>
      <c r="MQB33" s="12"/>
      <c r="MQC33" s="12"/>
      <c r="MQD33" s="12"/>
      <c r="MQE33" s="12"/>
      <c r="MQF33" s="12"/>
      <c r="MQG33" s="12"/>
      <c r="MQH33" s="12"/>
      <c r="MQI33" s="12"/>
      <c r="MQJ33" s="12"/>
      <c r="MQK33" s="12"/>
      <c r="MQL33" s="12"/>
      <c r="MQM33" s="12"/>
      <c r="MQN33" s="12"/>
      <c r="MQO33" s="12"/>
      <c r="MQP33" s="12"/>
      <c r="MQQ33" s="12"/>
      <c r="MQR33" s="12"/>
      <c r="MQS33" s="12"/>
      <c r="MQT33" s="12"/>
      <c r="MQU33" s="12"/>
      <c r="MQV33" s="12"/>
      <c r="MQW33" s="12"/>
      <c r="MQX33" s="12"/>
      <c r="MQY33" s="12"/>
      <c r="MQZ33" s="12"/>
      <c r="MRA33" s="12"/>
      <c r="MRB33" s="12"/>
      <c r="MRC33" s="12"/>
      <c r="MRD33" s="12"/>
      <c r="MRE33" s="12"/>
      <c r="MRF33" s="12"/>
      <c r="MRG33" s="12"/>
      <c r="MRH33" s="12"/>
      <c r="MRI33" s="12"/>
      <c r="MRJ33" s="12"/>
      <c r="MRK33" s="12"/>
      <c r="MRL33" s="12"/>
      <c r="MRM33" s="12"/>
      <c r="MRN33" s="12"/>
      <c r="MRO33" s="12"/>
      <c r="MRP33" s="12"/>
      <c r="MRQ33" s="12"/>
      <c r="MRR33" s="12"/>
      <c r="MRS33" s="12"/>
      <c r="MRT33" s="12"/>
      <c r="MRU33" s="12"/>
      <c r="MRV33" s="12"/>
      <c r="MRW33" s="12"/>
      <c r="MRX33" s="12"/>
      <c r="MRY33" s="12"/>
      <c r="MRZ33" s="12"/>
      <c r="MSA33" s="12"/>
      <c r="MSB33" s="12"/>
      <c r="MSC33" s="12"/>
      <c r="MSD33" s="12"/>
      <c r="MSE33" s="12"/>
      <c r="MSF33" s="12"/>
      <c r="MSG33" s="12"/>
      <c r="MSH33" s="12"/>
      <c r="MSI33" s="12"/>
      <c r="MSJ33" s="12"/>
      <c r="MSK33" s="12"/>
      <c r="MSL33" s="12"/>
      <c r="MSM33" s="12"/>
      <c r="MSN33" s="12"/>
      <c r="MSO33" s="12"/>
      <c r="MSP33" s="12"/>
      <c r="MSQ33" s="12"/>
      <c r="MSR33" s="12"/>
      <c r="MSS33" s="12"/>
      <c r="MST33" s="12"/>
      <c r="MSU33" s="12"/>
      <c r="MSV33" s="12"/>
      <c r="MSW33" s="12"/>
      <c r="MSX33" s="12"/>
      <c r="MSY33" s="12"/>
      <c r="MSZ33" s="12"/>
      <c r="MTA33" s="12"/>
      <c r="MTB33" s="12"/>
      <c r="MTC33" s="12"/>
      <c r="MTD33" s="12"/>
      <c r="MTE33" s="12"/>
      <c r="MTF33" s="12"/>
      <c r="MTG33" s="12"/>
      <c r="MTH33" s="12"/>
      <c r="MTI33" s="12"/>
      <c r="MTJ33" s="12"/>
      <c r="MTK33" s="12"/>
      <c r="MTL33" s="12"/>
      <c r="MTM33" s="12"/>
      <c r="MTN33" s="12"/>
      <c r="MTO33" s="12"/>
      <c r="MTP33" s="12"/>
      <c r="MTQ33" s="12"/>
      <c r="MTR33" s="12"/>
      <c r="MTS33" s="12"/>
      <c r="MTT33" s="12"/>
      <c r="MTU33" s="12"/>
      <c r="MTV33" s="12"/>
      <c r="MTW33" s="12"/>
      <c r="MTX33" s="12"/>
      <c r="MTY33" s="12"/>
      <c r="MTZ33" s="12"/>
      <c r="MUA33" s="12"/>
      <c r="MUB33" s="12"/>
      <c r="MUC33" s="12"/>
      <c r="MUD33" s="12"/>
      <c r="MUE33" s="12"/>
      <c r="MUF33" s="12"/>
      <c r="MUG33" s="12"/>
      <c r="MUH33" s="12"/>
      <c r="MUI33" s="12"/>
      <c r="MUJ33" s="12"/>
      <c r="MUK33" s="12"/>
      <c r="MUL33" s="12"/>
      <c r="MUM33" s="12"/>
      <c r="MUN33" s="12"/>
      <c r="MUO33" s="12"/>
      <c r="MUP33" s="12"/>
      <c r="MUQ33" s="12"/>
      <c r="MUR33" s="12"/>
      <c r="MUS33" s="12"/>
      <c r="MUT33" s="12"/>
      <c r="MUU33" s="12"/>
      <c r="MUV33" s="12"/>
      <c r="MUW33" s="12"/>
      <c r="MUX33" s="12"/>
      <c r="MUY33" s="12"/>
      <c r="MUZ33" s="12"/>
      <c r="MVA33" s="12"/>
      <c r="MVB33" s="12"/>
      <c r="MVC33" s="12"/>
      <c r="MVD33" s="12"/>
      <c r="MVE33" s="12"/>
      <c r="MVF33" s="12"/>
      <c r="MVG33" s="12"/>
      <c r="MVH33" s="12"/>
      <c r="MVI33" s="12"/>
      <c r="MVJ33" s="12"/>
      <c r="MVK33" s="12"/>
      <c r="MVL33" s="12"/>
      <c r="MVM33" s="12"/>
      <c r="MVN33" s="12"/>
      <c r="MVO33" s="12"/>
      <c r="MVP33" s="12"/>
      <c r="MVQ33" s="12"/>
      <c r="MVR33" s="12"/>
      <c r="MVS33" s="12"/>
      <c r="MVT33" s="12"/>
      <c r="MVU33" s="12"/>
      <c r="MVV33" s="12"/>
      <c r="MVW33" s="12"/>
      <c r="MVX33" s="12"/>
      <c r="MVY33" s="12"/>
      <c r="MVZ33" s="12"/>
      <c r="MWA33" s="12"/>
      <c r="MWB33" s="12"/>
      <c r="MWC33" s="12"/>
      <c r="MWD33" s="12"/>
      <c r="MWE33" s="12"/>
      <c r="MWF33" s="12"/>
      <c r="MWG33" s="12"/>
      <c r="MWH33" s="12"/>
      <c r="MWI33" s="12"/>
      <c r="MWJ33" s="12"/>
      <c r="MWK33" s="12"/>
      <c r="MWL33" s="12"/>
      <c r="MWM33" s="12"/>
      <c r="MWN33" s="12"/>
      <c r="MWO33" s="12"/>
      <c r="MWP33" s="12"/>
      <c r="MWQ33" s="12"/>
      <c r="MWR33" s="12"/>
      <c r="MWS33" s="12"/>
      <c r="MWT33" s="12"/>
      <c r="MWU33" s="12"/>
      <c r="MWV33" s="12"/>
      <c r="MWW33" s="12"/>
      <c r="MWX33" s="12"/>
      <c r="MWY33" s="12"/>
      <c r="MWZ33" s="12"/>
      <c r="MXA33" s="12"/>
      <c r="MXB33" s="12"/>
      <c r="MXC33" s="12"/>
      <c r="MXD33" s="12"/>
      <c r="MXE33" s="12"/>
      <c r="MXF33" s="12"/>
      <c r="MXG33" s="12"/>
      <c r="MXH33" s="12"/>
      <c r="MXI33" s="12"/>
      <c r="MXJ33" s="12"/>
      <c r="MXK33" s="12"/>
      <c r="MXL33" s="12"/>
      <c r="MXM33" s="12"/>
      <c r="MXN33" s="12"/>
      <c r="MXO33" s="12"/>
      <c r="MXP33" s="12"/>
      <c r="MXQ33" s="12"/>
      <c r="MXR33" s="12"/>
      <c r="MXS33" s="12"/>
      <c r="MXT33" s="12"/>
      <c r="MXU33" s="12"/>
      <c r="MXV33" s="12"/>
      <c r="MXW33" s="12"/>
      <c r="MXX33" s="12"/>
      <c r="MXY33" s="12"/>
      <c r="MXZ33" s="12"/>
      <c r="MYA33" s="12"/>
      <c r="MYB33" s="12"/>
      <c r="MYC33" s="12"/>
      <c r="MYD33" s="12"/>
      <c r="MYE33" s="12"/>
      <c r="MYF33" s="12"/>
      <c r="MYG33" s="12"/>
      <c r="MYH33" s="12"/>
      <c r="MYI33" s="12"/>
      <c r="MYJ33" s="12"/>
      <c r="MYK33" s="12"/>
      <c r="MYL33" s="12"/>
      <c r="MYM33" s="12"/>
      <c r="MYN33" s="12"/>
      <c r="MYO33" s="12"/>
      <c r="MYP33" s="12"/>
      <c r="MYQ33" s="12"/>
      <c r="MYR33" s="12"/>
      <c r="MYS33" s="12"/>
      <c r="MYT33" s="12"/>
      <c r="MYU33" s="12"/>
      <c r="MYV33" s="12"/>
      <c r="MYW33" s="12"/>
      <c r="MYX33" s="12"/>
      <c r="MYY33" s="12"/>
      <c r="MYZ33" s="12"/>
      <c r="MZA33" s="12"/>
      <c r="MZB33" s="12"/>
      <c r="MZC33" s="12"/>
      <c r="MZD33" s="12"/>
      <c r="MZE33" s="12"/>
      <c r="MZF33" s="12"/>
      <c r="MZG33" s="12"/>
      <c r="MZH33" s="12"/>
      <c r="MZI33" s="12"/>
      <c r="MZJ33" s="12"/>
      <c r="MZK33" s="12"/>
      <c r="MZL33" s="12"/>
      <c r="MZM33" s="12"/>
      <c r="MZN33" s="12"/>
      <c r="MZO33" s="12"/>
      <c r="MZP33" s="12"/>
      <c r="MZQ33" s="12"/>
      <c r="MZR33" s="12"/>
      <c r="MZS33" s="12"/>
      <c r="MZT33" s="12"/>
      <c r="MZU33" s="12"/>
      <c r="MZV33" s="12"/>
      <c r="MZW33" s="12"/>
      <c r="MZX33" s="12"/>
      <c r="MZY33" s="12"/>
      <c r="MZZ33" s="12"/>
      <c r="NAA33" s="12"/>
      <c r="NAB33" s="12"/>
      <c r="NAC33" s="12"/>
      <c r="NAD33" s="12"/>
      <c r="NAE33" s="12"/>
      <c r="NAF33" s="12"/>
      <c r="NAG33" s="12"/>
      <c r="NAH33" s="12"/>
      <c r="NAI33" s="12"/>
      <c r="NAJ33" s="12"/>
      <c r="NAK33" s="12"/>
      <c r="NAL33" s="12"/>
      <c r="NAM33" s="12"/>
      <c r="NAN33" s="12"/>
      <c r="NAO33" s="12"/>
      <c r="NAP33" s="12"/>
      <c r="NAQ33" s="12"/>
      <c r="NAR33" s="12"/>
      <c r="NAS33" s="12"/>
      <c r="NAT33" s="12"/>
      <c r="NAU33" s="12"/>
      <c r="NAV33" s="12"/>
      <c r="NAW33" s="12"/>
      <c r="NAX33" s="12"/>
      <c r="NAY33" s="12"/>
      <c r="NAZ33" s="12"/>
      <c r="NBA33" s="12"/>
      <c r="NBB33" s="12"/>
      <c r="NBC33" s="12"/>
      <c r="NBD33" s="12"/>
      <c r="NBE33" s="12"/>
      <c r="NBF33" s="12"/>
      <c r="NBG33" s="12"/>
      <c r="NBH33" s="12"/>
      <c r="NBI33" s="12"/>
      <c r="NBJ33" s="12"/>
      <c r="NBK33" s="12"/>
      <c r="NBL33" s="12"/>
      <c r="NBM33" s="12"/>
      <c r="NBN33" s="12"/>
      <c r="NBO33" s="12"/>
      <c r="NBP33" s="12"/>
      <c r="NBQ33" s="12"/>
      <c r="NBR33" s="12"/>
      <c r="NBS33" s="12"/>
      <c r="NBT33" s="12"/>
      <c r="NBU33" s="12"/>
      <c r="NBV33" s="12"/>
      <c r="NBW33" s="12"/>
      <c r="NBX33" s="12"/>
      <c r="NBY33" s="12"/>
      <c r="NBZ33" s="12"/>
      <c r="NCA33" s="12"/>
      <c r="NCB33" s="12"/>
      <c r="NCC33" s="12"/>
      <c r="NCD33" s="12"/>
      <c r="NCE33" s="12"/>
      <c r="NCF33" s="12"/>
      <c r="NCG33" s="12"/>
      <c r="NCH33" s="12"/>
      <c r="NCI33" s="12"/>
      <c r="NCJ33" s="12"/>
      <c r="NCK33" s="12"/>
      <c r="NCL33" s="12"/>
      <c r="NCM33" s="12"/>
      <c r="NCN33" s="12"/>
      <c r="NCO33" s="12"/>
      <c r="NCP33" s="12"/>
      <c r="NCQ33" s="12"/>
      <c r="NCR33" s="12"/>
      <c r="NCS33" s="12"/>
      <c r="NCT33" s="12"/>
      <c r="NCU33" s="12"/>
      <c r="NCV33" s="12"/>
      <c r="NCW33" s="12"/>
      <c r="NCX33" s="12"/>
      <c r="NCY33" s="12"/>
      <c r="NCZ33" s="12"/>
      <c r="NDA33" s="12"/>
      <c r="NDB33" s="12"/>
      <c r="NDC33" s="12"/>
      <c r="NDD33" s="12"/>
      <c r="NDE33" s="12"/>
      <c r="NDF33" s="12"/>
      <c r="NDG33" s="12"/>
      <c r="NDH33" s="12"/>
      <c r="NDI33" s="12"/>
      <c r="NDJ33" s="12"/>
      <c r="NDK33" s="12"/>
      <c r="NDL33" s="12"/>
      <c r="NDM33" s="12"/>
      <c r="NDN33" s="12"/>
      <c r="NDO33" s="12"/>
      <c r="NDP33" s="12"/>
      <c r="NDQ33" s="12"/>
      <c r="NDR33" s="12"/>
      <c r="NDS33" s="12"/>
      <c r="NDT33" s="12"/>
      <c r="NDU33" s="12"/>
      <c r="NDV33" s="12"/>
      <c r="NDW33" s="12"/>
      <c r="NDX33" s="12"/>
      <c r="NDY33" s="12"/>
      <c r="NDZ33" s="12"/>
      <c r="NEA33" s="12"/>
      <c r="NEB33" s="12"/>
      <c r="NEC33" s="12"/>
      <c r="NED33" s="12"/>
      <c r="NEE33" s="12"/>
      <c r="NEF33" s="12"/>
      <c r="NEG33" s="12"/>
      <c r="NEH33" s="12"/>
      <c r="NEI33" s="12"/>
      <c r="NEJ33" s="12"/>
      <c r="NEK33" s="12"/>
      <c r="NEL33" s="12"/>
      <c r="NEM33" s="12"/>
      <c r="NEN33" s="12"/>
      <c r="NEO33" s="12"/>
      <c r="NEP33" s="12"/>
      <c r="NEQ33" s="12"/>
      <c r="NER33" s="12"/>
      <c r="NES33" s="12"/>
      <c r="NET33" s="12"/>
      <c r="NEU33" s="12"/>
      <c r="NEV33" s="12"/>
      <c r="NEW33" s="12"/>
      <c r="NEX33" s="12"/>
      <c r="NEY33" s="12"/>
      <c r="NEZ33" s="12"/>
      <c r="NFA33" s="12"/>
      <c r="NFB33" s="12"/>
      <c r="NFC33" s="12"/>
      <c r="NFD33" s="12"/>
      <c r="NFE33" s="12"/>
      <c r="NFF33" s="12"/>
      <c r="NFG33" s="12"/>
      <c r="NFH33" s="12"/>
      <c r="NFI33" s="12"/>
      <c r="NFJ33" s="12"/>
      <c r="NFK33" s="12"/>
      <c r="NFL33" s="12"/>
      <c r="NFM33" s="12"/>
      <c r="NFN33" s="12"/>
      <c r="NFO33" s="12"/>
      <c r="NFP33" s="12"/>
      <c r="NFQ33" s="12"/>
      <c r="NFR33" s="12"/>
      <c r="NFS33" s="12"/>
      <c r="NFT33" s="12"/>
      <c r="NFU33" s="12"/>
      <c r="NFV33" s="12"/>
      <c r="NFW33" s="12"/>
      <c r="NFX33" s="12"/>
      <c r="NFY33" s="12"/>
      <c r="NFZ33" s="12"/>
      <c r="NGA33" s="12"/>
      <c r="NGB33" s="12"/>
      <c r="NGC33" s="12"/>
      <c r="NGD33" s="12"/>
      <c r="NGE33" s="12"/>
      <c r="NGF33" s="12"/>
      <c r="NGG33" s="12"/>
      <c r="NGH33" s="12"/>
      <c r="NGI33" s="12"/>
      <c r="NGJ33" s="12"/>
      <c r="NGK33" s="12"/>
      <c r="NGL33" s="12"/>
      <c r="NGM33" s="12"/>
      <c r="NGN33" s="12"/>
      <c r="NGO33" s="12"/>
      <c r="NGP33" s="12"/>
      <c r="NGQ33" s="12"/>
      <c r="NGR33" s="12"/>
      <c r="NGS33" s="12"/>
      <c r="NGT33" s="12"/>
      <c r="NGU33" s="12"/>
      <c r="NGV33" s="12"/>
      <c r="NGW33" s="12"/>
      <c r="NGX33" s="12"/>
      <c r="NGY33" s="12"/>
      <c r="NGZ33" s="12"/>
      <c r="NHA33" s="12"/>
      <c r="NHB33" s="12"/>
      <c r="NHC33" s="12"/>
      <c r="NHD33" s="12"/>
      <c r="NHE33" s="12"/>
      <c r="NHF33" s="12"/>
      <c r="NHG33" s="12"/>
      <c r="NHH33" s="12"/>
      <c r="NHI33" s="12"/>
      <c r="NHJ33" s="12"/>
      <c r="NHK33" s="12"/>
      <c r="NHL33" s="12"/>
      <c r="NHM33" s="12"/>
      <c r="NHN33" s="12"/>
      <c r="NHO33" s="12"/>
      <c r="NHP33" s="12"/>
      <c r="NHQ33" s="12"/>
      <c r="NHR33" s="12"/>
      <c r="NHS33" s="12"/>
      <c r="NHT33" s="12"/>
      <c r="NHU33" s="12"/>
      <c r="NHV33" s="12"/>
      <c r="NHW33" s="12"/>
      <c r="NHX33" s="12"/>
      <c r="NHY33" s="12"/>
      <c r="NHZ33" s="12"/>
      <c r="NIA33" s="12"/>
      <c r="NIB33" s="12"/>
      <c r="NIC33" s="12"/>
      <c r="NID33" s="12"/>
      <c r="NIE33" s="12"/>
      <c r="NIF33" s="12"/>
      <c r="NIG33" s="12"/>
      <c r="NIH33" s="12"/>
      <c r="NII33" s="12"/>
      <c r="NIJ33" s="12"/>
      <c r="NIK33" s="12"/>
      <c r="NIL33" s="12"/>
      <c r="NIM33" s="12"/>
      <c r="NIN33" s="12"/>
      <c r="NIO33" s="12"/>
      <c r="NIP33" s="12"/>
      <c r="NIQ33" s="12"/>
      <c r="NIR33" s="12"/>
      <c r="NIS33" s="12"/>
      <c r="NIT33" s="12"/>
      <c r="NIU33" s="12"/>
      <c r="NIV33" s="12"/>
      <c r="NIW33" s="12"/>
      <c r="NIX33" s="12"/>
      <c r="NIY33" s="12"/>
      <c r="NIZ33" s="12"/>
      <c r="NJA33" s="12"/>
      <c r="NJB33" s="12"/>
      <c r="NJC33" s="12"/>
      <c r="NJD33" s="12"/>
      <c r="NJE33" s="12"/>
      <c r="NJF33" s="12"/>
      <c r="NJG33" s="12"/>
      <c r="NJH33" s="12"/>
      <c r="NJI33" s="12"/>
      <c r="NJJ33" s="12"/>
      <c r="NJK33" s="12"/>
      <c r="NJL33" s="12"/>
      <c r="NJM33" s="12"/>
      <c r="NJN33" s="12"/>
      <c r="NJO33" s="12"/>
      <c r="NJP33" s="12"/>
      <c r="NJQ33" s="12"/>
      <c r="NJR33" s="12"/>
      <c r="NJS33" s="12"/>
      <c r="NJT33" s="12"/>
      <c r="NJU33" s="12"/>
      <c r="NJV33" s="12"/>
      <c r="NJW33" s="12"/>
      <c r="NJX33" s="12"/>
      <c r="NJY33" s="12"/>
      <c r="NJZ33" s="12"/>
      <c r="NKA33" s="12"/>
      <c r="NKB33" s="12"/>
      <c r="NKC33" s="12"/>
      <c r="NKD33" s="12"/>
      <c r="NKE33" s="12"/>
      <c r="NKF33" s="12"/>
      <c r="NKG33" s="12"/>
      <c r="NKH33" s="12"/>
      <c r="NKI33" s="12"/>
      <c r="NKJ33" s="12"/>
      <c r="NKK33" s="12"/>
      <c r="NKL33" s="12"/>
      <c r="NKM33" s="12"/>
      <c r="NKN33" s="12"/>
      <c r="NKO33" s="12"/>
      <c r="NKP33" s="12"/>
      <c r="NKQ33" s="12"/>
      <c r="NKR33" s="12"/>
      <c r="NKS33" s="12"/>
      <c r="NKT33" s="12"/>
      <c r="NKU33" s="12"/>
      <c r="NKV33" s="12"/>
      <c r="NKW33" s="12"/>
      <c r="NKX33" s="12"/>
      <c r="NKY33" s="12"/>
      <c r="NKZ33" s="12"/>
      <c r="NLA33" s="12"/>
      <c r="NLB33" s="12"/>
      <c r="NLC33" s="12"/>
      <c r="NLD33" s="12"/>
      <c r="NLE33" s="12"/>
      <c r="NLF33" s="12"/>
      <c r="NLG33" s="12"/>
      <c r="NLH33" s="12"/>
      <c r="NLI33" s="12"/>
      <c r="NLJ33" s="12"/>
      <c r="NLK33" s="12"/>
      <c r="NLL33" s="12"/>
      <c r="NLM33" s="12"/>
      <c r="NLN33" s="12"/>
      <c r="NLO33" s="12"/>
      <c r="NLP33" s="12"/>
      <c r="NLQ33" s="12"/>
      <c r="NLR33" s="12"/>
      <c r="NLS33" s="12"/>
      <c r="NLT33" s="12"/>
      <c r="NLU33" s="12"/>
      <c r="NLV33" s="12"/>
      <c r="NLW33" s="12"/>
      <c r="NLX33" s="12"/>
      <c r="NLY33" s="12"/>
      <c r="NLZ33" s="12"/>
      <c r="NMA33" s="12"/>
      <c r="NMB33" s="12"/>
      <c r="NMC33" s="12"/>
      <c r="NMD33" s="12"/>
      <c r="NME33" s="12"/>
      <c r="NMF33" s="12"/>
      <c r="NMG33" s="12"/>
      <c r="NMH33" s="12"/>
      <c r="NMI33" s="12"/>
      <c r="NMJ33" s="12"/>
      <c r="NMK33" s="12"/>
      <c r="NML33" s="12"/>
      <c r="NMM33" s="12"/>
      <c r="NMN33" s="12"/>
      <c r="NMO33" s="12"/>
      <c r="NMP33" s="12"/>
      <c r="NMQ33" s="12"/>
      <c r="NMR33" s="12"/>
      <c r="NMS33" s="12"/>
      <c r="NMT33" s="12"/>
      <c r="NMU33" s="12"/>
      <c r="NMV33" s="12"/>
      <c r="NMW33" s="12"/>
      <c r="NMX33" s="12"/>
      <c r="NMY33" s="12"/>
      <c r="NMZ33" s="12"/>
      <c r="NNA33" s="12"/>
      <c r="NNB33" s="12"/>
      <c r="NNC33" s="12"/>
      <c r="NND33" s="12"/>
      <c r="NNE33" s="12"/>
      <c r="NNF33" s="12"/>
      <c r="NNG33" s="12"/>
      <c r="NNH33" s="12"/>
      <c r="NNI33" s="12"/>
      <c r="NNJ33" s="12"/>
      <c r="NNK33" s="12"/>
      <c r="NNL33" s="12"/>
      <c r="NNM33" s="12"/>
      <c r="NNN33" s="12"/>
      <c r="NNO33" s="12"/>
      <c r="NNP33" s="12"/>
      <c r="NNQ33" s="12"/>
      <c r="NNR33" s="12"/>
      <c r="NNS33" s="12"/>
      <c r="NNT33" s="12"/>
      <c r="NNU33" s="12"/>
      <c r="NNV33" s="12"/>
      <c r="NNW33" s="12"/>
      <c r="NNX33" s="12"/>
      <c r="NNY33" s="12"/>
      <c r="NNZ33" s="12"/>
      <c r="NOA33" s="12"/>
      <c r="NOB33" s="12"/>
      <c r="NOC33" s="12"/>
      <c r="NOD33" s="12"/>
      <c r="NOE33" s="12"/>
      <c r="NOF33" s="12"/>
      <c r="NOG33" s="12"/>
      <c r="NOH33" s="12"/>
      <c r="NOI33" s="12"/>
      <c r="NOJ33" s="12"/>
      <c r="NOK33" s="12"/>
      <c r="NOL33" s="12"/>
      <c r="NOM33" s="12"/>
      <c r="NON33" s="12"/>
      <c r="NOO33" s="12"/>
      <c r="NOP33" s="12"/>
      <c r="NOQ33" s="12"/>
      <c r="NOR33" s="12"/>
      <c r="NOS33" s="12"/>
      <c r="NOT33" s="12"/>
      <c r="NOU33" s="12"/>
      <c r="NOV33" s="12"/>
      <c r="NOW33" s="12"/>
      <c r="NOX33" s="12"/>
      <c r="NOY33" s="12"/>
      <c r="NOZ33" s="12"/>
      <c r="NPA33" s="12"/>
      <c r="NPB33" s="12"/>
      <c r="NPC33" s="12"/>
      <c r="NPD33" s="12"/>
      <c r="NPE33" s="12"/>
      <c r="NPF33" s="12"/>
      <c r="NPG33" s="12"/>
      <c r="NPH33" s="12"/>
      <c r="NPI33" s="12"/>
      <c r="NPJ33" s="12"/>
      <c r="NPK33" s="12"/>
      <c r="NPL33" s="12"/>
      <c r="NPM33" s="12"/>
      <c r="NPN33" s="12"/>
      <c r="NPO33" s="12"/>
      <c r="NPP33" s="12"/>
      <c r="NPQ33" s="12"/>
      <c r="NPR33" s="12"/>
      <c r="NPS33" s="12"/>
      <c r="NPT33" s="12"/>
      <c r="NPU33" s="12"/>
      <c r="NPV33" s="12"/>
      <c r="NPW33" s="12"/>
      <c r="NPX33" s="12"/>
      <c r="NPY33" s="12"/>
      <c r="NPZ33" s="12"/>
      <c r="NQA33" s="12"/>
      <c r="NQB33" s="12"/>
      <c r="NQC33" s="12"/>
      <c r="NQD33" s="12"/>
      <c r="NQE33" s="12"/>
      <c r="NQF33" s="12"/>
      <c r="NQG33" s="12"/>
      <c r="NQH33" s="12"/>
      <c r="NQI33" s="12"/>
      <c r="NQJ33" s="12"/>
      <c r="NQK33" s="12"/>
      <c r="NQL33" s="12"/>
      <c r="NQM33" s="12"/>
      <c r="NQN33" s="12"/>
      <c r="NQO33" s="12"/>
      <c r="NQP33" s="12"/>
      <c r="NQQ33" s="12"/>
      <c r="NQR33" s="12"/>
      <c r="NQS33" s="12"/>
      <c r="NQT33" s="12"/>
      <c r="NQU33" s="12"/>
      <c r="NQV33" s="12"/>
      <c r="NQW33" s="12"/>
      <c r="NQX33" s="12"/>
      <c r="NQY33" s="12"/>
      <c r="NQZ33" s="12"/>
      <c r="NRA33" s="12"/>
      <c r="NRB33" s="12"/>
      <c r="NRC33" s="12"/>
      <c r="NRD33" s="12"/>
      <c r="NRE33" s="12"/>
      <c r="NRF33" s="12"/>
      <c r="NRG33" s="12"/>
      <c r="NRH33" s="12"/>
      <c r="NRI33" s="12"/>
      <c r="NRJ33" s="12"/>
      <c r="NRK33" s="12"/>
      <c r="NRL33" s="12"/>
      <c r="NRM33" s="12"/>
      <c r="NRN33" s="12"/>
      <c r="NRO33" s="12"/>
      <c r="NRP33" s="12"/>
      <c r="NRQ33" s="12"/>
      <c r="NRR33" s="12"/>
      <c r="NRS33" s="12"/>
      <c r="NRT33" s="12"/>
      <c r="NRU33" s="12"/>
      <c r="NRV33" s="12"/>
      <c r="NRW33" s="12"/>
      <c r="NRX33" s="12"/>
      <c r="NRY33" s="12"/>
      <c r="NRZ33" s="12"/>
      <c r="NSA33" s="12"/>
      <c r="NSB33" s="12"/>
      <c r="NSC33" s="12"/>
      <c r="NSD33" s="12"/>
      <c r="NSE33" s="12"/>
      <c r="NSF33" s="12"/>
      <c r="NSG33" s="12"/>
      <c r="NSH33" s="12"/>
      <c r="NSI33" s="12"/>
      <c r="NSJ33" s="12"/>
      <c r="NSK33" s="12"/>
      <c r="NSL33" s="12"/>
      <c r="NSM33" s="12"/>
      <c r="NSN33" s="12"/>
      <c r="NSO33" s="12"/>
      <c r="NSP33" s="12"/>
      <c r="NSQ33" s="12"/>
      <c r="NSR33" s="12"/>
      <c r="NSS33" s="12"/>
      <c r="NST33" s="12"/>
      <c r="NSU33" s="12"/>
      <c r="NSV33" s="12"/>
      <c r="NSW33" s="12"/>
      <c r="NSX33" s="12"/>
      <c r="NSY33" s="12"/>
      <c r="NSZ33" s="12"/>
      <c r="NTA33" s="12"/>
      <c r="NTB33" s="12"/>
      <c r="NTC33" s="12"/>
      <c r="NTD33" s="12"/>
      <c r="NTE33" s="12"/>
      <c r="NTF33" s="12"/>
      <c r="NTG33" s="12"/>
      <c r="NTH33" s="12"/>
      <c r="NTI33" s="12"/>
      <c r="NTJ33" s="12"/>
      <c r="NTK33" s="12"/>
      <c r="NTL33" s="12"/>
      <c r="NTM33" s="12"/>
      <c r="NTN33" s="12"/>
      <c r="NTO33" s="12"/>
      <c r="NTP33" s="12"/>
      <c r="NTQ33" s="12"/>
      <c r="NTR33" s="12"/>
      <c r="NTS33" s="12"/>
      <c r="NTT33" s="12"/>
      <c r="NTU33" s="12"/>
      <c r="NTV33" s="12"/>
      <c r="NTW33" s="12"/>
      <c r="NTX33" s="12"/>
      <c r="NTY33" s="12"/>
      <c r="NTZ33" s="12"/>
      <c r="NUA33" s="12"/>
      <c r="NUB33" s="12"/>
      <c r="NUC33" s="12"/>
      <c r="NUD33" s="12"/>
      <c r="NUE33" s="12"/>
      <c r="NUF33" s="12"/>
      <c r="NUG33" s="12"/>
      <c r="NUH33" s="12"/>
      <c r="NUI33" s="12"/>
      <c r="NUJ33" s="12"/>
      <c r="NUK33" s="12"/>
      <c r="NUL33" s="12"/>
      <c r="NUM33" s="12"/>
      <c r="NUN33" s="12"/>
      <c r="NUO33" s="12"/>
      <c r="NUP33" s="12"/>
      <c r="NUQ33" s="12"/>
      <c r="NUR33" s="12"/>
      <c r="NUS33" s="12"/>
      <c r="NUT33" s="12"/>
      <c r="NUU33" s="12"/>
      <c r="NUV33" s="12"/>
      <c r="NUW33" s="12"/>
      <c r="NUX33" s="12"/>
      <c r="NUY33" s="12"/>
      <c r="NUZ33" s="12"/>
      <c r="NVA33" s="12"/>
      <c r="NVB33" s="12"/>
      <c r="NVC33" s="12"/>
      <c r="NVD33" s="12"/>
      <c r="NVE33" s="12"/>
      <c r="NVF33" s="12"/>
      <c r="NVG33" s="12"/>
      <c r="NVH33" s="12"/>
      <c r="NVI33" s="12"/>
      <c r="NVJ33" s="12"/>
      <c r="NVK33" s="12"/>
      <c r="NVL33" s="12"/>
      <c r="NVM33" s="12"/>
      <c r="NVN33" s="12"/>
      <c r="NVO33" s="12"/>
      <c r="NVP33" s="12"/>
      <c r="NVQ33" s="12"/>
      <c r="NVR33" s="12"/>
      <c r="NVS33" s="12"/>
      <c r="NVT33" s="12"/>
      <c r="NVU33" s="12"/>
      <c r="NVV33" s="12"/>
      <c r="NVW33" s="12"/>
      <c r="NVX33" s="12"/>
      <c r="NVY33" s="12"/>
      <c r="NVZ33" s="12"/>
      <c r="NWA33" s="12"/>
      <c r="NWB33" s="12"/>
      <c r="NWC33" s="12"/>
      <c r="NWD33" s="12"/>
      <c r="NWE33" s="12"/>
      <c r="NWF33" s="12"/>
      <c r="NWG33" s="12"/>
      <c r="NWH33" s="12"/>
      <c r="NWI33" s="12"/>
      <c r="NWJ33" s="12"/>
      <c r="NWK33" s="12"/>
      <c r="NWL33" s="12"/>
      <c r="NWM33" s="12"/>
      <c r="NWN33" s="12"/>
      <c r="NWO33" s="12"/>
      <c r="NWP33" s="12"/>
      <c r="NWQ33" s="12"/>
      <c r="NWR33" s="12"/>
      <c r="NWS33" s="12"/>
      <c r="NWT33" s="12"/>
      <c r="NWU33" s="12"/>
      <c r="NWV33" s="12"/>
      <c r="NWW33" s="12"/>
      <c r="NWX33" s="12"/>
      <c r="NWY33" s="12"/>
      <c r="NWZ33" s="12"/>
      <c r="NXA33" s="12"/>
      <c r="NXB33" s="12"/>
      <c r="NXC33" s="12"/>
      <c r="NXD33" s="12"/>
      <c r="NXE33" s="12"/>
      <c r="NXF33" s="12"/>
      <c r="NXG33" s="12"/>
      <c r="NXH33" s="12"/>
      <c r="NXI33" s="12"/>
      <c r="NXJ33" s="12"/>
      <c r="NXK33" s="12"/>
      <c r="NXL33" s="12"/>
      <c r="NXM33" s="12"/>
      <c r="NXN33" s="12"/>
      <c r="NXO33" s="12"/>
      <c r="NXP33" s="12"/>
      <c r="NXQ33" s="12"/>
      <c r="NXR33" s="12"/>
      <c r="NXS33" s="12"/>
      <c r="NXT33" s="12"/>
      <c r="NXU33" s="12"/>
      <c r="NXV33" s="12"/>
      <c r="NXW33" s="12"/>
      <c r="NXX33" s="12"/>
      <c r="NXY33" s="12"/>
      <c r="NXZ33" s="12"/>
      <c r="NYA33" s="12"/>
      <c r="NYB33" s="12"/>
      <c r="NYC33" s="12"/>
      <c r="NYD33" s="12"/>
      <c r="NYE33" s="12"/>
      <c r="NYF33" s="12"/>
      <c r="NYG33" s="12"/>
      <c r="NYH33" s="12"/>
      <c r="NYI33" s="12"/>
      <c r="NYJ33" s="12"/>
      <c r="NYK33" s="12"/>
      <c r="NYL33" s="12"/>
      <c r="NYM33" s="12"/>
      <c r="NYN33" s="12"/>
      <c r="NYO33" s="12"/>
      <c r="NYP33" s="12"/>
      <c r="NYQ33" s="12"/>
      <c r="NYR33" s="12"/>
      <c r="NYS33" s="12"/>
      <c r="NYT33" s="12"/>
      <c r="NYU33" s="12"/>
      <c r="NYV33" s="12"/>
      <c r="NYW33" s="12"/>
      <c r="NYX33" s="12"/>
      <c r="NYY33" s="12"/>
      <c r="NYZ33" s="12"/>
      <c r="NZA33" s="12"/>
      <c r="NZB33" s="12"/>
      <c r="NZC33" s="12"/>
      <c r="NZD33" s="12"/>
      <c r="NZE33" s="12"/>
      <c r="NZF33" s="12"/>
      <c r="NZG33" s="12"/>
      <c r="NZH33" s="12"/>
      <c r="NZI33" s="12"/>
      <c r="NZJ33" s="12"/>
      <c r="NZK33" s="12"/>
      <c r="NZL33" s="12"/>
      <c r="NZM33" s="12"/>
      <c r="NZN33" s="12"/>
      <c r="NZO33" s="12"/>
      <c r="NZP33" s="12"/>
      <c r="NZQ33" s="12"/>
      <c r="NZR33" s="12"/>
      <c r="NZS33" s="12"/>
      <c r="NZT33" s="12"/>
      <c r="NZU33" s="12"/>
      <c r="NZV33" s="12"/>
      <c r="NZW33" s="12"/>
      <c r="NZX33" s="12"/>
      <c r="NZY33" s="12"/>
      <c r="NZZ33" s="12"/>
      <c r="OAA33" s="12"/>
      <c r="OAB33" s="12"/>
      <c r="OAC33" s="12"/>
      <c r="OAD33" s="12"/>
      <c r="OAE33" s="12"/>
      <c r="OAF33" s="12"/>
      <c r="OAG33" s="12"/>
      <c r="OAH33" s="12"/>
      <c r="OAI33" s="12"/>
      <c r="OAJ33" s="12"/>
      <c r="OAK33" s="12"/>
      <c r="OAL33" s="12"/>
      <c r="OAM33" s="12"/>
      <c r="OAN33" s="12"/>
      <c r="OAO33" s="12"/>
      <c r="OAP33" s="12"/>
      <c r="OAQ33" s="12"/>
      <c r="OAR33" s="12"/>
      <c r="OAS33" s="12"/>
      <c r="OAT33" s="12"/>
      <c r="OAU33" s="12"/>
      <c r="OAV33" s="12"/>
      <c r="OAW33" s="12"/>
      <c r="OAX33" s="12"/>
      <c r="OAY33" s="12"/>
      <c r="OAZ33" s="12"/>
      <c r="OBA33" s="12"/>
      <c r="OBB33" s="12"/>
      <c r="OBC33" s="12"/>
      <c r="OBD33" s="12"/>
      <c r="OBE33" s="12"/>
      <c r="OBF33" s="12"/>
      <c r="OBG33" s="12"/>
      <c r="OBH33" s="12"/>
      <c r="OBI33" s="12"/>
      <c r="OBJ33" s="12"/>
      <c r="OBK33" s="12"/>
      <c r="OBL33" s="12"/>
      <c r="OBM33" s="12"/>
      <c r="OBN33" s="12"/>
      <c r="OBO33" s="12"/>
      <c r="OBP33" s="12"/>
      <c r="OBQ33" s="12"/>
      <c r="OBR33" s="12"/>
      <c r="OBS33" s="12"/>
      <c r="OBT33" s="12"/>
      <c r="OBU33" s="12"/>
      <c r="OBV33" s="12"/>
      <c r="OBW33" s="12"/>
      <c r="OBX33" s="12"/>
      <c r="OBY33" s="12"/>
      <c r="OBZ33" s="12"/>
      <c r="OCA33" s="12"/>
      <c r="OCB33" s="12"/>
      <c r="OCC33" s="12"/>
      <c r="OCD33" s="12"/>
      <c r="OCE33" s="12"/>
      <c r="OCF33" s="12"/>
      <c r="OCG33" s="12"/>
      <c r="OCH33" s="12"/>
      <c r="OCI33" s="12"/>
      <c r="OCJ33" s="12"/>
      <c r="OCK33" s="12"/>
      <c r="OCL33" s="12"/>
      <c r="OCM33" s="12"/>
      <c r="OCN33" s="12"/>
      <c r="OCO33" s="12"/>
      <c r="OCP33" s="12"/>
      <c r="OCQ33" s="12"/>
      <c r="OCR33" s="12"/>
      <c r="OCS33" s="12"/>
      <c r="OCT33" s="12"/>
      <c r="OCU33" s="12"/>
      <c r="OCV33" s="12"/>
      <c r="OCW33" s="12"/>
      <c r="OCX33" s="12"/>
      <c r="OCY33" s="12"/>
      <c r="OCZ33" s="12"/>
      <c r="ODA33" s="12"/>
      <c r="ODB33" s="12"/>
      <c r="ODC33" s="12"/>
      <c r="ODD33" s="12"/>
      <c r="ODE33" s="12"/>
      <c r="ODF33" s="12"/>
      <c r="ODG33" s="12"/>
      <c r="ODH33" s="12"/>
      <c r="ODI33" s="12"/>
      <c r="ODJ33" s="12"/>
      <c r="ODK33" s="12"/>
      <c r="ODL33" s="12"/>
      <c r="ODM33" s="12"/>
      <c r="ODN33" s="12"/>
      <c r="ODO33" s="12"/>
      <c r="ODP33" s="12"/>
      <c r="ODQ33" s="12"/>
      <c r="ODR33" s="12"/>
      <c r="ODS33" s="12"/>
      <c r="ODT33" s="12"/>
      <c r="ODU33" s="12"/>
      <c r="ODV33" s="12"/>
      <c r="ODW33" s="12"/>
      <c r="ODX33" s="12"/>
      <c r="ODY33" s="12"/>
      <c r="ODZ33" s="12"/>
      <c r="OEA33" s="12"/>
      <c r="OEB33" s="12"/>
      <c r="OEC33" s="12"/>
      <c r="OED33" s="12"/>
      <c r="OEE33" s="12"/>
      <c r="OEF33" s="12"/>
      <c r="OEG33" s="12"/>
      <c r="OEH33" s="12"/>
      <c r="OEI33" s="12"/>
      <c r="OEJ33" s="12"/>
      <c r="OEK33" s="12"/>
      <c r="OEL33" s="12"/>
      <c r="OEM33" s="12"/>
      <c r="OEN33" s="12"/>
      <c r="OEO33" s="12"/>
      <c r="OEP33" s="12"/>
      <c r="OEQ33" s="12"/>
      <c r="OER33" s="12"/>
      <c r="OES33" s="12"/>
      <c r="OET33" s="12"/>
      <c r="OEU33" s="12"/>
      <c r="OEV33" s="12"/>
      <c r="OEW33" s="12"/>
      <c r="OEX33" s="12"/>
      <c r="OEY33" s="12"/>
      <c r="OEZ33" s="12"/>
      <c r="OFA33" s="12"/>
      <c r="OFB33" s="12"/>
      <c r="OFC33" s="12"/>
      <c r="OFD33" s="12"/>
      <c r="OFE33" s="12"/>
      <c r="OFF33" s="12"/>
      <c r="OFG33" s="12"/>
      <c r="OFH33" s="12"/>
      <c r="OFI33" s="12"/>
      <c r="OFJ33" s="12"/>
      <c r="OFK33" s="12"/>
      <c r="OFL33" s="12"/>
      <c r="OFM33" s="12"/>
      <c r="OFN33" s="12"/>
      <c r="OFO33" s="12"/>
      <c r="OFP33" s="12"/>
      <c r="OFQ33" s="12"/>
      <c r="OFR33" s="12"/>
      <c r="OFS33" s="12"/>
      <c r="OFT33" s="12"/>
      <c r="OFU33" s="12"/>
      <c r="OFV33" s="12"/>
      <c r="OFW33" s="12"/>
      <c r="OFX33" s="12"/>
      <c r="OFY33" s="12"/>
      <c r="OFZ33" s="12"/>
      <c r="OGA33" s="12"/>
      <c r="OGB33" s="12"/>
      <c r="OGC33" s="12"/>
      <c r="OGD33" s="12"/>
      <c r="OGE33" s="12"/>
      <c r="OGF33" s="12"/>
      <c r="OGG33" s="12"/>
      <c r="OGH33" s="12"/>
      <c r="OGI33" s="12"/>
      <c r="OGJ33" s="12"/>
      <c r="OGK33" s="12"/>
      <c r="OGL33" s="12"/>
      <c r="OGM33" s="12"/>
      <c r="OGN33" s="12"/>
      <c r="OGO33" s="12"/>
      <c r="OGP33" s="12"/>
      <c r="OGQ33" s="12"/>
      <c r="OGR33" s="12"/>
      <c r="OGS33" s="12"/>
      <c r="OGT33" s="12"/>
      <c r="OGU33" s="12"/>
      <c r="OGV33" s="12"/>
      <c r="OGW33" s="12"/>
      <c r="OGX33" s="12"/>
      <c r="OGY33" s="12"/>
      <c r="OGZ33" s="12"/>
      <c r="OHA33" s="12"/>
      <c r="OHB33" s="12"/>
      <c r="OHC33" s="12"/>
      <c r="OHD33" s="12"/>
      <c r="OHE33" s="12"/>
      <c r="OHF33" s="12"/>
      <c r="OHG33" s="12"/>
      <c r="OHH33" s="12"/>
      <c r="OHI33" s="12"/>
      <c r="OHJ33" s="12"/>
      <c r="OHK33" s="12"/>
      <c r="OHL33" s="12"/>
      <c r="OHM33" s="12"/>
      <c r="OHN33" s="12"/>
      <c r="OHO33" s="12"/>
      <c r="OHP33" s="12"/>
      <c r="OHQ33" s="12"/>
      <c r="OHR33" s="12"/>
      <c r="OHS33" s="12"/>
      <c r="OHT33" s="12"/>
      <c r="OHU33" s="12"/>
      <c r="OHV33" s="12"/>
      <c r="OHW33" s="12"/>
      <c r="OHX33" s="12"/>
      <c r="OHY33" s="12"/>
      <c r="OHZ33" s="12"/>
      <c r="OIA33" s="12"/>
      <c r="OIB33" s="12"/>
      <c r="OIC33" s="12"/>
      <c r="OID33" s="12"/>
      <c r="OIE33" s="12"/>
      <c r="OIF33" s="12"/>
      <c r="OIG33" s="12"/>
      <c r="OIH33" s="12"/>
      <c r="OII33" s="12"/>
      <c r="OIJ33" s="12"/>
      <c r="OIK33" s="12"/>
      <c r="OIL33" s="12"/>
      <c r="OIM33" s="12"/>
      <c r="OIN33" s="12"/>
      <c r="OIO33" s="12"/>
      <c r="OIP33" s="12"/>
      <c r="OIQ33" s="12"/>
      <c r="OIR33" s="12"/>
      <c r="OIS33" s="12"/>
      <c r="OIT33" s="12"/>
      <c r="OIU33" s="12"/>
      <c r="OIV33" s="12"/>
      <c r="OIW33" s="12"/>
      <c r="OIX33" s="12"/>
      <c r="OIY33" s="12"/>
      <c r="OIZ33" s="12"/>
      <c r="OJA33" s="12"/>
      <c r="OJB33" s="12"/>
      <c r="OJC33" s="12"/>
      <c r="OJD33" s="12"/>
      <c r="OJE33" s="12"/>
      <c r="OJF33" s="12"/>
      <c r="OJG33" s="12"/>
      <c r="OJH33" s="12"/>
      <c r="OJI33" s="12"/>
      <c r="OJJ33" s="12"/>
      <c r="OJK33" s="12"/>
      <c r="OJL33" s="12"/>
      <c r="OJM33" s="12"/>
      <c r="OJN33" s="12"/>
      <c r="OJO33" s="12"/>
      <c r="OJP33" s="12"/>
      <c r="OJQ33" s="12"/>
      <c r="OJR33" s="12"/>
      <c r="OJS33" s="12"/>
      <c r="OJT33" s="12"/>
      <c r="OJU33" s="12"/>
      <c r="OJV33" s="12"/>
      <c r="OJW33" s="12"/>
      <c r="OJX33" s="12"/>
      <c r="OJY33" s="12"/>
      <c r="OJZ33" s="12"/>
      <c r="OKA33" s="12"/>
      <c r="OKB33" s="12"/>
      <c r="OKC33" s="12"/>
      <c r="OKD33" s="12"/>
      <c r="OKE33" s="12"/>
      <c r="OKF33" s="12"/>
      <c r="OKG33" s="12"/>
      <c r="OKH33" s="12"/>
      <c r="OKI33" s="12"/>
      <c r="OKJ33" s="12"/>
      <c r="OKK33" s="12"/>
      <c r="OKL33" s="12"/>
      <c r="OKM33" s="12"/>
      <c r="OKN33" s="12"/>
      <c r="OKO33" s="12"/>
      <c r="OKP33" s="12"/>
      <c r="OKQ33" s="12"/>
      <c r="OKR33" s="12"/>
      <c r="OKS33" s="12"/>
      <c r="OKT33" s="12"/>
      <c r="OKU33" s="12"/>
      <c r="OKV33" s="12"/>
      <c r="OKW33" s="12"/>
      <c r="OKX33" s="12"/>
      <c r="OKY33" s="12"/>
      <c r="OKZ33" s="12"/>
      <c r="OLA33" s="12"/>
      <c r="OLB33" s="12"/>
      <c r="OLC33" s="12"/>
      <c r="OLD33" s="12"/>
      <c r="OLE33" s="12"/>
      <c r="OLF33" s="12"/>
      <c r="OLG33" s="12"/>
      <c r="OLH33" s="12"/>
      <c r="OLI33" s="12"/>
      <c r="OLJ33" s="12"/>
      <c r="OLK33" s="12"/>
      <c r="OLL33" s="12"/>
      <c r="OLM33" s="12"/>
      <c r="OLN33" s="12"/>
      <c r="OLO33" s="12"/>
      <c r="OLP33" s="12"/>
      <c r="OLQ33" s="12"/>
      <c r="OLR33" s="12"/>
      <c r="OLS33" s="12"/>
      <c r="OLT33" s="12"/>
      <c r="OLU33" s="12"/>
      <c r="OLV33" s="12"/>
      <c r="OLW33" s="12"/>
      <c r="OLX33" s="12"/>
      <c r="OLY33" s="12"/>
      <c r="OLZ33" s="12"/>
      <c r="OMA33" s="12"/>
      <c r="OMB33" s="12"/>
      <c r="OMC33" s="12"/>
      <c r="OMD33" s="12"/>
      <c r="OME33" s="12"/>
      <c r="OMF33" s="12"/>
      <c r="OMG33" s="12"/>
      <c r="OMH33" s="12"/>
      <c r="OMI33" s="12"/>
      <c r="OMJ33" s="12"/>
      <c r="OMK33" s="12"/>
      <c r="OML33" s="12"/>
      <c r="OMM33" s="12"/>
      <c r="OMN33" s="12"/>
      <c r="OMO33" s="12"/>
      <c r="OMP33" s="12"/>
      <c r="OMQ33" s="12"/>
      <c r="OMR33" s="12"/>
      <c r="OMS33" s="12"/>
      <c r="OMT33" s="12"/>
      <c r="OMU33" s="12"/>
      <c r="OMV33" s="12"/>
      <c r="OMW33" s="12"/>
      <c r="OMX33" s="12"/>
      <c r="OMY33" s="12"/>
      <c r="OMZ33" s="12"/>
      <c r="ONA33" s="12"/>
      <c r="ONB33" s="12"/>
      <c r="ONC33" s="12"/>
      <c r="OND33" s="12"/>
      <c r="ONE33" s="12"/>
      <c r="ONF33" s="12"/>
      <c r="ONG33" s="12"/>
      <c r="ONH33" s="12"/>
      <c r="ONI33" s="12"/>
      <c r="ONJ33" s="12"/>
      <c r="ONK33" s="12"/>
      <c r="ONL33" s="12"/>
      <c r="ONM33" s="12"/>
      <c r="ONN33" s="12"/>
      <c r="ONO33" s="12"/>
      <c r="ONP33" s="12"/>
      <c r="ONQ33" s="12"/>
      <c r="ONR33" s="12"/>
      <c r="ONS33" s="12"/>
      <c r="ONT33" s="12"/>
      <c r="ONU33" s="12"/>
      <c r="ONV33" s="12"/>
      <c r="ONW33" s="12"/>
      <c r="ONX33" s="12"/>
      <c r="ONY33" s="12"/>
      <c r="ONZ33" s="12"/>
      <c r="OOA33" s="12"/>
      <c r="OOB33" s="12"/>
      <c r="OOC33" s="12"/>
      <c r="OOD33" s="12"/>
      <c r="OOE33" s="12"/>
      <c r="OOF33" s="12"/>
      <c r="OOG33" s="12"/>
      <c r="OOH33" s="12"/>
      <c r="OOI33" s="12"/>
      <c r="OOJ33" s="12"/>
      <c r="OOK33" s="12"/>
      <c r="OOL33" s="12"/>
      <c r="OOM33" s="12"/>
      <c r="OON33" s="12"/>
      <c r="OOO33" s="12"/>
      <c r="OOP33" s="12"/>
      <c r="OOQ33" s="12"/>
      <c r="OOR33" s="12"/>
      <c r="OOS33" s="12"/>
      <c r="OOT33" s="12"/>
      <c r="OOU33" s="12"/>
      <c r="OOV33" s="12"/>
      <c r="OOW33" s="12"/>
      <c r="OOX33" s="12"/>
      <c r="OOY33" s="12"/>
      <c r="OOZ33" s="12"/>
      <c r="OPA33" s="12"/>
      <c r="OPB33" s="12"/>
      <c r="OPC33" s="12"/>
      <c r="OPD33" s="12"/>
      <c r="OPE33" s="12"/>
      <c r="OPF33" s="12"/>
      <c r="OPG33" s="12"/>
      <c r="OPH33" s="12"/>
      <c r="OPI33" s="12"/>
      <c r="OPJ33" s="12"/>
      <c r="OPK33" s="12"/>
      <c r="OPL33" s="12"/>
      <c r="OPM33" s="12"/>
      <c r="OPN33" s="12"/>
      <c r="OPO33" s="12"/>
      <c r="OPP33" s="12"/>
      <c r="OPQ33" s="12"/>
      <c r="OPR33" s="12"/>
      <c r="OPS33" s="12"/>
      <c r="OPT33" s="12"/>
      <c r="OPU33" s="12"/>
      <c r="OPV33" s="12"/>
      <c r="OPW33" s="12"/>
      <c r="OPX33" s="12"/>
      <c r="OPY33" s="12"/>
      <c r="OPZ33" s="12"/>
      <c r="OQA33" s="12"/>
      <c r="OQB33" s="12"/>
      <c r="OQC33" s="12"/>
      <c r="OQD33" s="12"/>
      <c r="OQE33" s="12"/>
      <c r="OQF33" s="12"/>
      <c r="OQG33" s="12"/>
      <c r="OQH33" s="12"/>
      <c r="OQI33" s="12"/>
      <c r="OQJ33" s="12"/>
      <c r="OQK33" s="12"/>
      <c r="OQL33" s="12"/>
      <c r="OQM33" s="12"/>
      <c r="OQN33" s="12"/>
      <c r="OQO33" s="12"/>
      <c r="OQP33" s="12"/>
      <c r="OQQ33" s="12"/>
      <c r="OQR33" s="12"/>
      <c r="OQS33" s="12"/>
      <c r="OQT33" s="12"/>
      <c r="OQU33" s="12"/>
      <c r="OQV33" s="12"/>
      <c r="OQW33" s="12"/>
      <c r="OQX33" s="12"/>
      <c r="OQY33" s="12"/>
      <c r="OQZ33" s="12"/>
      <c r="ORA33" s="12"/>
      <c r="ORB33" s="12"/>
      <c r="ORC33" s="12"/>
      <c r="ORD33" s="12"/>
      <c r="ORE33" s="12"/>
      <c r="ORF33" s="12"/>
      <c r="ORG33" s="12"/>
      <c r="ORH33" s="12"/>
      <c r="ORI33" s="12"/>
      <c r="ORJ33" s="12"/>
      <c r="ORK33" s="12"/>
      <c r="ORL33" s="12"/>
      <c r="ORM33" s="12"/>
      <c r="ORN33" s="12"/>
      <c r="ORO33" s="12"/>
      <c r="ORP33" s="12"/>
      <c r="ORQ33" s="12"/>
      <c r="ORR33" s="12"/>
      <c r="ORS33" s="12"/>
      <c r="ORT33" s="12"/>
      <c r="ORU33" s="12"/>
      <c r="ORV33" s="12"/>
      <c r="ORW33" s="12"/>
      <c r="ORX33" s="12"/>
      <c r="ORY33" s="12"/>
      <c r="ORZ33" s="12"/>
      <c r="OSA33" s="12"/>
      <c r="OSB33" s="12"/>
      <c r="OSC33" s="12"/>
      <c r="OSD33" s="12"/>
      <c r="OSE33" s="12"/>
      <c r="OSF33" s="12"/>
      <c r="OSG33" s="12"/>
      <c r="OSH33" s="12"/>
      <c r="OSI33" s="12"/>
      <c r="OSJ33" s="12"/>
      <c r="OSK33" s="12"/>
      <c r="OSL33" s="12"/>
      <c r="OSM33" s="12"/>
      <c r="OSN33" s="12"/>
      <c r="OSO33" s="12"/>
      <c r="OSP33" s="12"/>
      <c r="OSQ33" s="12"/>
      <c r="OSR33" s="12"/>
      <c r="OSS33" s="12"/>
      <c r="OST33" s="12"/>
      <c r="OSU33" s="12"/>
      <c r="OSV33" s="12"/>
      <c r="OSW33" s="12"/>
      <c r="OSX33" s="12"/>
      <c r="OSY33" s="12"/>
      <c r="OSZ33" s="12"/>
      <c r="OTA33" s="12"/>
      <c r="OTB33" s="12"/>
      <c r="OTC33" s="12"/>
      <c r="OTD33" s="12"/>
      <c r="OTE33" s="12"/>
      <c r="OTF33" s="12"/>
      <c r="OTG33" s="12"/>
      <c r="OTH33" s="12"/>
      <c r="OTI33" s="12"/>
      <c r="OTJ33" s="12"/>
      <c r="OTK33" s="12"/>
      <c r="OTL33" s="12"/>
      <c r="OTM33" s="12"/>
      <c r="OTN33" s="12"/>
      <c r="OTO33" s="12"/>
      <c r="OTP33" s="12"/>
      <c r="OTQ33" s="12"/>
      <c r="OTR33" s="12"/>
      <c r="OTS33" s="12"/>
      <c r="OTT33" s="12"/>
      <c r="OTU33" s="12"/>
      <c r="OTV33" s="12"/>
      <c r="OTW33" s="12"/>
      <c r="OTX33" s="12"/>
      <c r="OTY33" s="12"/>
      <c r="OTZ33" s="12"/>
      <c r="OUA33" s="12"/>
      <c r="OUB33" s="12"/>
      <c r="OUC33" s="12"/>
      <c r="OUD33" s="12"/>
      <c r="OUE33" s="12"/>
      <c r="OUF33" s="12"/>
      <c r="OUG33" s="12"/>
      <c r="OUH33" s="12"/>
      <c r="OUI33" s="12"/>
      <c r="OUJ33" s="12"/>
      <c r="OUK33" s="12"/>
      <c r="OUL33" s="12"/>
      <c r="OUM33" s="12"/>
      <c r="OUN33" s="12"/>
      <c r="OUO33" s="12"/>
      <c r="OUP33" s="12"/>
      <c r="OUQ33" s="12"/>
      <c r="OUR33" s="12"/>
      <c r="OUS33" s="12"/>
      <c r="OUT33" s="12"/>
      <c r="OUU33" s="12"/>
      <c r="OUV33" s="12"/>
      <c r="OUW33" s="12"/>
      <c r="OUX33" s="12"/>
      <c r="OUY33" s="12"/>
      <c r="OUZ33" s="12"/>
      <c r="OVA33" s="12"/>
      <c r="OVB33" s="12"/>
      <c r="OVC33" s="12"/>
      <c r="OVD33" s="12"/>
      <c r="OVE33" s="12"/>
      <c r="OVF33" s="12"/>
      <c r="OVG33" s="12"/>
      <c r="OVH33" s="12"/>
      <c r="OVI33" s="12"/>
      <c r="OVJ33" s="12"/>
      <c r="OVK33" s="12"/>
      <c r="OVL33" s="12"/>
      <c r="OVM33" s="12"/>
      <c r="OVN33" s="12"/>
      <c r="OVO33" s="12"/>
      <c r="OVP33" s="12"/>
      <c r="OVQ33" s="12"/>
      <c r="OVR33" s="12"/>
      <c r="OVS33" s="12"/>
      <c r="OVT33" s="12"/>
      <c r="OVU33" s="12"/>
      <c r="OVV33" s="12"/>
      <c r="OVW33" s="12"/>
      <c r="OVX33" s="12"/>
      <c r="OVY33" s="12"/>
      <c r="OVZ33" s="12"/>
      <c r="OWA33" s="12"/>
      <c r="OWB33" s="12"/>
      <c r="OWC33" s="12"/>
      <c r="OWD33" s="12"/>
      <c r="OWE33" s="12"/>
      <c r="OWF33" s="12"/>
      <c r="OWG33" s="12"/>
      <c r="OWH33" s="12"/>
      <c r="OWI33" s="12"/>
      <c r="OWJ33" s="12"/>
      <c r="OWK33" s="12"/>
      <c r="OWL33" s="12"/>
      <c r="OWM33" s="12"/>
      <c r="OWN33" s="12"/>
      <c r="OWO33" s="12"/>
      <c r="OWP33" s="12"/>
      <c r="OWQ33" s="12"/>
      <c r="OWR33" s="12"/>
      <c r="OWS33" s="12"/>
      <c r="OWT33" s="12"/>
      <c r="OWU33" s="12"/>
      <c r="OWV33" s="12"/>
      <c r="OWW33" s="12"/>
      <c r="OWX33" s="12"/>
      <c r="OWY33" s="12"/>
      <c r="OWZ33" s="12"/>
      <c r="OXA33" s="12"/>
      <c r="OXB33" s="12"/>
      <c r="OXC33" s="12"/>
      <c r="OXD33" s="12"/>
      <c r="OXE33" s="12"/>
      <c r="OXF33" s="12"/>
      <c r="OXG33" s="12"/>
      <c r="OXH33" s="12"/>
      <c r="OXI33" s="12"/>
      <c r="OXJ33" s="12"/>
      <c r="OXK33" s="12"/>
      <c r="OXL33" s="12"/>
      <c r="OXM33" s="12"/>
      <c r="OXN33" s="12"/>
      <c r="OXO33" s="12"/>
      <c r="OXP33" s="12"/>
      <c r="OXQ33" s="12"/>
      <c r="OXR33" s="12"/>
      <c r="OXS33" s="12"/>
      <c r="OXT33" s="12"/>
      <c r="OXU33" s="12"/>
      <c r="OXV33" s="12"/>
      <c r="OXW33" s="12"/>
      <c r="OXX33" s="12"/>
      <c r="OXY33" s="12"/>
      <c r="OXZ33" s="12"/>
      <c r="OYA33" s="12"/>
      <c r="OYB33" s="12"/>
      <c r="OYC33" s="12"/>
      <c r="OYD33" s="12"/>
      <c r="OYE33" s="12"/>
      <c r="OYF33" s="12"/>
      <c r="OYG33" s="12"/>
      <c r="OYH33" s="12"/>
      <c r="OYI33" s="12"/>
      <c r="OYJ33" s="12"/>
      <c r="OYK33" s="12"/>
      <c r="OYL33" s="12"/>
      <c r="OYM33" s="12"/>
      <c r="OYN33" s="12"/>
      <c r="OYO33" s="12"/>
      <c r="OYP33" s="12"/>
      <c r="OYQ33" s="12"/>
      <c r="OYR33" s="12"/>
      <c r="OYS33" s="12"/>
      <c r="OYT33" s="12"/>
      <c r="OYU33" s="12"/>
      <c r="OYV33" s="12"/>
      <c r="OYW33" s="12"/>
      <c r="OYX33" s="12"/>
      <c r="OYY33" s="12"/>
      <c r="OYZ33" s="12"/>
      <c r="OZA33" s="12"/>
      <c r="OZB33" s="12"/>
      <c r="OZC33" s="12"/>
      <c r="OZD33" s="12"/>
      <c r="OZE33" s="12"/>
      <c r="OZF33" s="12"/>
      <c r="OZG33" s="12"/>
      <c r="OZH33" s="12"/>
      <c r="OZI33" s="12"/>
      <c r="OZJ33" s="12"/>
      <c r="OZK33" s="12"/>
      <c r="OZL33" s="12"/>
      <c r="OZM33" s="12"/>
      <c r="OZN33" s="12"/>
      <c r="OZO33" s="12"/>
      <c r="OZP33" s="12"/>
      <c r="OZQ33" s="12"/>
      <c r="OZR33" s="12"/>
      <c r="OZS33" s="12"/>
      <c r="OZT33" s="12"/>
      <c r="OZU33" s="12"/>
      <c r="OZV33" s="12"/>
      <c r="OZW33" s="12"/>
      <c r="OZX33" s="12"/>
      <c r="OZY33" s="12"/>
      <c r="OZZ33" s="12"/>
      <c r="PAA33" s="12"/>
      <c r="PAB33" s="12"/>
      <c r="PAC33" s="12"/>
      <c r="PAD33" s="12"/>
      <c r="PAE33" s="12"/>
      <c r="PAF33" s="12"/>
      <c r="PAG33" s="12"/>
      <c r="PAH33" s="12"/>
      <c r="PAI33" s="12"/>
      <c r="PAJ33" s="12"/>
      <c r="PAK33" s="12"/>
      <c r="PAL33" s="12"/>
      <c r="PAM33" s="12"/>
      <c r="PAN33" s="12"/>
      <c r="PAO33" s="12"/>
      <c r="PAP33" s="12"/>
      <c r="PAQ33" s="12"/>
      <c r="PAR33" s="12"/>
      <c r="PAS33" s="12"/>
      <c r="PAT33" s="12"/>
      <c r="PAU33" s="12"/>
      <c r="PAV33" s="12"/>
      <c r="PAW33" s="12"/>
      <c r="PAX33" s="12"/>
      <c r="PAY33" s="12"/>
      <c r="PAZ33" s="12"/>
      <c r="PBA33" s="12"/>
      <c r="PBB33" s="12"/>
      <c r="PBC33" s="12"/>
      <c r="PBD33" s="12"/>
      <c r="PBE33" s="12"/>
      <c r="PBF33" s="12"/>
      <c r="PBG33" s="12"/>
      <c r="PBH33" s="12"/>
      <c r="PBI33" s="12"/>
      <c r="PBJ33" s="12"/>
      <c r="PBK33" s="12"/>
      <c r="PBL33" s="12"/>
      <c r="PBM33" s="12"/>
      <c r="PBN33" s="12"/>
      <c r="PBO33" s="12"/>
      <c r="PBP33" s="12"/>
      <c r="PBQ33" s="12"/>
      <c r="PBR33" s="12"/>
      <c r="PBS33" s="12"/>
      <c r="PBT33" s="12"/>
      <c r="PBU33" s="12"/>
      <c r="PBV33" s="12"/>
      <c r="PBW33" s="12"/>
      <c r="PBX33" s="12"/>
      <c r="PBY33" s="12"/>
      <c r="PBZ33" s="12"/>
      <c r="PCA33" s="12"/>
      <c r="PCB33" s="12"/>
      <c r="PCC33" s="12"/>
      <c r="PCD33" s="12"/>
      <c r="PCE33" s="12"/>
      <c r="PCF33" s="12"/>
      <c r="PCG33" s="12"/>
      <c r="PCH33" s="12"/>
      <c r="PCI33" s="12"/>
      <c r="PCJ33" s="12"/>
      <c r="PCK33" s="12"/>
      <c r="PCL33" s="12"/>
      <c r="PCM33" s="12"/>
      <c r="PCN33" s="12"/>
      <c r="PCO33" s="12"/>
      <c r="PCP33" s="12"/>
      <c r="PCQ33" s="12"/>
      <c r="PCR33" s="12"/>
      <c r="PCS33" s="12"/>
      <c r="PCT33" s="12"/>
      <c r="PCU33" s="12"/>
      <c r="PCV33" s="12"/>
      <c r="PCW33" s="12"/>
      <c r="PCX33" s="12"/>
      <c r="PCY33" s="12"/>
      <c r="PCZ33" s="12"/>
      <c r="PDA33" s="12"/>
      <c r="PDB33" s="12"/>
      <c r="PDC33" s="12"/>
      <c r="PDD33" s="12"/>
      <c r="PDE33" s="12"/>
      <c r="PDF33" s="12"/>
      <c r="PDG33" s="12"/>
      <c r="PDH33" s="12"/>
      <c r="PDI33" s="12"/>
      <c r="PDJ33" s="12"/>
      <c r="PDK33" s="12"/>
      <c r="PDL33" s="12"/>
      <c r="PDM33" s="12"/>
      <c r="PDN33" s="12"/>
      <c r="PDO33" s="12"/>
      <c r="PDP33" s="12"/>
      <c r="PDQ33" s="12"/>
      <c r="PDR33" s="12"/>
      <c r="PDS33" s="12"/>
      <c r="PDT33" s="12"/>
      <c r="PDU33" s="12"/>
      <c r="PDV33" s="12"/>
      <c r="PDW33" s="12"/>
      <c r="PDX33" s="12"/>
      <c r="PDY33" s="12"/>
      <c r="PDZ33" s="12"/>
      <c r="PEA33" s="12"/>
      <c r="PEB33" s="12"/>
      <c r="PEC33" s="12"/>
      <c r="PED33" s="12"/>
      <c r="PEE33" s="12"/>
      <c r="PEF33" s="12"/>
      <c r="PEG33" s="12"/>
      <c r="PEH33" s="12"/>
      <c r="PEI33" s="12"/>
      <c r="PEJ33" s="12"/>
      <c r="PEK33" s="12"/>
      <c r="PEL33" s="12"/>
      <c r="PEM33" s="12"/>
      <c r="PEN33" s="12"/>
      <c r="PEO33" s="12"/>
      <c r="PEP33" s="12"/>
      <c r="PEQ33" s="12"/>
      <c r="PER33" s="12"/>
      <c r="PES33" s="12"/>
      <c r="PET33" s="12"/>
      <c r="PEU33" s="12"/>
      <c r="PEV33" s="12"/>
      <c r="PEW33" s="12"/>
      <c r="PEX33" s="12"/>
      <c r="PEY33" s="12"/>
      <c r="PEZ33" s="12"/>
      <c r="PFA33" s="12"/>
      <c r="PFB33" s="12"/>
      <c r="PFC33" s="12"/>
      <c r="PFD33" s="12"/>
      <c r="PFE33" s="12"/>
      <c r="PFF33" s="12"/>
      <c r="PFG33" s="12"/>
      <c r="PFH33" s="12"/>
      <c r="PFI33" s="12"/>
      <c r="PFJ33" s="12"/>
      <c r="PFK33" s="12"/>
      <c r="PFL33" s="12"/>
      <c r="PFM33" s="12"/>
      <c r="PFN33" s="12"/>
      <c r="PFO33" s="12"/>
      <c r="PFP33" s="12"/>
      <c r="PFQ33" s="12"/>
      <c r="PFR33" s="12"/>
      <c r="PFS33" s="12"/>
      <c r="PFT33" s="12"/>
      <c r="PFU33" s="12"/>
      <c r="PFV33" s="12"/>
      <c r="PFW33" s="12"/>
      <c r="PFX33" s="12"/>
      <c r="PFY33" s="12"/>
      <c r="PFZ33" s="12"/>
      <c r="PGA33" s="12"/>
      <c r="PGB33" s="12"/>
      <c r="PGC33" s="12"/>
      <c r="PGD33" s="12"/>
      <c r="PGE33" s="12"/>
      <c r="PGF33" s="12"/>
      <c r="PGG33" s="12"/>
      <c r="PGH33" s="12"/>
      <c r="PGI33" s="12"/>
      <c r="PGJ33" s="12"/>
      <c r="PGK33" s="12"/>
      <c r="PGL33" s="12"/>
      <c r="PGM33" s="12"/>
      <c r="PGN33" s="12"/>
      <c r="PGO33" s="12"/>
      <c r="PGP33" s="12"/>
      <c r="PGQ33" s="12"/>
      <c r="PGR33" s="12"/>
      <c r="PGS33" s="12"/>
      <c r="PGT33" s="12"/>
      <c r="PGU33" s="12"/>
      <c r="PGV33" s="12"/>
      <c r="PGW33" s="12"/>
      <c r="PGX33" s="12"/>
      <c r="PGY33" s="12"/>
      <c r="PGZ33" s="12"/>
      <c r="PHA33" s="12"/>
      <c r="PHB33" s="12"/>
      <c r="PHC33" s="12"/>
      <c r="PHD33" s="12"/>
      <c r="PHE33" s="12"/>
      <c r="PHF33" s="12"/>
      <c r="PHG33" s="12"/>
      <c r="PHH33" s="12"/>
      <c r="PHI33" s="12"/>
      <c r="PHJ33" s="12"/>
      <c r="PHK33" s="12"/>
      <c r="PHL33" s="12"/>
      <c r="PHM33" s="12"/>
      <c r="PHN33" s="12"/>
      <c r="PHO33" s="12"/>
      <c r="PHP33" s="12"/>
      <c r="PHQ33" s="12"/>
      <c r="PHR33" s="12"/>
      <c r="PHS33" s="12"/>
      <c r="PHT33" s="12"/>
      <c r="PHU33" s="12"/>
      <c r="PHV33" s="12"/>
      <c r="PHW33" s="12"/>
      <c r="PHX33" s="12"/>
      <c r="PHY33" s="12"/>
      <c r="PHZ33" s="12"/>
      <c r="PIA33" s="12"/>
      <c r="PIB33" s="12"/>
      <c r="PIC33" s="12"/>
      <c r="PID33" s="12"/>
      <c r="PIE33" s="12"/>
      <c r="PIF33" s="12"/>
      <c r="PIG33" s="12"/>
      <c r="PIH33" s="12"/>
      <c r="PII33" s="12"/>
      <c r="PIJ33" s="12"/>
      <c r="PIK33" s="12"/>
      <c r="PIL33" s="12"/>
      <c r="PIM33" s="12"/>
      <c r="PIN33" s="12"/>
      <c r="PIO33" s="12"/>
      <c r="PIP33" s="12"/>
      <c r="PIQ33" s="12"/>
      <c r="PIR33" s="12"/>
      <c r="PIS33" s="12"/>
      <c r="PIT33" s="12"/>
      <c r="PIU33" s="12"/>
      <c r="PIV33" s="12"/>
      <c r="PIW33" s="12"/>
      <c r="PIX33" s="12"/>
      <c r="PIY33" s="12"/>
      <c r="PIZ33" s="12"/>
      <c r="PJA33" s="12"/>
      <c r="PJB33" s="12"/>
      <c r="PJC33" s="12"/>
      <c r="PJD33" s="12"/>
      <c r="PJE33" s="12"/>
      <c r="PJF33" s="12"/>
      <c r="PJG33" s="12"/>
      <c r="PJH33" s="12"/>
      <c r="PJI33" s="12"/>
      <c r="PJJ33" s="12"/>
      <c r="PJK33" s="12"/>
      <c r="PJL33" s="12"/>
      <c r="PJM33" s="12"/>
      <c r="PJN33" s="12"/>
      <c r="PJO33" s="12"/>
      <c r="PJP33" s="12"/>
      <c r="PJQ33" s="12"/>
      <c r="PJR33" s="12"/>
      <c r="PJS33" s="12"/>
      <c r="PJT33" s="12"/>
      <c r="PJU33" s="12"/>
      <c r="PJV33" s="12"/>
      <c r="PJW33" s="12"/>
      <c r="PJX33" s="12"/>
      <c r="PJY33" s="12"/>
      <c r="PJZ33" s="12"/>
      <c r="PKA33" s="12"/>
      <c r="PKB33" s="12"/>
      <c r="PKC33" s="12"/>
      <c r="PKD33" s="12"/>
      <c r="PKE33" s="12"/>
      <c r="PKF33" s="12"/>
      <c r="PKG33" s="12"/>
      <c r="PKH33" s="12"/>
      <c r="PKI33" s="12"/>
      <c r="PKJ33" s="12"/>
      <c r="PKK33" s="12"/>
      <c r="PKL33" s="12"/>
      <c r="PKM33" s="12"/>
      <c r="PKN33" s="12"/>
      <c r="PKO33" s="12"/>
      <c r="PKP33" s="12"/>
      <c r="PKQ33" s="12"/>
      <c r="PKR33" s="12"/>
      <c r="PKS33" s="12"/>
      <c r="PKT33" s="12"/>
      <c r="PKU33" s="12"/>
      <c r="PKV33" s="12"/>
      <c r="PKW33" s="12"/>
      <c r="PKX33" s="12"/>
      <c r="PKY33" s="12"/>
      <c r="PKZ33" s="12"/>
      <c r="PLA33" s="12"/>
      <c r="PLB33" s="12"/>
      <c r="PLC33" s="12"/>
      <c r="PLD33" s="12"/>
      <c r="PLE33" s="12"/>
      <c r="PLF33" s="12"/>
      <c r="PLG33" s="12"/>
      <c r="PLH33" s="12"/>
      <c r="PLI33" s="12"/>
      <c r="PLJ33" s="12"/>
      <c r="PLK33" s="12"/>
      <c r="PLL33" s="12"/>
      <c r="PLM33" s="12"/>
      <c r="PLN33" s="12"/>
      <c r="PLO33" s="12"/>
      <c r="PLP33" s="12"/>
      <c r="PLQ33" s="12"/>
      <c r="PLR33" s="12"/>
      <c r="PLS33" s="12"/>
      <c r="PLT33" s="12"/>
      <c r="PLU33" s="12"/>
      <c r="PLV33" s="12"/>
      <c r="PLW33" s="12"/>
      <c r="PLX33" s="12"/>
      <c r="PLY33" s="12"/>
      <c r="PLZ33" s="12"/>
      <c r="PMA33" s="12"/>
      <c r="PMB33" s="12"/>
      <c r="PMC33" s="12"/>
      <c r="PMD33" s="12"/>
      <c r="PME33" s="12"/>
      <c r="PMF33" s="12"/>
      <c r="PMG33" s="12"/>
      <c r="PMH33" s="12"/>
      <c r="PMI33" s="12"/>
      <c r="PMJ33" s="12"/>
      <c r="PMK33" s="12"/>
      <c r="PML33" s="12"/>
      <c r="PMM33" s="12"/>
      <c r="PMN33" s="12"/>
      <c r="PMO33" s="12"/>
      <c r="PMP33" s="12"/>
      <c r="PMQ33" s="12"/>
      <c r="PMR33" s="12"/>
      <c r="PMS33" s="12"/>
      <c r="PMT33" s="12"/>
      <c r="PMU33" s="12"/>
      <c r="PMV33" s="12"/>
      <c r="PMW33" s="12"/>
      <c r="PMX33" s="12"/>
      <c r="PMY33" s="12"/>
      <c r="PMZ33" s="12"/>
      <c r="PNA33" s="12"/>
      <c r="PNB33" s="12"/>
      <c r="PNC33" s="12"/>
      <c r="PND33" s="12"/>
      <c r="PNE33" s="12"/>
      <c r="PNF33" s="12"/>
      <c r="PNG33" s="12"/>
      <c r="PNH33" s="12"/>
      <c r="PNI33" s="12"/>
      <c r="PNJ33" s="12"/>
      <c r="PNK33" s="12"/>
      <c r="PNL33" s="12"/>
      <c r="PNM33" s="12"/>
      <c r="PNN33" s="12"/>
      <c r="PNO33" s="12"/>
      <c r="PNP33" s="12"/>
      <c r="PNQ33" s="12"/>
      <c r="PNR33" s="12"/>
      <c r="PNS33" s="12"/>
      <c r="PNT33" s="12"/>
      <c r="PNU33" s="12"/>
      <c r="PNV33" s="12"/>
      <c r="PNW33" s="12"/>
      <c r="PNX33" s="12"/>
      <c r="PNY33" s="12"/>
      <c r="PNZ33" s="12"/>
      <c r="POA33" s="12"/>
      <c r="POB33" s="12"/>
      <c r="POC33" s="12"/>
      <c r="POD33" s="12"/>
      <c r="POE33" s="12"/>
      <c r="POF33" s="12"/>
      <c r="POG33" s="12"/>
      <c r="POH33" s="12"/>
      <c r="POI33" s="12"/>
      <c r="POJ33" s="12"/>
      <c r="POK33" s="12"/>
      <c r="POL33" s="12"/>
      <c r="POM33" s="12"/>
      <c r="PON33" s="12"/>
      <c r="POO33" s="12"/>
      <c r="POP33" s="12"/>
      <c r="POQ33" s="12"/>
      <c r="POR33" s="12"/>
      <c r="POS33" s="12"/>
      <c r="POT33" s="12"/>
      <c r="POU33" s="12"/>
      <c r="POV33" s="12"/>
      <c r="POW33" s="12"/>
      <c r="POX33" s="12"/>
      <c r="POY33" s="12"/>
      <c r="POZ33" s="12"/>
      <c r="PPA33" s="12"/>
      <c r="PPB33" s="12"/>
      <c r="PPC33" s="12"/>
      <c r="PPD33" s="12"/>
      <c r="PPE33" s="12"/>
      <c r="PPF33" s="12"/>
      <c r="PPG33" s="12"/>
      <c r="PPH33" s="12"/>
      <c r="PPI33" s="12"/>
      <c r="PPJ33" s="12"/>
      <c r="PPK33" s="12"/>
      <c r="PPL33" s="12"/>
      <c r="PPM33" s="12"/>
      <c r="PPN33" s="12"/>
      <c r="PPO33" s="12"/>
      <c r="PPP33" s="12"/>
      <c r="PPQ33" s="12"/>
      <c r="PPR33" s="12"/>
      <c r="PPS33" s="12"/>
      <c r="PPT33" s="12"/>
      <c r="PPU33" s="12"/>
      <c r="PPV33" s="12"/>
      <c r="PPW33" s="12"/>
      <c r="PPX33" s="12"/>
      <c r="PPY33" s="12"/>
      <c r="PPZ33" s="12"/>
      <c r="PQA33" s="12"/>
      <c r="PQB33" s="12"/>
      <c r="PQC33" s="12"/>
      <c r="PQD33" s="12"/>
      <c r="PQE33" s="12"/>
      <c r="PQF33" s="12"/>
      <c r="PQG33" s="12"/>
      <c r="PQH33" s="12"/>
      <c r="PQI33" s="12"/>
      <c r="PQJ33" s="12"/>
      <c r="PQK33" s="12"/>
      <c r="PQL33" s="12"/>
      <c r="PQM33" s="12"/>
      <c r="PQN33" s="12"/>
      <c r="PQO33" s="12"/>
      <c r="PQP33" s="12"/>
      <c r="PQQ33" s="12"/>
      <c r="PQR33" s="12"/>
      <c r="PQS33" s="12"/>
      <c r="PQT33" s="12"/>
      <c r="PQU33" s="12"/>
      <c r="PQV33" s="12"/>
      <c r="PQW33" s="12"/>
      <c r="PQX33" s="12"/>
      <c r="PQY33" s="12"/>
      <c r="PQZ33" s="12"/>
      <c r="PRA33" s="12"/>
      <c r="PRB33" s="12"/>
      <c r="PRC33" s="12"/>
      <c r="PRD33" s="12"/>
      <c r="PRE33" s="12"/>
      <c r="PRF33" s="12"/>
      <c r="PRG33" s="12"/>
      <c r="PRH33" s="12"/>
      <c r="PRI33" s="12"/>
      <c r="PRJ33" s="12"/>
      <c r="PRK33" s="12"/>
      <c r="PRL33" s="12"/>
      <c r="PRM33" s="12"/>
      <c r="PRN33" s="12"/>
      <c r="PRO33" s="12"/>
      <c r="PRP33" s="12"/>
      <c r="PRQ33" s="12"/>
      <c r="PRR33" s="12"/>
      <c r="PRS33" s="12"/>
      <c r="PRT33" s="12"/>
      <c r="PRU33" s="12"/>
      <c r="PRV33" s="12"/>
      <c r="PRW33" s="12"/>
      <c r="PRX33" s="12"/>
      <c r="PRY33" s="12"/>
      <c r="PRZ33" s="12"/>
      <c r="PSA33" s="12"/>
      <c r="PSB33" s="12"/>
      <c r="PSC33" s="12"/>
      <c r="PSD33" s="12"/>
      <c r="PSE33" s="12"/>
      <c r="PSF33" s="12"/>
      <c r="PSG33" s="12"/>
      <c r="PSH33" s="12"/>
      <c r="PSI33" s="12"/>
      <c r="PSJ33" s="12"/>
      <c r="PSK33" s="12"/>
      <c r="PSL33" s="12"/>
      <c r="PSM33" s="12"/>
      <c r="PSN33" s="12"/>
      <c r="PSO33" s="12"/>
      <c r="PSP33" s="12"/>
      <c r="PSQ33" s="12"/>
      <c r="PSR33" s="12"/>
      <c r="PSS33" s="12"/>
      <c r="PST33" s="12"/>
      <c r="PSU33" s="12"/>
      <c r="PSV33" s="12"/>
      <c r="PSW33" s="12"/>
      <c r="PSX33" s="12"/>
      <c r="PSY33" s="12"/>
      <c r="PSZ33" s="12"/>
      <c r="PTA33" s="12"/>
      <c r="PTB33" s="12"/>
      <c r="PTC33" s="12"/>
      <c r="PTD33" s="12"/>
      <c r="PTE33" s="12"/>
      <c r="PTF33" s="12"/>
      <c r="PTG33" s="12"/>
      <c r="PTH33" s="12"/>
      <c r="PTI33" s="12"/>
      <c r="PTJ33" s="12"/>
      <c r="PTK33" s="12"/>
      <c r="PTL33" s="12"/>
      <c r="PTM33" s="12"/>
      <c r="PTN33" s="12"/>
      <c r="PTO33" s="12"/>
      <c r="PTP33" s="12"/>
      <c r="PTQ33" s="12"/>
      <c r="PTR33" s="12"/>
      <c r="PTS33" s="12"/>
      <c r="PTT33" s="12"/>
      <c r="PTU33" s="12"/>
      <c r="PTV33" s="12"/>
      <c r="PTW33" s="12"/>
      <c r="PTX33" s="12"/>
      <c r="PTY33" s="12"/>
      <c r="PTZ33" s="12"/>
      <c r="PUA33" s="12"/>
      <c r="PUB33" s="12"/>
      <c r="PUC33" s="12"/>
      <c r="PUD33" s="12"/>
      <c r="PUE33" s="12"/>
      <c r="PUF33" s="12"/>
      <c r="PUG33" s="12"/>
      <c r="PUH33" s="12"/>
      <c r="PUI33" s="12"/>
      <c r="PUJ33" s="12"/>
      <c r="PUK33" s="12"/>
      <c r="PUL33" s="12"/>
      <c r="PUM33" s="12"/>
      <c r="PUN33" s="12"/>
      <c r="PUO33" s="12"/>
      <c r="PUP33" s="12"/>
      <c r="PUQ33" s="12"/>
      <c r="PUR33" s="12"/>
      <c r="PUS33" s="12"/>
      <c r="PUT33" s="12"/>
      <c r="PUU33" s="12"/>
      <c r="PUV33" s="12"/>
      <c r="PUW33" s="12"/>
      <c r="PUX33" s="12"/>
      <c r="PUY33" s="12"/>
      <c r="PUZ33" s="12"/>
      <c r="PVA33" s="12"/>
      <c r="PVB33" s="12"/>
      <c r="PVC33" s="12"/>
      <c r="PVD33" s="12"/>
      <c r="PVE33" s="12"/>
      <c r="PVF33" s="12"/>
      <c r="PVG33" s="12"/>
      <c r="PVH33" s="12"/>
      <c r="PVI33" s="12"/>
      <c r="PVJ33" s="12"/>
      <c r="PVK33" s="12"/>
      <c r="PVL33" s="12"/>
      <c r="PVM33" s="12"/>
      <c r="PVN33" s="12"/>
      <c r="PVO33" s="12"/>
      <c r="PVP33" s="12"/>
      <c r="PVQ33" s="12"/>
      <c r="PVR33" s="12"/>
      <c r="PVS33" s="12"/>
      <c r="PVT33" s="12"/>
      <c r="PVU33" s="12"/>
      <c r="PVV33" s="12"/>
      <c r="PVW33" s="12"/>
      <c r="PVX33" s="12"/>
      <c r="PVY33" s="12"/>
      <c r="PVZ33" s="12"/>
      <c r="PWA33" s="12"/>
      <c r="PWB33" s="12"/>
      <c r="PWC33" s="12"/>
      <c r="PWD33" s="12"/>
      <c r="PWE33" s="12"/>
      <c r="PWF33" s="12"/>
      <c r="PWG33" s="12"/>
      <c r="PWH33" s="12"/>
      <c r="PWI33" s="12"/>
      <c r="PWJ33" s="12"/>
      <c r="PWK33" s="12"/>
      <c r="PWL33" s="12"/>
      <c r="PWM33" s="12"/>
      <c r="PWN33" s="12"/>
      <c r="PWO33" s="12"/>
      <c r="PWP33" s="12"/>
      <c r="PWQ33" s="12"/>
      <c r="PWR33" s="12"/>
      <c r="PWS33" s="12"/>
      <c r="PWT33" s="12"/>
      <c r="PWU33" s="12"/>
      <c r="PWV33" s="12"/>
      <c r="PWW33" s="12"/>
      <c r="PWX33" s="12"/>
      <c r="PWY33" s="12"/>
      <c r="PWZ33" s="12"/>
      <c r="PXA33" s="12"/>
      <c r="PXB33" s="12"/>
      <c r="PXC33" s="12"/>
      <c r="PXD33" s="12"/>
      <c r="PXE33" s="12"/>
      <c r="PXF33" s="12"/>
      <c r="PXG33" s="12"/>
      <c r="PXH33" s="12"/>
      <c r="PXI33" s="12"/>
      <c r="PXJ33" s="12"/>
      <c r="PXK33" s="12"/>
      <c r="PXL33" s="12"/>
      <c r="PXM33" s="12"/>
      <c r="PXN33" s="12"/>
      <c r="PXO33" s="12"/>
      <c r="PXP33" s="12"/>
      <c r="PXQ33" s="12"/>
      <c r="PXR33" s="12"/>
      <c r="PXS33" s="12"/>
      <c r="PXT33" s="12"/>
      <c r="PXU33" s="12"/>
      <c r="PXV33" s="12"/>
      <c r="PXW33" s="12"/>
      <c r="PXX33" s="12"/>
      <c r="PXY33" s="12"/>
      <c r="PXZ33" s="12"/>
      <c r="PYA33" s="12"/>
      <c r="PYB33" s="12"/>
      <c r="PYC33" s="12"/>
      <c r="PYD33" s="12"/>
      <c r="PYE33" s="12"/>
      <c r="PYF33" s="12"/>
      <c r="PYG33" s="12"/>
      <c r="PYH33" s="12"/>
      <c r="PYI33" s="12"/>
      <c r="PYJ33" s="12"/>
      <c r="PYK33" s="12"/>
      <c r="PYL33" s="12"/>
      <c r="PYM33" s="12"/>
      <c r="PYN33" s="12"/>
      <c r="PYO33" s="12"/>
      <c r="PYP33" s="12"/>
      <c r="PYQ33" s="12"/>
      <c r="PYR33" s="12"/>
      <c r="PYS33" s="12"/>
      <c r="PYT33" s="12"/>
      <c r="PYU33" s="12"/>
      <c r="PYV33" s="12"/>
      <c r="PYW33" s="12"/>
      <c r="PYX33" s="12"/>
      <c r="PYY33" s="12"/>
      <c r="PYZ33" s="12"/>
      <c r="PZA33" s="12"/>
      <c r="PZB33" s="12"/>
      <c r="PZC33" s="12"/>
      <c r="PZD33" s="12"/>
      <c r="PZE33" s="12"/>
      <c r="PZF33" s="12"/>
      <c r="PZG33" s="12"/>
      <c r="PZH33" s="12"/>
      <c r="PZI33" s="12"/>
      <c r="PZJ33" s="12"/>
      <c r="PZK33" s="12"/>
      <c r="PZL33" s="12"/>
      <c r="PZM33" s="12"/>
      <c r="PZN33" s="12"/>
      <c r="PZO33" s="12"/>
      <c r="PZP33" s="12"/>
      <c r="PZQ33" s="12"/>
      <c r="PZR33" s="12"/>
      <c r="PZS33" s="12"/>
      <c r="PZT33" s="12"/>
      <c r="PZU33" s="12"/>
      <c r="PZV33" s="12"/>
      <c r="PZW33" s="12"/>
      <c r="PZX33" s="12"/>
      <c r="PZY33" s="12"/>
      <c r="PZZ33" s="12"/>
      <c r="QAA33" s="12"/>
      <c r="QAB33" s="12"/>
      <c r="QAC33" s="12"/>
      <c r="QAD33" s="12"/>
      <c r="QAE33" s="12"/>
      <c r="QAF33" s="12"/>
      <c r="QAG33" s="12"/>
      <c r="QAH33" s="12"/>
      <c r="QAI33" s="12"/>
      <c r="QAJ33" s="12"/>
      <c r="QAK33" s="12"/>
      <c r="QAL33" s="12"/>
      <c r="QAM33" s="12"/>
      <c r="QAN33" s="12"/>
      <c r="QAO33" s="12"/>
      <c r="QAP33" s="12"/>
      <c r="QAQ33" s="12"/>
      <c r="QAR33" s="12"/>
      <c r="QAS33" s="12"/>
      <c r="QAT33" s="12"/>
      <c r="QAU33" s="12"/>
      <c r="QAV33" s="12"/>
      <c r="QAW33" s="12"/>
      <c r="QAX33" s="12"/>
      <c r="QAY33" s="12"/>
      <c r="QAZ33" s="12"/>
      <c r="QBA33" s="12"/>
      <c r="QBB33" s="12"/>
      <c r="QBC33" s="12"/>
      <c r="QBD33" s="12"/>
      <c r="QBE33" s="12"/>
      <c r="QBF33" s="12"/>
      <c r="QBG33" s="12"/>
      <c r="QBH33" s="12"/>
      <c r="QBI33" s="12"/>
      <c r="QBJ33" s="12"/>
      <c r="QBK33" s="12"/>
      <c r="QBL33" s="12"/>
      <c r="QBM33" s="12"/>
      <c r="QBN33" s="12"/>
      <c r="QBO33" s="12"/>
      <c r="QBP33" s="12"/>
      <c r="QBQ33" s="12"/>
      <c r="QBR33" s="12"/>
      <c r="QBS33" s="12"/>
      <c r="QBT33" s="12"/>
      <c r="QBU33" s="12"/>
      <c r="QBV33" s="12"/>
      <c r="QBW33" s="12"/>
      <c r="QBX33" s="12"/>
      <c r="QBY33" s="12"/>
      <c r="QBZ33" s="12"/>
      <c r="QCA33" s="12"/>
      <c r="QCB33" s="12"/>
      <c r="QCC33" s="12"/>
      <c r="QCD33" s="12"/>
      <c r="QCE33" s="12"/>
      <c r="QCF33" s="12"/>
      <c r="QCG33" s="12"/>
      <c r="QCH33" s="12"/>
      <c r="QCI33" s="12"/>
      <c r="QCJ33" s="12"/>
      <c r="QCK33" s="12"/>
      <c r="QCL33" s="12"/>
      <c r="QCM33" s="12"/>
      <c r="QCN33" s="12"/>
      <c r="QCO33" s="12"/>
      <c r="QCP33" s="12"/>
      <c r="QCQ33" s="12"/>
      <c r="QCR33" s="12"/>
      <c r="QCS33" s="12"/>
      <c r="QCT33" s="12"/>
      <c r="QCU33" s="12"/>
      <c r="QCV33" s="12"/>
      <c r="QCW33" s="12"/>
      <c r="QCX33" s="12"/>
      <c r="QCY33" s="12"/>
      <c r="QCZ33" s="12"/>
      <c r="QDA33" s="12"/>
      <c r="QDB33" s="12"/>
      <c r="QDC33" s="12"/>
      <c r="QDD33" s="12"/>
      <c r="QDE33" s="12"/>
      <c r="QDF33" s="12"/>
      <c r="QDG33" s="12"/>
      <c r="QDH33" s="12"/>
      <c r="QDI33" s="12"/>
      <c r="QDJ33" s="12"/>
      <c r="QDK33" s="12"/>
      <c r="QDL33" s="12"/>
      <c r="QDM33" s="12"/>
      <c r="QDN33" s="12"/>
      <c r="QDO33" s="12"/>
      <c r="QDP33" s="12"/>
      <c r="QDQ33" s="12"/>
      <c r="QDR33" s="12"/>
      <c r="QDS33" s="12"/>
      <c r="QDT33" s="12"/>
      <c r="QDU33" s="12"/>
      <c r="QDV33" s="12"/>
      <c r="QDW33" s="12"/>
      <c r="QDX33" s="12"/>
      <c r="QDY33" s="12"/>
      <c r="QDZ33" s="12"/>
      <c r="QEA33" s="12"/>
      <c r="QEB33" s="12"/>
      <c r="QEC33" s="12"/>
      <c r="QED33" s="12"/>
      <c r="QEE33" s="12"/>
      <c r="QEF33" s="12"/>
      <c r="QEG33" s="12"/>
      <c r="QEH33" s="12"/>
      <c r="QEI33" s="12"/>
      <c r="QEJ33" s="12"/>
      <c r="QEK33" s="12"/>
      <c r="QEL33" s="12"/>
      <c r="QEM33" s="12"/>
      <c r="QEN33" s="12"/>
      <c r="QEO33" s="12"/>
      <c r="QEP33" s="12"/>
      <c r="QEQ33" s="12"/>
      <c r="QER33" s="12"/>
      <c r="QES33" s="12"/>
      <c r="QET33" s="12"/>
      <c r="QEU33" s="12"/>
      <c r="QEV33" s="12"/>
      <c r="QEW33" s="12"/>
      <c r="QEX33" s="12"/>
      <c r="QEY33" s="12"/>
      <c r="QEZ33" s="12"/>
      <c r="QFA33" s="12"/>
      <c r="QFB33" s="12"/>
      <c r="QFC33" s="12"/>
      <c r="QFD33" s="12"/>
      <c r="QFE33" s="12"/>
      <c r="QFF33" s="12"/>
      <c r="QFG33" s="12"/>
      <c r="QFH33" s="12"/>
      <c r="QFI33" s="12"/>
      <c r="QFJ33" s="12"/>
      <c r="QFK33" s="12"/>
      <c r="QFL33" s="12"/>
      <c r="QFM33" s="12"/>
      <c r="QFN33" s="12"/>
      <c r="QFO33" s="12"/>
      <c r="QFP33" s="12"/>
      <c r="QFQ33" s="12"/>
      <c r="QFR33" s="12"/>
      <c r="QFS33" s="12"/>
      <c r="QFT33" s="12"/>
      <c r="QFU33" s="12"/>
      <c r="QFV33" s="12"/>
      <c r="QFW33" s="12"/>
      <c r="QFX33" s="12"/>
      <c r="QFY33" s="12"/>
      <c r="QFZ33" s="12"/>
      <c r="QGA33" s="12"/>
      <c r="QGB33" s="12"/>
      <c r="QGC33" s="12"/>
      <c r="QGD33" s="12"/>
      <c r="QGE33" s="12"/>
      <c r="QGF33" s="12"/>
      <c r="QGG33" s="12"/>
      <c r="QGH33" s="12"/>
      <c r="QGI33" s="12"/>
      <c r="QGJ33" s="12"/>
      <c r="QGK33" s="12"/>
      <c r="QGL33" s="12"/>
      <c r="QGM33" s="12"/>
      <c r="QGN33" s="12"/>
      <c r="QGO33" s="12"/>
      <c r="QGP33" s="12"/>
      <c r="QGQ33" s="12"/>
      <c r="QGR33" s="12"/>
      <c r="QGS33" s="12"/>
      <c r="QGT33" s="12"/>
      <c r="QGU33" s="12"/>
      <c r="QGV33" s="12"/>
      <c r="QGW33" s="12"/>
      <c r="QGX33" s="12"/>
      <c r="QGY33" s="12"/>
      <c r="QGZ33" s="12"/>
      <c r="QHA33" s="12"/>
      <c r="QHB33" s="12"/>
      <c r="QHC33" s="12"/>
      <c r="QHD33" s="12"/>
      <c r="QHE33" s="12"/>
      <c r="QHF33" s="12"/>
      <c r="QHG33" s="12"/>
      <c r="QHH33" s="12"/>
      <c r="QHI33" s="12"/>
      <c r="QHJ33" s="12"/>
      <c r="QHK33" s="12"/>
      <c r="QHL33" s="12"/>
      <c r="QHM33" s="12"/>
      <c r="QHN33" s="12"/>
      <c r="QHO33" s="12"/>
      <c r="QHP33" s="12"/>
      <c r="QHQ33" s="12"/>
      <c r="QHR33" s="12"/>
      <c r="QHS33" s="12"/>
      <c r="QHT33" s="12"/>
      <c r="QHU33" s="12"/>
      <c r="QHV33" s="12"/>
      <c r="QHW33" s="12"/>
      <c r="QHX33" s="12"/>
      <c r="QHY33" s="12"/>
      <c r="QHZ33" s="12"/>
      <c r="QIA33" s="12"/>
      <c r="QIB33" s="12"/>
      <c r="QIC33" s="12"/>
      <c r="QID33" s="12"/>
      <c r="QIE33" s="12"/>
      <c r="QIF33" s="12"/>
      <c r="QIG33" s="12"/>
      <c r="QIH33" s="12"/>
      <c r="QII33" s="12"/>
      <c r="QIJ33" s="12"/>
      <c r="QIK33" s="12"/>
      <c r="QIL33" s="12"/>
      <c r="QIM33" s="12"/>
      <c r="QIN33" s="12"/>
      <c r="QIO33" s="12"/>
      <c r="QIP33" s="12"/>
      <c r="QIQ33" s="12"/>
      <c r="QIR33" s="12"/>
      <c r="QIS33" s="12"/>
      <c r="QIT33" s="12"/>
      <c r="QIU33" s="12"/>
      <c r="QIV33" s="12"/>
      <c r="QIW33" s="12"/>
      <c r="QIX33" s="12"/>
      <c r="QIY33" s="12"/>
      <c r="QIZ33" s="12"/>
      <c r="QJA33" s="12"/>
      <c r="QJB33" s="12"/>
      <c r="QJC33" s="12"/>
      <c r="QJD33" s="12"/>
      <c r="QJE33" s="12"/>
      <c r="QJF33" s="12"/>
      <c r="QJG33" s="12"/>
      <c r="QJH33" s="12"/>
      <c r="QJI33" s="12"/>
      <c r="QJJ33" s="12"/>
      <c r="QJK33" s="12"/>
      <c r="QJL33" s="12"/>
      <c r="QJM33" s="12"/>
      <c r="QJN33" s="12"/>
      <c r="QJO33" s="12"/>
      <c r="QJP33" s="12"/>
      <c r="QJQ33" s="12"/>
      <c r="QJR33" s="12"/>
      <c r="QJS33" s="12"/>
      <c r="QJT33" s="12"/>
      <c r="QJU33" s="12"/>
      <c r="QJV33" s="12"/>
      <c r="QJW33" s="12"/>
      <c r="QJX33" s="12"/>
      <c r="QJY33" s="12"/>
      <c r="QJZ33" s="12"/>
      <c r="QKA33" s="12"/>
      <c r="QKB33" s="12"/>
      <c r="QKC33" s="12"/>
      <c r="QKD33" s="12"/>
      <c r="QKE33" s="12"/>
      <c r="QKF33" s="12"/>
      <c r="QKG33" s="12"/>
      <c r="QKH33" s="12"/>
      <c r="QKI33" s="12"/>
      <c r="QKJ33" s="12"/>
      <c r="QKK33" s="12"/>
      <c r="QKL33" s="12"/>
      <c r="QKM33" s="12"/>
      <c r="QKN33" s="12"/>
      <c r="QKO33" s="12"/>
      <c r="QKP33" s="12"/>
      <c r="QKQ33" s="12"/>
      <c r="QKR33" s="12"/>
      <c r="QKS33" s="12"/>
      <c r="QKT33" s="12"/>
      <c r="QKU33" s="12"/>
      <c r="QKV33" s="12"/>
      <c r="QKW33" s="12"/>
      <c r="QKX33" s="12"/>
      <c r="QKY33" s="12"/>
      <c r="QKZ33" s="12"/>
      <c r="QLA33" s="12"/>
      <c r="QLB33" s="12"/>
      <c r="QLC33" s="12"/>
      <c r="QLD33" s="12"/>
      <c r="QLE33" s="12"/>
      <c r="QLF33" s="12"/>
      <c r="QLG33" s="12"/>
      <c r="QLH33" s="12"/>
      <c r="QLI33" s="12"/>
      <c r="QLJ33" s="12"/>
      <c r="QLK33" s="12"/>
      <c r="QLL33" s="12"/>
      <c r="QLM33" s="12"/>
      <c r="QLN33" s="12"/>
      <c r="QLO33" s="12"/>
      <c r="QLP33" s="12"/>
      <c r="QLQ33" s="12"/>
      <c r="QLR33" s="12"/>
      <c r="QLS33" s="12"/>
      <c r="QLT33" s="12"/>
      <c r="QLU33" s="12"/>
      <c r="QLV33" s="12"/>
      <c r="QLW33" s="12"/>
      <c r="QLX33" s="12"/>
      <c r="QLY33" s="12"/>
      <c r="QLZ33" s="12"/>
      <c r="QMA33" s="12"/>
      <c r="QMB33" s="12"/>
      <c r="QMC33" s="12"/>
      <c r="QMD33" s="12"/>
      <c r="QME33" s="12"/>
      <c r="QMF33" s="12"/>
      <c r="QMG33" s="12"/>
      <c r="QMH33" s="12"/>
      <c r="QMI33" s="12"/>
      <c r="QMJ33" s="12"/>
      <c r="QMK33" s="12"/>
      <c r="QML33" s="12"/>
      <c r="QMM33" s="12"/>
      <c r="QMN33" s="12"/>
      <c r="QMO33" s="12"/>
      <c r="QMP33" s="12"/>
      <c r="QMQ33" s="12"/>
      <c r="QMR33" s="12"/>
      <c r="QMS33" s="12"/>
      <c r="QMT33" s="12"/>
      <c r="QMU33" s="12"/>
      <c r="QMV33" s="12"/>
      <c r="QMW33" s="12"/>
      <c r="QMX33" s="12"/>
      <c r="QMY33" s="12"/>
      <c r="QMZ33" s="12"/>
      <c r="QNA33" s="12"/>
      <c r="QNB33" s="12"/>
      <c r="QNC33" s="12"/>
      <c r="QND33" s="12"/>
      <c r="QNE33" s="12"/>
      <c r="QNF33" s="12"/>
      <c r="QNG33" s="12"/>
      <c r="QNH33" s="12"/>
      <c r="QNI33" s="12"/>
      <c r="QNJ33" s="12"/>
      <c r="QNK33" s="12"/>
      <c r="QNL33" s="12"/>
      <c r="QNM33" s="12"/>
      <c r="QNN33" s="12"/>
      <c r="QNO33" s="12"/>
      <c r="QNP33" s="12"/>
      <c r="QNQ33" s="12"/>
      <c r="QNR33" s="12"/>
      <c r="QNS33" s="12"/>
      <c r="QNT33" s="12"/>
      <c r="QNU33" s="12"/>
      <c r="QNV33" s="12"/>
      <c r="QNW33" s="12"/>
      <c r="QNX33" s="12"/>
      <c r="QNY33" s="12"/>
      <c r="QNZ33" s="12"/>
      <c r="QOA33" s="12"/>
      <c r="QOB33" s="12"/>
      <c r="QOC33" s="12"/>
      <c r="QOD33" s="12"/>
      <c r="QOE33" s="12"/>
      <c r="QOF33" s="12"/>
      <c r="QOG33" s="12"/>
      <c r="QOH33" s="12"/>
      <c r="QOI33" s="12"/>
      <c r="QOJ33" s="12"/>
      <c r="QOK33" s="12"/>
      <c r="QOL33" s="12"/>
      <c r="QOM33" s="12"/>
      <c r="QON33" s="12"/>
      <c r="QOO33" s="12"/>
      <c r="QOP33" s="12"/>
      <c r="QOQ33" s="12"/>
      <c r="QOR33" s="12"/>
      <c r="QOS33" s="12"/>
      <c r="QOT33" s="12"/>
      <c r="QOU33" s="12"/>
      <c r="QOV33" s="12"/>
      <c r="QOW33" s="12"/>
      <c r="QOX33" s="12"/>
      <c r="QOY33" s="12"/>
      <c r="QOZ33" s="12"/>
      <c r="QPA33" s="12"/>
      <c r="QPB33" s="12"/>
      <c r="QPC33" s="12"/>
      <c r="QPD33" s="12"/>
      <c r="QPE33" s="12"/>
      <c r="QPF33" s="12"/>
      <c r="QPG33" s="12"/>
      <c r="QPH33" s="12"/>
      <c r="QPI33" s="12"/>
      <c r="QPJ33" s="12"/>
      <c r="QPK33" s="12"/>
      <c r="QPL33" s="12"/>
      <c r="QPM33" s="12"/>
      <c r="QPN33" s="12"/>
      <c r="QPO33" s="12"/>
      <c r="QPP33" s="12"/>
      <c r="QPQ33" s="12"/>
      <c r="QPR33" s="12"/>
      <c r="QPS33" s="12"/>
      <c r="QPT33" s="12"/>
      <c r="QPU33" s="12"/>
      <c r="QPV33" s="12"/>
      <c r="QPW33" s="12"/>
      <c r="QPX33" s="12"/>
      <c r="QPY33" s="12"/>
      <c r="QPZ33" s="12"/>
      <c r="QQA33" s="12"/>
      <c r="QQB33" s="12"/>
      <c r="QQC33" s="12"/>
      <c r="QQD33" s="12"/>
      <c r="QQE33" s="12"/>
      <c r="QQF33" s="12"/>
      <c r="QQG33" s="12"/>
      <c r="QQH33" s="12"/>
      <c r="QQI33" s="12"/>
      <c r="QQJ33" s="12"/>
      <c r="QQK33" s="12"/>
      <c r="QQL33" s="12"/>
      <c r="QQM33" s="12"/>
      <c r="QQN33" s="12"/>
      <c r="QQO33" s="12"/>
      <c r="QQP33" s="12"/>
      <c r="QQQ33" s="12"/>
      <c r="QQR33" s="12"/>
      <c r="QQS33" s="12"/>
      <c r="QQT33" s="12"/>
      <c r="QQU33" s="12"/>
      <c r="QQV33" s="12"/>
      <c r="QQW33" s="12"/>
      <c r="QQX33" s="12"/>
      <c r="QQY33" s="12"/>
      <c r="QQZ33" s="12"/>
      <c r="QRA33" s="12"/>
      <c r="QRB33" s="12"/>
      <c r="QRC33" s="12"/>
      <c r="QRD33" s="12"/>
      <c r="QRE33" s="12"/>
      <c r="QRF33" s="12"/>
      <c r="QRG33" s="12"/>
      <c r="QRH33" s="12"/>
      <c r="QRI33" s="12"/>
      <c r="QRJ33" s="12"/>
      <c r="QRK33" s="12"/>
      <c r="QRL33" s="12"/>
      <c r="QRM33" s="12"/>
      <c r="QRN33" s="12"/>
      <c r="QRO33" s="12"/>
      <c r="QRP33" s="12"/>
      <c r="QRQ33" s="12"/>
      <c r="QRR33" s="12"/>
      <c r="QRS33" s="12"/>
      <c r="QRT33" s="12"/>
      <c r="QRU33" s="12"/>
      <c r="QRV33" s="12"/>
      <c r="QRW33" s="12"/>
      <c r="QRX33" s="12"/>
      <c r="QRY33" s="12"/>
      <c r="QRZ33" s="12"/>
      <c r="QSA33" s="12"/>
      <c r="QSB33" s="12"/>
      <c r="QSC33" s="12"/>
      <c r="QSD33" s="12"/>
      <c r="QSE33" s="12"/>
      <c r="QSF33" s="12"/>
      <c r="QSG33" s="12"/>
      <c r="QSH33" s="12"/>
      <c r="QSI33" s="12"/>
      <c r="QSJ33" s="12"/>
      <c r="QSK33" s="12"/>
      <c r="QSL33" s="12"/>
      <c r="QSM33" s="12"/>
      <c r="QSN33" s="12"/>
      <c r="QSO33" s="12"/>
      <c r="QSP33" s="12"/>
      <c r="QSQ33" s="12"/>
      <c r="QSR33" s="12"/>
      <c r="QSS33" s="12"/>
      <c r="QST33" s="12"/>
      <c r="QSU33" s="12"/>
      <c r="QSV33" s="12"/>
      <c r="QSW33" s="12"/>
      <c r="QSX33" s="12"/>
      <c r="QSY33" s="12"/>
      <c r="QSZ33" s="12"/>
      <c r="QTA33" s="12"/>
      <c r="QTB33" s="12"/>
      <c r="QTC33" s="12"/>
      <c r="QTD33" s="12"/>
      <c r="QTE33" s="12"/>
      <c r="QTF33" s="12"/>
      <c r="QTG33" s="12"/>
      <c r="QTH33" s="12"/>
      <c r="QTI33" s="12"/>
      <c r="QTJ33" s="12"/>
      <c r="QTK33" s="12"/>
      <c r="QTL33" s="12"/>
      <c r="QTM33" s="12"/>
      <c r="QTN33" s="12"/>
      <c r="QTO33" s="12"/>
      <c r="QTP33" s="12"/>
      <c r="QTQ33" s="12"/>
      <c r="QTR33" s="12"/>
      <c r="QTS33" s="12"/>
      <c r="QTT33" s="12"/>
      <c r="QTU33" s="12"/>
      <c r="QTV33" s="12"/>
      <c r="QTW33" s="12"/>
      <c r="QTX33" s="12"/>
      <c r="QTY33" s="12"/>
      <c r="QTZ33" s="12"/>
      <c r="QUA33" s="12"/>
      <c r="QUB33" s="12"/>
      <c r="QUC33" s="12"/>
      <c r="QUD33" s="12"/>
      <c r="QUE33" s="12"/>
      <c r="QUF33" s="12"/>
      <c r="QUG33" s="12"/>
      <c r="QUH33" s="12"/>
      <c r="QUI33" s="12"/>
      <c r="QUJ33" s="12"/>
      <c r="QUK33" s="12"/>
      <c r="QUL33" s="12"/>
      <c r="QUM33" s="12"/>
      <c r="QUN33" s="12"/>
      <c r="QUO33" s="12"/>
      <c r="QUP33" s="12"/>
      <c r="QUQ33" s="12"/>
      <c r="QUR33" s="12"/>
      <c r="QUS33" s="12"/>
      <c r="QUT33" s="12"/>
      <c r="QUU33" s="12"/>
      <c r="QUV33" s="12"/>
      <c r="QUW33" s="12"/>
      <c r="QUX33" s="12"/>
      <c r="QUY33" s="12"/>
      <c r="QUZ33" s="12"/>
      <c r="QVA33" s="12"/>
      <c r="QVB33" s="12"/>
      <c r="QVC33" s="12"/>
      <c r="QVD33" s="12"/>
      <c r="QVE33" s="12"/>
      <c r="QVF33" s="12"/>
      <c r="QVG33" s="12"/>
      <c r="QVH33" s="12"/>
      <c r="QVI33" s="12"/>
      <c r="QVJ33" s="12"/>
      <c r="QVK33" s="12"/>
      <c r="QVL33" s="12"/>
      <c r="QVM33" s="12"/>
      <c r="QVN33" s="12"/>
      <c r="QVO33" s="12"/>
      <c r="QVP33" s="12"/>
      <c r="QVQ33" s="12"/>
      <c r="QVR33" s="12"/>
      <c r="QVS33" s="12"/>
      <c r="QVT33" s="12"/>
      <c r="QVU33" s="12"/>
      <c r="QVV33" s="12"/>
      <c r="QVW33" s="12"/>
      <c r="QVX33" s="12"/>
      <c r="QVY33" s="12"/>
      <c r="QVZ33" s="12"/>
      <c r="QWA33" s="12"/>
      <c r="QWB33" s="12"/>
      <c r="QWC33" s="12"/>
      <c r="QWD33" s="12"/>
      <c r="QWE33" s="12"/>
      <c r="QWF33" s="12"/>
      <c r="QWG33" s="12"/>
      <c r="QWH33" s="12"/>
      <c r="QWI33" s="12"/>
      <c r="QWJ33" s="12"/>
      <c r="QWK33" s="12"/>
      <c r="QWL33" s="12"/>
      <c r="QWM33" s="12"/>
      <c r="QWN33" s="12"/>
      <c r="QWO33" s="12"/>
      <c r="QWP33" s="12"/>
      <c r="QWQ33" s="12"/>
      <c r="QWR33" s="12"/>
      <c r="QWS33" s="12"/>
      <c r="QWT33" s="12"/>
      <c r="QWU33" s="12"/>
      <c r="QWV33" s="12"/>
      <c r="QWW33" s="12"/>
      <c r="QWX33" s="12"/>
      <c r="QWY33" s="12"/>
      <c r="QWZ33" s="12"/>
      <c r="QXA33" s="12"/>
      <c r="QXB33" s="12"/>
      <c r="QXC33" s="12"/>
      <c r="QXD33" s="12"/>
      <c r="QXE33" s="12"/>
      <c r="QXF33" s="12"/>
      <c r="QXG33" s="12"/>
      <c r="QXH33" s="12"/>
      <c r="QXI33" s="12"/>
      <c r="QXJ33" s="12"/>
      <c r="QXK33" s="12"/>
      <c r="QXL33" s="12"/>
      <c r="QXM33" s="12"/>
      <c r="QXN33" s="12"/>
      <c r="QXO33" s="12"/>
      <c r="QXP33" s="12"/>
      <c r="QXQ33" s="12"/>
      <c r="QXR33" s="12"/>
      <c r="QXS33" s="12"/>
      <c r="QXT33" s="12"/>
      <c r="QXU33" s="12"/>
      <c r="QXV33" s="12"/>
      <c r="QXW33" s="12"/>
      <c r="QXX33" s="12"/>
      <c r="QXY33" s="12"/>
      <c r="QXZ33" s="12"/>
      <c r="QYA33" s="12"/>
      <c r="QYB33" s="12"/>
      <c r="QYC33" s="12"/>
      <c r="QYD33" s="12"/>
      <c r="QYE33" s="12"/>
      <c r="QYF33" s="12"/>
      <c r="QYG33" s="12"/>
      <c r="QYH33" s="12"/>
      <c r="QYI33" s="12"/>
      <c r="QYJ33" s="12"/>
      <c r="QYK33" s="12"/>
      <c r="QYL33" s="12"/>
      <c r="QYM33" s="12"/>
      <c r="QYN33" s="12"/>
      <c r="QYO33" s="12"/>
      <c r="QYP33" s="12"/>
      <c r="QYQ33" s="12"/>
      <c r="QYR33" s="12"/>
      <c r="QYS33" s="12"/>
      <c r="QYT33" s="12"/>
      <c r="QYU33" s="12"/>
      <c r="QYV33" s="12"/>
      <c r="QYW33" s="12"/>
      <c r="QYX33" s="12"/>
      <c r="QYY33" s="12"/>
      <c r="QYZ33" s="12"/>
      <c r="QZA33" s="12"/>
      <c r="QZB33" s="12"/>
      <c r="QZC33" s="12"/>
      <c r="QZD33" s="12"/>
      <c r="QZE33" s="12"/>
      <c r="QZF33" s="12"/>
      <c r="QZG33" s="12"/>
      <c r="QZH33" s="12"/>
      <c r="QZI33" s="12"/>
      <c r="QZJ33" s="12"/>
      <c r="QZK33" s="12"/>
      <c r="QZL33" s="12"/>
      <c r="QZM33" s="12"/>
      <c r="QZN33" s="12"/>
      <c r="QZO33" s="12"/>
      <c r="QZP33" s="12"/>
      <c r="QZQ33" s="12"/>
      <c r="QZR33" s="12"/>
      <c r="QZS33" s="12"/>
      <c r="QZT33" s="12"/>
      <c r="QZU33" s="12"/>
      <c r="QZV33" s="12"/>
      <c r="QZW33" s="12"/>
      <c r="QZX33" s="12"/>
      <c r="QZY33" s="12"/>
      <c r="QZZ33" s="12"/>
      <c r="RAA33" s="12"/>
      <c r="RAB33" s="12"/>
      <c r="RAC33" s="12"/>
      <c r="RAD33" s="12"/>
      <c r="RAE33" s="12"/>
      <c r="RAF33" s="12"/>
      <c r="RAG33" s="12"/>
      <c r="RAH33" s="12"/>
      <c r="RAI33" s="12"/>
      <c r="RAJ33" s="12"/>
      <c r="RAK33" s="12"/>
      <c r="RAL33" s="12"/>
      <c r="RAM33" s="12"/>
      <c r="RAN33" s="12"/>
      <c r="RAO33" s="12"/>
      <c r="RAP33" s="12"/>
      <c r="RAQ33" s="12"/>
      <c r="RAR33" s="12"/>
      <c r="RAS33" s="12"/>
      <c r="RAT33" s="12"/>
      <c r="RAU33" s="12"/>
      <c r="RAV33" s="12"/>
      <c r="RAW33" s="12"/>
      <c r="RAX33" s="12"/>
      <c r="RAY33" s="12"/>
      <c r="RAZ33" s="12"/>
      <c r="RBA33" s="12"/>
      <c r="RBB33" s="12"/>
      <c r="RBC33" s="12"/>
      <c r="RBD33" s="12"/>
      <c r="RBE33" s="12"/>
      <c r="RBF33" s="12"/>
      <c r="RBG33" s="12"/>
      <c r="RBH33" s="12"/>
      <c r="RBI33" s="12"/>
      <c r="RBJ33" s="12"/>
      <c r="RBK33" s="12"/>
      <c r="RBL33" s="12"/>
      <c r="RBM33" s="12"/>
      <c r="RBN33" s="12"/>
      <c r="RBO33" s="12"/>
      <c r="RBP33" s="12"/>
      <c r="RBQ33" s="12"/>
      <c r="RBR33" s="12"/>
      <c r="RBS33" s="12"/>
      <c r="RBT33" s="12"/>
      <c r="RBU33" s="12"/>
      <c r="RBV33" s="12"/>
      <c r="RBW33" s="12"/>
      <c r="RBX33" s="12"/>
      <c r="RBY33" s="12"/>
      <c r="RBZ33" s="12"/>
      <c r="RCA33" s="12"/>
      <c r="RCB33" s="12"/>
      <c r="RCC33" s="12"/>
      <c r="RCD33" s="12"/>
      <c r="RCE33" s="12"/>
      <c r="RCF33" s="12"/>
      <c r="RCG33" s="12"/>
      <c r="RCH33" s="12"/>
      <c r="RCI33" s="12"/>
      <c r="RCJ33" s="12"/>
      <c r="RCK33" s="12"/>
      <c r="RCL33" s="12"/>
      <c r="RCM33" s="12"/>
      <c r="RCN33" s="12"/>
      <c r="RCO33" s="12"/>
      <c r="RCP33" s="12"/>
      <c r="RCQ33" s="12"/>
      <c r="RCR33" s="12"/>
      <c r="RCS33" s="12"/>
      <c r="RCT33" s="12"/>
      <c r="RCU33" s="12"/>
      <c r="RCV33" s="12"/>
      <c r="RCW33" s="12"/>
      <c r="RCX33" s="12"/>
      <c r="RCY33" s="12"/>
      <c r="RCZ33" s="12"/>
      <c r="RDA33" s="12"/>
      <c r="RDB33" s="12"/>
      <c r="RDC33" s="12"/>
      <c r="RDD33" s="12"/>
      <c r="RDE33" s="12"/>
      <c r="RDF33" s="12"/>
      <c r="RDG33" s="12"/>
      <c r="RDH33" s="12"/>
      <c r="RDI33" s="12"/>
      <c r="RDJ33" s="12"/>
      <c r="RDK33" s="12"/>
      <c r="RDL33" s="12"/>
      <c r="RDM33" s="12"/>
      <c r="RDN33" s="12"/>
      <c r="RDO33" s="12"/>
      <c r="RDP33" s="12"/>
      <c r="RDQ33" s="12"/>
      <c r="RDR33" s="12"/>
      <c r="RDS33" s="12"/>
      <c r="RDT33" s="12"/>
      <c r="RDU33" s="12"/>
      <c r="RDV33" s="12"/>
      <c r="RDW33" s="12"/>
      <c r="RDX33" s="12"/>
      <c r="RDY33" s="12"/>
      <c r="RDZ33" s="12"/>
      <c r="REA33" s="12"/>
      <c r="REB33" s="12"/>
      <c r="REC33" s="12"/>
      <c r="RED33" s="12"/>
      <c r="REE33" s="12"/>
      <c r="REF33" s="12"/>
      <c r="REG33" s="12"/>
      <c r="REH33" s="12"/>
      <c r="REI33" s="12"/>
      <c r="REJ33" s="12"/>
      <c r="REK33" s="12"/>
      <c r="REL33" s="12"/>
      <c r="REM33" s="12"/>
      <c r="REN33" s="12"/>
      <c r="REO33" s="12"/>
      <c r="REP33" s="12"/>
      <c r="REQ33" s="12"/>
      <c r="RER33" s="12"/>
      <c r="RES33" s="12"/>
      <c r="RET33" s="12"/>
      <c r="REU33" s="12"/>
      <c r="REV33" s="12"/>
      <c r="REW33" s="12"/>
      <c r="REX33" s="12"/>
      <c r="REY33" s="12"/>
      <c r="REZ33" s="12"/>
      <c r="RFA33" s="12"/>
      <c r="RFB33" s="12"/>
      <c r="RFC33" s="12"/>
      <c r="RFD33" s="12"/>
      <c r="RFE33" s="12"/>
      <c r="RFF33" s="12"/>
      <c r="RFG33" s="12"/>
      <c r="RFH33" s="12"/>
      <c r="RFI33" s="12"/>
      <c r="RFJ33" s="12"/>
      <c r="RFK33" s="12"/>
      <c r="RFL33" s="12"/>
      <c r="RFM33" s="12"/>
      <c r="RFN33" s="12"/>
      <c r="RFO33" s="12"/>
      <c r="RFP33" s="12"/>
      <c r="RFQ33" s="12"/>
      <c r="RFR33" s="12"/>
      <c r="RFS33" s="12"/>
      <c r="RFT33" s="12"/>
      <c r="RFU33" s="12"/>
      <c r="RFV33" s="12"/>
      <c r="RFW33" s="12"/>
      <c r="RFX33" s="12"/>
      <c r="RFY33" s="12"/>
      <c r="RFZ33" s="12"/>
      <c r="RGA33" s="12"/>
      <c r="RGB33" s="12"/>
      <c r="RGC33" s="12"/>
      <c r="RGD33" s="12"/>
      <c r="RGE33" s="12"/>
      <c r="RGF33" s="12"/>
      <c r="RGG33" s="12"/>
      <c r="RGH33" s="12"/>
      <c r="RGI33" s="12"/>
      <c r="RGJ33" s="12"/>
      <c r="RGK33" s="12"/>
      <c r="RGL33" s="12"/>
      <c r="RGM33" s="12"/>
      <c r="RGN33" s="12"/>
      <c r="RGO33" s="12"/>
      <c r="RGP33" s="12"/>
      <c r="RGQ33" s="12"/>
      <c r="RGR33" s="12"/>
      <c r="RGS33" s="12"/>
      <c r="RGT33" s="12"/>
      <c r="RGU33" s="12"/>
      <c r="RGV33" s="12"/>
      <c r="RGW33" s="12"/>
      <c r="RGX33" s="12"/>
      <c r="RGY33" s="12"/>
      <c r="RGZ33" s="12"/>
      <c r="RHA33" s="12"/>
      <c r="RHB33" s="12"/>
      <c r="RHC33" s="12"/>
      <c r="RHD33" s="12"/>
      <c r="RHE33" s="12"/>
      <c r="RHF33" s="12"/>
      <c r="RHG33" s="12"/>
      <c r="RHH33" s="12"/>
      <c r="RHI33" s="12"/>
      <c r="RHJ33" s="12"/>
      <c r="RHK33" s="12"/>
      <c r="RHL33" s="12"/>
      <c r="RHM33" s="12"/>
      <c r="RHN33" s="12"/>
      <c r="RHO33" s="12"/>
      <c r="RHP33" s="12"/>
      <c r="RHQ33" s="12"/>
      <c r="RHR33" s="12"/>
      <c r="RHS33" s="12"/>
      <c r="RHT33" s="12"/>
      <c r="RHU33" s="12"/>
      <c r="RHV33" s="12"/>
      <c r="RHW33" s="12"/>
      <c r="RHX33" s="12"/>
      <c r="RHY33" s="12"/>
      <c r="RHZ33" s="12"/>
      <c r="RIA33" s="12"/>
      <c r="RIB33" s="12"/>
      <c r="RIC33" s="12"/>
      <c r="RID33" s="12"/>
      <c r="RIE33" s="12"/>
      <c r="RIF33" s="12"/>
      <c r="RIG33" s="12"/>
      <c r="RIH33" s="12"/>
      <c r="RII33" s="12"/>
      <c r="RIJ33" s="12"/>
      <c r="RIK33" s="12"/>
      <c r="RIL33" s="12"/>
      <c r="RIM33" s="12"/>
      <c r="RIN33" s="12"/>
      <c r="RIO33" s="12"/>
      <c r="RIP33" s="12"/>
      <c r="RIQ33" s="12"/>
      <c r="RIR33" s="12"/>
      <c r="RIS33" s="12"/>
      <c r="RIT33" s="12"/>
      <c r="RIU33" s="12"/>
      <c r="RIV33" s="12"/>
      <c r="RIW33" s="12"/>
      <c r="RIX33" s="12"/>
      <c r="RIY33" s="12"/>
      <c r="RIZ33" s="12"/>
      <c r="RJA33" s="12"/>
      <c r="RJB33" s="12"/>
      <c r="RJC33" s="12"/>
      <c r="RJD33" s="12"/>
      <c r="RJE33" s="12"/>
      <c r="RJF33" s="12"/>
      <c r="RJG33" s="12"/>
      <c r="RJH33" s="12"/>
      <c r="RJI33" s="12"/>
      <c r="RJJ33" s="12"/>
      <c r="RJK33" s="12"/>
      <c r="RJL33" s="12"/>
      <c r="RJM33" s="12"/>
      <c r="RJN33" s="12"/>
      <c r="RJO33" s="12"/>
      <c r="RJP33" s="12"/>
      <c r="RJQ33" s="12"/>
      <c r="RJR33" s="12"/>
      <c r="RJS33" s="12"/>
      <c r="RJT33" s="12"/>
      <c r="RJU33" s="12"/>
      <c r="RJV33" s="12"/>
      <c r="RJW33" s="12"/>
      <c r="RJX33" s="12"/>
      <c r="RJY33" s="12"/>
      <c r="RJZ33" s="12"/>
      <c r="RKA33" s="12"/>
      <c r="RKB33" s="12"/>
      <c r="RKC33" s="12"/>
      <c r="RKD33" s="12"/>
      <c r="RKE33" s="12"/>
      <c r="RKF33" s="12"/>
      <c r="RKG33" s="12"/>
      <c r="RKH33" s="12"/>
      <c r="RKI33" s="12"/>
      <c r="RKJ33" s="12"/>
      <c r="RKK33" s="12"/>
      <c r="RKL33" s="12"/>
      <c r="RKM33" s="12"/>
      <c r="RKN33" s="12"/>
      <c r="RKO33" s="12"/>
      <c r="RKP33" s="12"/>
      <c r="RKQ33" s="12"/>
      <c r="RKR33" s="12"/>
      <c r="RKS33" s="12"/>
      <c r="RKT33" s="12"/>
      <c r="RKU33" s="12"/>
      <c r="RKV33" s="12"/>
      <c r="RKW33" s="12"/>
      <c r="RKX33" s="12"/>
      <c r="RKY33" s="12"/>
      <c r="RKZ33" s="12"/>
      <c r="RLA33" s="12"/>
      <c r="RLB33" s="12"/>
      <c r="RLC33" s="12"/>
      <c r="RLD33" s="12"/>
      <c r="RLE33" s="12"/>
      <c r="RLF33" s="12"/>
      <c r="RLG33" s="12"/>
      <c r="RLH33" s="12"/>
      <c r="RLI33" s="12"/>
      <c r="RLJ33" s="12"/>
      <c r="RLK33" s="12"/>
      <c r="RLL33" s="12"/>
      <c r="RLM33" s="12"/>
      <c r="RLN33" s="12"/>
      <c r="RLO33" s="12"/>
      <c r="RLP33" s="12"/>
      <c r="RLQ33" s="12"/>
      <c r="RLR33" s="12"/>
      <c r="RLS33" s="12"/>
      <c r="RLT33" s="12"/>
      <c r="RLU33" s="12"/>
      <c r="RLV33" s="12"/>
      <c r="RLW33" s="12"/>
      <c r="RLX33" s="12"/>
      <c r="RLY33" s="12"/>
      <c r="RLZ33" s="12"/>
      <c r="RMA33" s="12"/>
      <c r="RMB33" s="12"/>
      <c r="RMC33" s="12"/>
      <c r="RMD33" s="12"/>
      <c r="RME33" s="12"/>
      <c r="RMF33" s="12"/>
      <c r="RMG33" s="12"/>
      <c r="RMH33" s="12"/>
      <c r="RMI33" s="12"/>
      <c r="RMJ33" s="12"/>
      <c r="RMK33" s="12"/>
      <c r="RML33" s="12"/>
      <c r="RMM33" s="12"/>
      <c r="RMN33" s="12"/>
      <c r="RMO33" s="12"/>
      <c r="RMP33" s="12"/>
      <c r="RMQ33" s="12"/>
      <c r="RMR33" s="12"/>
      <c r="RMS33" s="12"/>
      <c r="RMT33" s="12"/>
      <c r="RMU33" s="12"/>
      <c r="RMV33" s="12"/>
      <c r="RMW33" s="12"/>
      <c r="RMX33" s="12"/>
      <c r="RMY33" s="12"/>
      <c r="RMZ33" s="12"/>
      <c r="RNA33" s="12"/>
      <c r="RNB33" s="12"/>
      <c r="RNC33" s="12"/>
      <c r="RND33" s="12"/>
      <c r="RNE33" s="12"/>
      <c r="RNF33" s="12"/>
      <c r="RNG33" s="12"/>
      <c r="RNH33" s="12"/>
      <c r="RNI33" s="12"/>
      <c r="RNJ33" s="12"/>
      <c r="RNK33" s="12"/>
      <c r="RNL33" s="12"/>
      <c r="RNM33" s="12"/>
      <c r="RNN33" s="12"/>
      <c r="RNO33" s="12"/>
      <c r="RNP33" s="12"/>
      <c r="RNQ33" s="12"/>
      <c r="RNR33" s="12"/>
      <c r="RNS33" s="12"/>
      <c r="RNT33" s="12"/>
      <c r="RNU33" s="12"/>
      <c r="RNV33" s="12"/>
      <c r="RNW33" s="12"/>
      <c r="RNX33" s="12"/>
      <c r="RNY33" s="12"/>
      <c r="RNZ33" s="12"/>
      <c r="ROA33" s="12"/>
      <c r="ROB33" s="12"/>
      <c r="ROC33" s="12"/>
      <c r="ROD33" s="12"/>
      <c r="ROE33" s="12"/>
      <c r="ROF33" s="12"/>
      <c r="ROG33" s="12"/>
      <c r="ROH33" s="12"/>
      <c r="ROI33" s="12"/>
      <c r="ROJ33" s="12"/>
      <c r="ROK33" s="12"/>
      <c r="ROL33" s="12"/>
      <c r="ROM33" s="12"/>
      <c r="RON33" s="12"/>
      <c r="ROO33" s="12"/>
      <c r="ROP33" s="12"/>
      <c r="ROQ33" s="12"/>
      <c r="ROR33" s="12"/>
      <c r="ROS33" s="12"/>
      <c r="ROT33" s="12"/>
      <c r="ROU33" s="12"/>
      <c r="ROV33" s="12"/>
      <c r="ROW33" s="12"/>
      <c r="ROX33" s="12"/>
      <c r="ROY33" s="12"/>
      <c r="ROZ33" s="12"/>
      <c r="RPA33" s="12"/>
      <c r="RPB33" s="12"/>
      <c r="RPC33" s="12"/>
      <c r="RPD33" s="12"/>
      <c r="RPE33" s="12"/>
      <c r="RPF33" s="12"/>
      <c r="RPG33" s="12"/>
      <c r="RPH33" s="12"/>
      <c r="RPI33" s="12"/>
      <c r="RPJ33" s="12"/>
      <c r="RPK33" s="12"/>
      <c r="RPL33" s="12"/>
      <c r="RPM33" s="12"/>
      <c r="RPN33" s="12"/>
      <c r="RPO33" s="12"/>
      <c r="RPP33" s="12"/>
      <c r="RPQ33" s="12"/>
      <c r="RPR33" s="12"/>
      <c r="RPS33" s="12"/>
      <c r="RPT33" s="12"/>
      <c r="RPU33" s="12"/>
      <c r="RPV33" s="12"/>
      <c r="RPW33" s="12"/>
      <c r="RPX33" s="12"/>
      <c r="RPY33" s="12"/>
      <c r="RPZ33" s="12"/>
      <c r="RQA33" s="12"/>
      <c r="RQB33" s="12"/>
      <c r="RQC33" s="12"/>
      <c r="RQD33" s="12"/>
      <c r="RQE33" s="12"/>
      <c r="RQF33" s="12"/>
      <c r="RQG33" s="12"/>
      <c r="RQH33" s="12"/>
      <c r="RQI33" s="12"/>
      <c r="RQJ33" s="12"/>
      <c r="RQK33" s="12"/>
      <c r="RQL33" s="12"/>
      <c r="RQM33" s="12"/>
      <c r="RQN33" s="12"/>
      <c r="RQO33" s="12"/>
      <c r="RQP33" s="12"/>
      <c r="RQQ33" s="12"/>
      <c r="RQR33" s="12"/>
      <c r="RQS33" s="12"/>
      <c r="RQT33" s="12"/>
      <c r="RQU33" s="12"/>
      <c r="RQV33" s="12"/>
      <c r="RQW33" s="12"/>
      <c r="RQX33" s="12"/>
      <c r="RQY33" s="12"/>
      <c r="RQZ33" s="12"/>
      <c r="RRA33" s="12"/>
      <c r="RRB33" s="12"/>
      <c r="RRC33" s="12"/>
      <c r="RRD33" s="12"/>
      <c r="RRE33" s="12"/>
      <c r="RRF33" s="12"/>
      <c r="RRG33" s="12"/>
      <c r="RRH33" s="12"/>
      <c r="RRI33" s="12"/>
      <c r="RRJ33" s="12"/>
      <c r="RRK33" s="12"/>
      <c r="RRL33" s="12"/>
      <c r="RRM33" s="12"/>
      <c r="RRN33" s="12"/>
      <c r="RRO33" s="12"/>
      <c r="RRP33" s="12"/>
      <c r="RRQ33" s="12"/>
      <c r="RRR33" s="12"/>
      <c r="RRS33" s="12"/>
      <c r="RRT33" s="12"/>
      <c r="RRU33" s="12"/>
      <c r="RRV33" s="12"/>
      <c r="RRW33" s="12"/>
      <c r="RRX33" s="12"/>
      <c r="RRY33" s="12"/>
      <c r="RRZ33" s="12"/>
      <c r="RSA33" s="12"/>
      <c r="RSB33" s="12"/>
      <c r="RSC33" s="12"/>
      <c r="RSD33" s="12"/>
      <c r="RSE33" s="12"/>
      <c r="RSF33" s="12"/>
      <c r="RSG33" s="12"/>
      <c r="RSH33" s="12"/>
      <c r="RSI33" s="12"/>
      <c r="RSJ33" s="12"/>
      <c r="RSK33" s="12"/>
      <c r="RSL33" s="12"/>
      <c r="RSM33" s="12"/>
      <c r="RSN33" s="12"/>
      <c r="RSO33" s="12"/>
      <c r="RSP33" s="12"/>
      <c r="RSQ33" s="12"/>
      <c r="RSR33" s="12"/>
      <c r="RSS33" s="12"/>
      <c r="RST33" s="12"/>
      <c r="RSU33" s="12"/>
      <c r="RSV33" s="12"/>
      <c r="RSW33" s="12"/>
      <c r="RSX33" s="12"/>
      <c r="RSY33" s="12"/>
      <c r="RSZ33" s="12"/>
      <c r="RTA33" s="12"/>
      <c r="RTB33" s="12"/>
      <c r="RTC33" s="12"/>
      <c r="RTD33" s="12"/>
      <c r="RTE33" s="12"/>
      <c r="RTF33" s="12"/>
      <c r="RTG33" s="12"/>
      <c r="RTH33" s="12"/>
      <c r="RTI33" s="12"/>
      <c r="RTJ33" s="12"/>
      <c r="RTK33" s="12"/>
      <c r="RTL33" s="12"/>
      <c r="RTM33" s="12"/>
      <c r="RTN33" s="12"/>
      <c r="RTO33" s="12"/>
      <c r="RTP33" s="12"/>
      <c r="RTQ33" s="12"/>
      <c r="RTR33" s="12"/>
      <c r="RTS33" s="12"/>
      <c r="RTT33" s="12"/>
      <c r="RTU33" s="12"/>
      <c r="RTV33" s="12"/>
      <c r="RTW33" s="12"/>
      <c r="RTX33" s="12"/>
      <c r="RTY33" s="12"/>
      <c r="RTZ33" s="12"/>
      <c r="RUA33" s="12"/>
      <c r="RUB33" s="12"/>
      <c r="RUC33" s="12"/>
      <c r="RUD33" s="12"/>
      <c r="RUE33" s="12"/>
      <c r="RUF33" s="12"/>
      <c r="RUG33" s="12"/>
      <c r="RUH33" s="12"/>
      <c r="RUI33" s="12"/>
      <c r="RUJ33" s="12"/>
      <c r="RUK33" s="12"/>
      <c r="RUL33" s="12"/>
      <c r="RUM33" s="12"/>
      <c r="RUN33" s="12"/>
      <c r="RUO33" s="12"/>
      <c r="RUP33" s="12"/>
      <c r="RUQ33" s="12"/>
      <c r="RUR33" s="12"/>
      <c r="RUS33" s="12"/>
      <c r="RUT33" s="12"/>
      <c r="RUU33" s="12"/>
      <c r="RUV33" s="12"/>
      <c r="RUW33" s="12"/>
      <c r="RUX33" s="12"/>
      <c r="RUY33" s="12"/>
      <c r="RUZ33" s="12"/>
      <c r="RVA33" s="12"/>
      <c r="RVB33" s="12"/>
      <c r="RVC33" s="12"/>
      <c r="RVD33" s="12"/>
      <c r="RVE33" s="12"/>
      <c r="RVF33" s="12"/>
      <c r="RVG33" s="12"/>
      <c r="RVH33" s="12"/>
      <c r="RVI33" s="12"/>
      <c r="RVJ33" s="12"/>
      <c r="RVK33" s="12"/>
      <c r="RVL33" s="12"/>
      <c r="RVM33" s="12"/>
      <c r="RVN33" s="12"/>
      <c r="RVO33" s="12"/>
      <c r="RVP33" s="12"/>
      <c r="RVQ33" s="12"/>
      <c r="RVR33" s="12"/>
      <c r="RVS33" s="12"/>
      <c r="RVT33" s="12"/>
      <c r="RVU33" s="12"/>
      <c r="RVV33" s="12"/>
      <c r="RVW33" s="12"/>
      <c r="RVX33" s="12"/>
      <c r="RVY33" s="12"/>
      <c r="RVZ33" s="12"/>
      <c r="RWA33" s="12"/>
      <c r="RWB33" s="12"/>
      <c r="RWC33" s="12"/>
      <c r="RWD33" s="12"/>
      <c r="RWE33" s="12"/>
      <c r="RWF33" s="12"/>
      <c r="RWG33" s="12"/>
      <c r="RWH33" s="12"/>
      <c r="RWI33" s="12"/>
      <c r="RWJ33" s="12"/>
      <c r="RWK33" s="12"/>
      <c r="RWL33" s="12"/>
      <c r="RWM33" s="12"/>
      <c r="RWN33" s="12"/>
      <c r="RWO33" s="12"/>
      <c r="RWP33" s="12"/>
      <c r="RWQ33" s="12"/>
      <c r="RWR33" s="12"/>
      <c r="RWS33" s="12"/>
      <c r="RWT33" s="12"/>
      <c r="RWU33" s="12"/>
      <c r="RWV33" s="12"/>
      <c r="RWW33" s="12"/>
      <c r="RWX33" s="12"/>
      <c r="RWY33" s="12"/>
      <c r="RWZ33" s="12"/>
      <c r="RXA33" s="12"/>
      <c r="RXB33" s="12"/>
      <c r="RXC33" s="12"/>
      <c r="RXD33" s="12"/>
      <c r="RXE33" s="12"/>
      <c r="RXF33" s="12"/>
      <c r="RXG33" s="12"/>
      <c r="RXH33" s="12"/>
      <c r="RXI33" s="12"/>
      <c r="RXJ33" s="12"/>
      <c r="RXK33" s="12"/>
      <c r="RXL33" s="12"/>
      <c r="RXM33" s="12"/>
      <c r="RXN33" s="12"/>
      <c r="RXO33" s="12"/>
      <c r="RXP33" s="12"/>
      <c r="RXQ33" s="12"/>
      <c r="RXR33" s="12"/>
      <c r="RXS33" s="12"/>
      <c r="RXT33" s="12"/>
      <c r="RXU33" s="12"/>
      <c r="RXV33" s="12"/>
      <c r="RXW33" s="12"/>
      <c r="RXX33" s="12"/>
      <c r="RXY33" s="12"/>
      <c r="RXZ33" s="12"/>
      <c r="RYA33" s="12"/>
      <c r="RYB33" s="12"/>
      <c r="RYC33" s="12"/>
      <c r="RYD33" s="12"/>
      <c r="RYE33" s="12"/>
      <c r="RYF33" s="12"/>
      <c r="RYG33" s="12"/>
      <c r="RYH33" s="12"/>
      <c r="RYI33" s="12"/>
      <c r="RYJ33" s="12"/>
      <c r="RYK33" s="12"/>
      <c r="RYL33" s="12"/>
      <c r="RYM33" s="12"/>
      <c r="RYN33" s="12"/>
      <c r="RYO33" s="12"/>
      <c r="RYP33" s="12"/>
      <c r="RYQ33" s="12"/>
      <c r="RYR33" s="12"/>
      <c r="RYS33" s="12"/>
      <c r="RYT33" s="12"/>
      <c r="RYU33" s="12"/>
      <c r="RYV33" s="12"/>
      <c r="RYW33" s="12"/>
      <c r="RYX33" s="12"/>
      <c r="RYY33" s="12"/>
      <c r="RYZ33" s="12"/>
      <c r="RZA33" s="12"/>
      <c r="RZB33" s="12"/>
      <c r="RZC33" s="12"/>
      <c r="RZD33" s="12"/>
      <c r="RZE33" s="12"/>
      <c r="RZF33" s="12"/>
      <c r="RZG33" s="12"/>
      <c r="RZH33" s="12"/>
      <c r="RZI33" s="12"/>
      <c r="RZJ33" s="12"/>
      <c r="RZK33" s="12"/>
      <c r="RZL33" s="12"/>
      <c r="RZM33" s="12"/>
      <c r="RZN33" s="12"/>
      <c r="RZO33" s="12"/>
      <c r="RZP33" s="12"/>
      <c r="RZQ33" s="12"/>
      <c r="RZR33" s="12"/>
      <c r="RZS33" s="12"/>
      <c r="RZT33" s="12"/>
      <c r="RZU33" s="12"/>
      <c r="RZV33" s="12"/>
      <c r="RZW33" s="12"/>
      <c r="RZX33" s="12"/>
      <c r="RZY33" s="12"/>
      <c r="RZZ33" s="12"/>
      <c r="SAA33" s="12"/>
      <c r="SAB33" s="12"/>
      <c r="SAC33" s="12"/>
      <c r="SAD33" s="12"/>
      <c r="SAE33" s="12"/>
      <c r="SAF33" s="12"/>
      <c r="SAG33" s="12"/>
      <c r="SAH33" s="12"/>
      <c r="SAI33" s="12"/>
      <c r="SAJ33" s="12"/>
      <c r="SAK33" s="12"/>
      <c r="SAL33" s="12"/>
      <c r="SAM33" s="12"/>
      <c r="SAN33" s="12"/>
      <c r="SAO33" s="12"/>
      <c r="SAP33" s="12"/>
      <c r="SAQ33" s="12"/>
      <c r="SAR33" s="12"/>
      <c r="SAS33" s="12"/>
      <c r="SAT33" s="12"/>
      <c r="SAU33" s="12"/>
      <c r="SAV33" s="12"/>
      <c r="SAW33" s="12"/>
      <c r="SAX33" s="12"/>
      <c r="SAY33" s="12"/>
      <c r="SAZ33" s="12"/>
      <c r="SBA33" s="12"/>
      <c r="SBB33" s="12"/>
      <c r="SBC33" s="12"/>
      <c r="SBD33" s="12"/>
      <c r="SBE33" s="12"/>
      <c r="SBF33" s="12"/>
      <c r="SBG33" s="12"/>
      <c r="SBH33" s="12"/>
      <c r="SBI33" s="12"/>
      <c r="SBJ33" s="12"/>
      <c r="SBK33" s="12"/>
      <c r="SBL33" s="12"/>
      <c r="SBM33" s="12"/>
      <c r="SBN33" s="12"/>
      <c r="SBO33" s="12"/>
      <c r="SBP33" s="12"/>
      <c r="SBQ33" s="12"/>
      <c r="SBR33" s="12"/>
      <c r="SBS33" s="12"/>
      <c r="SBT33" s="12"/>
      <c r="SBU33" s="12"/>
      <c r="SBV33" s="12"/>
      <c r="SBW33" s="12"/>
      <c r="SBX33" s="12"/>
      <c r="SBY33" s="12"/>
      <c r="SBZ33" s="12"/>
      <c r="SCA33" s="12"/>
      <c r="SCB33" s="12"/>
      <c r="SCC33" s="12"/>
      <c r="SCD33" s="12"/>
      <c r="SCE33" s="12"/>
      <c r="SCF33" s="12"/>
      <c r="SCG33" s="12"/>
      <c r="SCH33" s="12"/>
      <c r="SCI33" s="12"/>
      <c r="SCJ33" s="12"/>
      <c r="SCK33" s="12"/>
      <c r="SCL33" s="12"/>
      <c r="SCM33" s="12"/>
      <c r="SCN33" s="12"/>
      <c r="SCO33" s="12"/>
      <c r="SCP33" s="12"/>
      <c r="SCQ33" s="12"/>
      <c r="SCR33" s="12"/>
      <c r="SCS33" s="12"/>
      <c r="SCT33" s="12"/>
      <c r="SCU33" s="12"/>
      <c r="SCV33" s="12"/>
      <c r="SCW33" s="12"/>
      <c r="SCX33" s="12"/>
      <c r="SCY33" s="12"/>
      <c r="SCZ33" s="12"/>
      <c r="SDA33" s="12"/>
      <c r="SDB33" s="12"/>
      <c r="SDC33" s="12"/>
      <c r="SDD33" s="12"/>
      <c r="SDE33" s="12"/>
      <c r="SDF33" s="12"/>
      <c r="SDG33" s="12"/>
      <c r="SDH33" s="12"/>
      <c r="SDI33" s="12"/>
      <c r="SDJ33" s="12"/>
      <c r="SDK33" s="12"/>
      <c r="SDL33" s="12"/>
      <c r="SDM33" s="12"/>
      <c r="SDN33" s="12"/>
      <c r="SDO33" s="12"/>
      <c r="SDP33" s="12"/>
      <c r="SDQ33" s="12"/>
      <c r="SDR33" s="12"/>
      <c r="SDS33" s="12"/>
      <c r="SDT33" s="12"/>
      <c r="SDU33" s="12"/>
      <c r="SDV33" s="12"/>
      <c r="SDW33" s="12"/>
      <c r="SDX33" s="12"/>
      <c r="SDY33" s="12"/>
      <c r="SDZ33" s="12"/>
      <c r="SEA33" s="12"/>
      <c r="SEB33" s="12"/>
      <c r="SEC33" s="12"/>
      <c r="SED33" s="12"/>
      <c r="SEE33" s="12"/>
      <c r="SEF33" s="12"/>
      <c r="SEG33" s="12"/>
      <c r="SEH33" s="12"/>
      <c r="SEI33" s="12"/>
      <c r="SEJ33" s="12"/>
      <c r="SEK33" s="12"/>
      <c r="SEL33" s="12"/>
      <c r="SEM33" s="12"/>
      <c r="SEN33" s="12"/>
      <c r="SEO33" s="12"/>
      <c r="SEP33" s="12"/>
      <c r="SEQ33" s="12"/>
      <c r="SER33" s="12"/>
      <c r="SES33" s="12"/>
      <c r="SET33" s="12"/>
      <c r="SEU33" s="12"/>
      <c r="SEV33" s="12"/>
      <c r="SEW33" s="12"/>
      <c r="SEX33" s="12"/>
      <c r="SEY33" s="12"/>
      <c r="SEZ33" s="12"/>
      <c r="SFA33" s="12"/>
      <c r="SFB33" s="12"/>
      <c r="SFC33" s="12"/>
      <c r="SFD33" s="12"/>
      <c r="SFE33" s="12"/>
      <c r="SFF33" s="12"/>
      <c r="SFG33" s="12"/>
      <c r="SFH33" s="12"/>
      <c r="SFI33" s="12"/>
      <c r="SFJ33" s="12"/>
      <c r="SFK33" s="12"/>
      <c r="SFL33" s="12"/>
      <c r="SFM33" s="12"/>
      <c r="SFN33" s="12"/>
      <c r="SFO33" s="12"/>
      <c r="SFP33" s="12"/>
      <c r="SFQ33" s="12"/>
      <c r="SFR33" s="12"/>
      <c r="SFS33" s="12"/>
      <c r="SFT33" s="12"/>
      <c r="SFU33" s="12"/>
      <c r="SFV33" s="12"/>
      <c r="SFW33" s="12"/>
      <c r="SFX33" s="12"/>
      <c r="SFY33" s="12"/>
      <c r="SFZ33" s="12"/>
      <c r="SGA33" s="12"/>
      <c r="SGB33" s="12"/>
      <c r="SGC33" s="12"/>
      <c r="SGD33" s="12"/>
      <c r="SGE33" s="12"/>
      <c r="SGF33" s="12"/>
      <c r="SGG33" s="12"/>
      <c r="SGH33" s="12"/>
      <c r="SGI33" s="12"/>
      <c r="SGJ33" s="12"/>
      <c r="SGK33" s="12"/>
      <c r="SGL33" s="12"/>
      <c r="SGM33" s="12"/>
      <c r="SGN33" s="12"/>
      <c r="SGO33" s="12"/>
      <c r="SGP33" s="12"/>
      <c r="SGQ33" s="12"/>
      <c r="SGR33" s="12"/>
      <c r="SGS33" s="12"/>
      <c r="SGT33" s="12"/>
      <c r="SGU33" s="12"/>
      <c r="SGV33" s="12"/>
      <c r="SGW33" s="12"/>
      <c r="SGX33" s="12"/>
      <c r="SGY33" s="12"/>
      <c r="SGZ33" s="12"/>
      <c r="SHA33" s="12"/>
      <c r="SHB33" s="12"/>
      <c r="SHC33" s="12"/>
      <c r="SHD33" s="12"/>
      <c r="SHE33" s="12"/>
      <c r="SHF33" s="12"/>
      <c r="SHG33" s="12"/>
      <c r="SHH33" s="12"/>
      <c r="SHI33" s="12"/>
      <c r="SHJ33" s="12"/>
      <c r="SHK33" s="12"/>
      <c r="SHL33" s="12"/>
      <c r="SHM33" s="12"/>
      <c r="SHN33" s="12"/>
      <c r="SHO33" s="12"/>
      <c r="SHP33" s="12"/>
      <c r="SHQ33" s="12"/>
      <c r="SHR33" s="12"/>
      <c r="SHS33" s="12"/>
      <c r="SHT33" s="12"/>
      <c r="SHU33" s="12"/>
      <c r="SHV33" s="12"/>
      <c r="SHW33" s="12"/>
      <c r="SHX33" s="12"/>
      <c r="SHY33" s="12"/>
      <c r="SHZ33" s="12"/>
      <c r="SIA33" s="12"/>
      <c r="SIB33" s="12"/>
      <c r="SIC33" s="12"/>
      <c r="SID33" s="12"/>
      <c r="SIE33" s="12"/>
      <c r="SIF33" s="12"/>
      <c r="SIG33" s="12"/>
      <c r="SIH33" s="12"/>
      <c r="SII33" s="12"/>
      <c r="SIJ33" s="12"/>
      <c r="SIK33" s="12"/>
      <c r="SIL33" s="12"/>
      <c r="SIM33" s="12"/>
      <c r="SIN33" s="12"/>
      <c r="SIO33" s="12"/>
      <c r="SIP33" s="12"/>
      <c r="SIQ33" s="12"/>
      <c r="SIR33" s="12"/>
      <c r="SIS33" s="12"/>
      <c r="SIT33" s="12"/>
      <c r="SIU33" s="12"/>
      <c r="SIV33" s="12"/>
      <c r="SIW33" s="12"/>
      <c r="SIX33" s="12"/>
      <c r="SIY33" s="12"/>
      <c r="SIZ33" s="12"/>
      <c r="SJA33" s="12"/>
      <c r="SJB33" s="12"/>
      <c r="SJC33" s="12"/>
      <c r="SJD33" s="12"/>
      <c r="SJE33" s="12"/>
      <c r="SJF33" s="12"/>
      <c r="SJG33" s="12"/>
      <c r="SJH33" s="12"/>
      <c r="SJI33" s="12"/>
      <c r="SJJ33" s="12"/>
      <c r="SJK33" s="12"/>
      <c r="SJL33" s="12"/>
      <c r="SJM33" s="12"/>
      <c r="SJN33" s="12"/>
      <c r="SJO33" s="12"/>
      <c r="SJP33" s="12"/>
      <c r="SJQ33" s="12"/>
      <c r="SJR33" s="12"/>
      <c r="SJS33" s="12"/>
      <c r="SJT33" s="12"/>
      <c r="SJU33" s="12"/>
      <c r="SJV33" s="12"/>
      <c r="SJW33" s="12"/>
      <c r="SJX33" s="12"/>
      <c r="SJY33" s="12"/>
      <c r="SJZ33" s="12"/>
      <c r="SKA33" s="12"/>
      <c r="SKB33" s="12"/>
      <c r="SKC33" s="12"/>
      <c r="SKD33" s="12"/>
      <c r="SKE33" s="12"/>
      <c r="SKF33" s="12"/>
      <c r="SKG33" s="12"/>
      <c r="SKH33" s="12"/>
      <c r="SKI33" s="12"/>
      <c r="SKJ33" s="12"/>
      <c r="SKK33" s="12"/>
      <c r="SKL33" s="12"/>
      <c r="SKM33" s="12"/>
      <c r="SKN33" s="12"/>
      <c r="SKO33" s="12"/>
      <c r="SKP33" s="12"/>
      <c r="SKQ33" s="12"/>
      <c r="SKR33" s="12"/>
      <c r="SKS33" s="12"/>
      <c r="SKT33" s="12"/>
      <c r="SKU33" s="12"/>
      <c r="SKV33" s="12"/>
      <c r="SKW33" s="12"/>
      <c r="SKX33" s="12"/>
      <c r="SKY33" s="12"/>
      <c r="SKZ33" s="12"/>
      <c r="SLA33" s="12"/>
      <c r="SLB33" s="12"/>
      <c r="SLC33" s="12"/>
      <c r="SLD33" s="12"/>
      <c r="SLE33" s="12"/>
      <c r="SLF33" s="12"/>
      <c r="SLG33" s="12"/>
      <c r="SLH33" s="12"/>
      <c r="SLI33" s="12"/>
      <c r="SLJ33" s="12"/>
      <c r="SLK33" s="12"/>
      <c r="SLL33" s="12"/>
      <c r="SLM33" s="12"/>
      <c r="SLN33" s="12"/>
      <c r="SLO33" s="12"/>
      <c r="SLP33" s="12"/>
      <c r="SLQ33" s="12"/>
      <c r="SLR33" s="12"/>
      <c r="SLS33" s="12"/>
      <c r="SLT33" s="12"/>
      <c r="SLU33" s="12"/>
      <c r="SLV33" s="12"/>
      <c r="SLW33" s="12"/>
      <c r="SLX33" s="12"/>
      <c r="SLY33" s="12"/>
      <c r="SLZ33" s="12"/>
      <c r="SMA33" s="12"/>
      <c r="SMB33" s="12"/>
      <c r="SMC33" s="12"/>
      <c r="SMD33" s="12"/>
      <c r="SME33" s="12"/>
      <c r="SMF33" s="12"/>
      <c r="SMG33" s="12"/>
      <c r="SMH33" s="12"/>
      <c r="SMI33" s="12"/>
      <c r="SMJ33" s="12"/>
      <c r="SMK33" s="12"/>
      <c r="SML33" s="12"/>
      <c r="SMM33" s="12"/>
      <c r="SMN33" s="12"/>
      <c r="SMO33" s="12"/>
      <c r="SMP33" s="12"/>
      <c r="SMQ33" s="12"/>
      <c r="SMR33" s="12"/>
      <c r="SMS33" s="12"/>
      <c r="SMT33" s="12"/>
      <c r="SMU33" s="12"/>
      <c r="SMV33" s="12"/>
      <c r="SMW33" s="12"/>
      <c r="SMX33" s="12"/>
      <c r="SMY33" s="12"/>
      <c r="SMZ33" s="12"/>
      <c r="SNA33" s="12"/>
      <c r="SNB33" s="12"/>
      <c r="SNC33" s="12"/>
      <c r="SND33" s="12"/>
      <c r="SNE33" s="12"/>
      <c r="SNF33" s="12"/>
      <c r="SNG33" s="12"/>
      <c r="SNH33" s="12"/>
      <c r="SNI33" s="12"/>
      <c r="SNJ33" s="12"/>
      <c r="SNK33" s="12"/>
      <c r="SNL33" s="12"/>
      <c r="SNM33" s="12"/>
      <c r="SNN33" s="12"/>
      <c r="SNO33" s="12"/>
      <c r="SNP33" s="12"/>
      <c r="SNQ33" s="12"/>
      <c r="SNR33" s="12"/>
      <c r="SNS33" s="12"/>
      <c r="SNT33" s="12"/>
      <c r="SNU33" s="12"/>
      <c r="SNV33" s="12"/>
      <c r="SNW33" s="12"/>
      <c r="SNX33" s="12"/>
      <c r="SNY33" s="12"/>
      <c r="SNZ33" s="12"/>
      <c r="SOA33" s="12"/>
      <c r="SOB33" s="12"/>
      <c r="SOC33" s="12"/>
      <c r="SOD33" s="12"/>
      <c r="SOE33" s="12"/>
      <c r="SOF33" s="12"/>
      <c r="SOG33" s="12"/>
      <c r="SOH33" s="12"/>
      <c r="SOI33" s="12"/>
      <c r="SOJ33" s="12"/>
      <c r="SOK33" s="12"/>
      <c r="SOL33" s="12"/>
      <c r="SOM33" s="12"/>
      <c r="SON33" s="12"/>
      <c r="SOO33" s="12"/>
      <c r="SOP33" s="12"/>
      <c r="SOQ33" s="12"/>
      <c r="SOR33" s="12"/>
      <c r="SOS33" s="12"/>
      <c r="SOT33" s="12"/>
      <c r="SOU33" s="12"/>
      <c r="SOV33" s="12"/>
      <c r="SOW33" s="12"/>
      <c r="SOX33" s="12"/>
      <c r="SOY33" s="12"/>
      <c r="SOZ33" s="12"/>
      <c r="SPA33" s="12"/>
      <c r="SPB33" s="12"/>
      <c r="SPC33" s="12"/>
      <c r="SPD33" s="12"/>
      <c r="SPE33" s="12"/>
      <c r="SPF33" s="12"/>
      <c r="SPG33" s="12"/>
      <c r="SPH33" s="12"/>
      <c r="SPI33" s="12"/>
      <c r="SPJ33" s="12"/>
      <c r="SPK33" s="12"/>
      <c r="SPL33" s="12"/>
      <c r="SPM33" s="12"/>
      <c r="SPN33" s="12"/>
      <c r="SPO33" s="12"/>
      <c r="SPP33" s="12"/>
      <c r="SPQ33" s="12"/>
      <c r="SPR33" s="12"/>
      <c r="SPS33" s="12"/>
      <c r="SPT33" s="12"/>
      <c r="SPU33" s="12"/>
      <c r="SPV33" s="12"/>
      <c r="SPW33" s="12"/>
      <c r="SPX33" s="12"/>
      <c r="SPY33" s="12"/>
      <c r="SPZ33" s="12"/>
      <c r="SQA33" s="12"/>
      <c r="SQB33" s="12"/>
      <c r="SQC33" s="12"/>
      <c r="SQD33" s="12"/>
      <c r="SQE33" s="12"/>
      <c r="SQF33" s="12"/>
      <c r="SQG33" s="12"/>
      <c r="SQH33" s="12"/>
      <c r="SQI33" s="12"/>
      <c r="SQJ33" s="12"/>
      <c r="SQK33" s="12"/>
      <c r="SQL33" s="12"/>
      <c r="SQM33" s="12"/>
      <c r="SQN33" s="12"/>
      <c r="SQO33" s="12"/>
      <c r="SQP33" s="12"/>
      <c r="SQQ33" s="12"/>
      <c r="SQR33" s="12"/>
      <c r="SQS33" s="12"/>
      <c r="SQT33" s="12"/>
      <c r="SQU33" s="12"/>
      <c r="SQV33" s="12"/>
      <c r="SQW33" s="12"/>
      <c r="SQX33" s="12"/>
      <c r="SQY33" s="12"/>
      <c r="SQZ33" s="12"/>
      <c r="SRA33" s="12"/>
      <c r="SRB33" s="12"/>
      <c r="SRC33" s="12"/>
      <c r="SRD33" s="12"/>
      <c r="SRE33" s="12"/>
      <c r="SRF33" s="12"/>
      <c r="SRG33" s="12"/>
      <c r="SRH33" s="12"/>
      <c r="SRI33" s="12"/>
      <c r="SRJ33" s="12"/>
      <c r="SRK33" s="12"/>
      <c r="SRL33" s="12"/>
      <c r="SRM33" s="12"/>
      <c r="SRN33" s="12"/>
      <c r="SRO33" s="12"/>
      <c r="SRP33" s="12"/>
      <c r="SRQ33" s="12"/>
      <c r="SRR33" s="12"/>
      <c r="SRS33" s="12"/>
      <c r="SRT33" s="12"/>
      <c r="SRU33" s="12"/>
      <c r="SRV33" s="12"/>
      <c r="SRW33" s="12"/>
      <c r="SRX33" s="12"/>
      <c r="SRY33" s="12"/>
      <c r="SRZ33" s="12"/>
      <c r="SSA33" s="12"/>
      <c r="SSB33" s="12"/>
      <c r="SSC33" s="12"/>
      <c r="SSD33" s="12"/>
      <c r="SSE33" s="12"/>
      <c r="SSF33" s="12"/>
      <c r="SSG33" s="12"/>
      <c r="SSH33" s="12"/>
      <c r="SSI33" s="12"/>
      <c r="SSJ33" s="12"/>
      <c r="SSK33" s="12"/>
      <c r="SSL33" s="12"/>
      <c r="SSM33" s="12"/>
      <c r="SSN33" s="12"/>
      <c r="SSO33" s="12"/>
      <c r="SSP33" s="12"/>
      <c r="SSQ33" s="12"/>
      <c r="SSR33" s="12"/>
      <c r="SSS33" s="12"/>
      <c r="SST33" s="12"/>
      <c r="SSU33" s="12"/>
      <c r="SSV33" s="12"/>
      <c r="SSW33" s="12"/>
      <c r="SSX33" s="12"/>
      <c r="SSY33" s="12"/>
      <c r="SSZ33" s="12"/>
      <c r="STA33" s="12"/>
      <c r="STB33" s="12"/>
      <c r="STC33" s="12"/>
      <c r="STD33" s="12"/>
      <c r="STE33" s="12"/>
      <c r="STF33" s="12"/>
      <c r="STG33" s="12"/>
      <c r="STH33" s="12"/>
      <c r="STI33" s="12"/>
      <c r="STJ33" s="12"/>
      <c r="STK33" s="12"/>
      <c r="STL33" s="12"/>
      <c r="STM33" s="12"/>
      <c r="STN33" s="12"/>
      <c r="STO33" s="12"/>
      <c r="STP33" s="12"/>
      <c r="STQ33" s="12"/>
      <c r="STR33" s="12"/>
      <c r="STS33" s="12"/>
      <c r="STT33" s="12"/>
      <c r="STU33" s="12"/>
      <c r="STV33" s="12"/>
      <c r="STW33" s="12"/>
      <c r="STX33" s="12"/>
      <c r="STY33" s="12"/>
      <c r="STZ33" s="12"/>
      <c r="SUA33" s="12"/>
      <c r="SUB33" s="12"/>
      <c r="SUC33" s="12"/>
      <c r="SUD33" s="12"/>
      <c r="SUE33" s="12"/>
      <c r="SUF33" s="12"/>
      <c r="SUG33" s="12"/>
      <c r="SUH33" s="12"/>
      <c r="SUI33" s="12"/>
      <c r="SUJ33" s="12"/>
      <c r="SUK33" s="12"/>
      <c r="SUL33" s="12"/>
      <c r="SUM33" s="12"/>
      <c r="SUN33" s="12"/>
      <c r="SUO33" s="12"/>
      <c r="SUP33" s="12"/>
      <c r="SUQ33" s="12"/>
      <c r="SUR33" s="12"/>
      <c r="SUS33" s="12"/>
      <c r="SUT33" s="12"/>
      <c r="SUU33" s="12"/>
      <c r="SUV33" s="12"/>
      <c r="SUW33" s="12"/>
      <c r="SUX33" s="12"/>
      <c r="SUY33" s="12"/>
      <c r="SUZ33" s="12"/>
      <c r="SVA33" s="12"/>
      <c r="SVB33" s="12"/>
      <c r="SVC33" s="12"/>
      <c r="SVD33" s="12"/>
      <c r="SVE33" s="12"/>
      <c r="SVF33" s="12"/>
      <c r="SVG33" s="12"/>
      <c r="SVH33" s="12"/>
      <c r="SVI33" s="12"/>
      <c r="SVJ33" s="12"/>
      <c r="SVK33" s="12"/>
      <c r="SVL33" s="12"/>
      <c r="SVM33" s="12"/>
      <c r="SVN33" s="12"/>
      <c r="SVO33" s="12"/>
      <c r="SVP33" s="12"/>
      <c r="SVQ33" s="12"/>
      <c r="SVR33" s="12"/>
      <c r="SVS33" s="12"/>
      <c r="SVT33" s="12"/>
      <c r="SVU33" s="12"/>
      <c r="SVV33" s="12"/>
      <c r="SVW33" s="12"/>
      <c r="SVX33" s="12"/>
      <c r="SVY33" s="12"/>
      <c r="SVZ33" s="12"/>
      <c r="SWA33" s="12"/>
      <c r="SWB33" s="12"/>
      <c r="SWC33" s="12"/>
      <c r="SWD33" s="12"/>
      <c r="SWE33" s="12"/>
      <c r="SWF33" s="12"/>
      <c r="SWG33" s="12"/>
      <c r="SWH33" s="12"/>
      <c r="SWI33" s="12"/>
      <c r="SWJ33" s="12"/>
      <c r="SWK33" s="12"/>
      <c r="SWL33" s="12"/>
      <c r="SWM33" s="12"/>
      <c r="SWN33" s="12"/>
      <c r="SWO33" s="12"/>
      <c r="SWP33" s="12"/>
      <c r="SWQ33" s="12"/>
      <c r="SWR33" s="12"/>
      <c r="SWS33" s="12"/>
      <c r="SWT33" s="12"/>
      <c r="SWU33" s="12"/>
      <c r="SWV33" s="12"/>
      <c r="SWW33" s="12"/>
      <c r="SWX33" s="12"/>
      <c r="SWY33" s="12"/>
      <c r="SWZ33" s="12"/>
      <c r="SXA33" s="12"/>
      <c r="SXB33" s="12"/>
      <c r="SXC33" s="12"/>
      <c r="SXD33" s="12"/>
      <c r="SXE33" s="12"/>
      <c r="SXF33" s="12"/>
      <c r="SXG33" s="12"/>
      <c r="SXH33" s="12"/>
      <c r="SXI33" s="12"/>
      <c r="SXJ33" s="12"/>
      <c r="SXK33" s="12"/>
      <c r="SXL33" s="12"/>
      <c r="SXM33" s="12"/>
      <c r="SXN33" s="12"/>
      <c r="SXO33" s="12"/>
      <c r="SXP33" s="12"/>
      <c r="SXQ33" s="12"/>
      <c r="SXR33" s="12"/>
      <c r="SXS33" s="12"/>
      <c r="SXT33" s="12"/>
      <c r="SXU33" s="12"/>
      <c r="SXV33" s="12"/>
      <c r="SXW33" s="12"/>
      <c r="SXX33" s="12"/>
      <c r="SXY33" s="12"/>
      <c r="SXZ33" s="12"/>
      <c r="SYA33" s="12"/>
      <c r="SYB33" s="12"/>
      <c r="SYC33" s="12"/>
      <c r="SYD33" s="12"/>
      <c r="SYE33" s="12"/>
      <c r="SYF33" s="12"/>
      <c r="SYG33" s="12"/>
      <c r="SYH33" s="12"/>
      <c r="SYI33" s="12"/>
      <c r="SYJ33" s="12"/>
      <c r="SYK33" s="12"/>
      <c r="SYL33" s="12"/>
      <c r="SYM33" s="12"/>
      <c r="SYN33" s="12"/>
      <c r="SYO33" s="12"/>
      <c r="SYP33" s="12"/>
      <c r="SYQ33" s="12"/>
      <c r="SYR33" s="12"/>
      <c r="SYS33" s="12"/>
      <c r="SYT33" s="12"/>
      <c r="SYU33" s="12"/>
      <c r="SYV33" s="12"/>
      <c r="SYW33" s="12"/>
      <c r="SYX33" s="12"/>
      <c r="SYY33" s="12"/>
      <c r="SYZ33" s="12"/>
      <c r="SZA33" s="12"/>
      <c r="SZB33" s="12"/>
      <c r="SZC33" s="12"/>
      <c r="SZD33" s="12"/>
      <c r="SZE33" s="12"/>
      <c r="SZF33" s="12"/>
      <c r="SZG33" s="12"/>
      <c r="SZH33" s="12"/>
      <c r="SZI33" s="12"/>
      <c r="SZJ33" s="12"/>
      <c r="SZK33" s="12"/>
      <c r="SZL33" s="12"/>
      <c r="SZM33" s="12"/>
      <c r="SZN33" s="12"/>
      <c r="SZO33" s="12"/>
      <c r="SZP33" s="12"/>
      <c r="SZQ33" s="12"/>
      <c r="SZR33" s="12"/>
      <c r="SZS33" s="12"/>
      <c r="SZT33" s="12"/>
      <c r="SZU33" s="12"/>
      <c r="SZV33" s="12"/>
      <c r="SZW33" s="12"/>
      <c r="SZX33" s="12"/>
      <c r="SZY33" s="12"/>
      <c r="SZZ33" s="12"/>
      <c r="TAA33" s="12"/>
      <c r="TAB33" s="12"/>
      <c r="TAC33" s="12"/>
      <c r="TAD33" s="12"/>
      <c r="TAE33" s="12"/>
      <c r="TAF33" s="12"/>
      <c r="TAG33" s="12"/>
      <c r="TAH33" s="12"/>
      <c r="TAI33" s="12"/>
      <c r="TAJ33" s="12"/>
      <c r="TAK33" s="12"/>
      <c r="TAL33" s="12"/>
      <c r="TAM33" s="12"/>
      <c r="TAN33" s="12"/>
      <c r="TAO33" s="12"/>
      <c r="TAP33" s="12"/>
      <c r="TAQ33" s="12"/>
      <c r="TAR33" s="12"/>
      <c r="TAS33" s="12"/>
      <c r="TAT33" s="12"/>
      <c r="TAU33" s="12"/>
      <c r="TAV33" s="12"/>
      <c r="TAW33" s="12"/>
      <c r="TAX33" s="12"/>
      <c r="TAY33" s="12"/>
      <c r="TAZ33" s="12"/>
      <c r="TBA33" s="12"/>
      <c r="TBB33" s="12"/>
      <c r="TBC33" s="12"/>
      <c r="TBD33" s="12"/>
      <c r="TBE33" s="12"/>
      <c r="TBF33" s="12"/>
      <c r="TBG33" s="12"/>
      <c r="TBH33" s="12"/>
      <c r="TBI33" s="12"/>
      <c r="TBJ33" s="12"/>
      <c r="TBK33" s="12"/>
      <c r="TBL33" s="12"/>
      <c r="TBM33" s="12"/>
      <c r="TBN33" s="12"/>
      <c r="TBO33" s="12"/>
      <c r="TBP33" s="12"/>
      <c r="TBQ33" s="12"/>
      <c r="TBR33" s="12"/>
      <c r="TBS33" s="12"/>
      <c r="TBT33" s="12"/>
      <c r="TBU33" s="12"/>
      <c r="TBV33" s="12"/>
      <c r="TBW33" s="12"/>
      <c r="TBX33" s="12"/>
      <c r="TBY33" s="12"/>
      <c r="TBZ33" s="12"/>
      <c r="TCA33" s="12"/>
      <c r="TCB33" s="12"/>
      <c r="TCC33" s="12"/>
      <c r="TCD33" s="12"/>
      <c r="TCE33" s="12"/>
      <c r="TCF33" s="12"/>
      <c r="TCG33" s="12"/>
      <c r="TCH33" s="12"/>
      <c r="TCI33" s="12"/>
      <c r="TCJ33" s="12"/>
      <c r="TCK33" s="12"/>
      <c r="TCL33" s="12"/>
      <c r="TCM33" s="12"/>
      <c r="TCN33" s="12"/>
      <c r="TCO33" s="12"/>
      <c r="TCP33" s="12"/>
      <c r="TCQ33" s="12"/>
      <c r="TCR33" s="12"/>
      <c r="TCS33" s="12"/>
      <c r="TCT33" s="12"/>
      <c r="TCU33" s="12"/>
      <c r="TCV33" s="12"/>
      <c r="TCW33" s="12"/>
      <c r="TCX33" s="12"/>
      <c r="TCY33" s="12"/>
      <c r="TCZ33" s="12"/>
      <c r="TDA33" s="12"/>
      <c r="TDB33" s="12"/>
      <c r="TDC33" s="12"/>
      <c r="TDD33" s="12"/>
      <c r="TDE33" s="12"/>
      <c r="TDF33" s="12"/>
      <c r="TDG33" s="12"/>
      <c r="TDH33" s="12"/>
      <c r="TDI33" s="12"/>
      <c r="TDJ33" s="12"/>
      <c r="TDK33" s="12"/>
      <c r="TDL33" s="12"/>
      <c r="TDM33" s="12"/>
      <c r="TDN33" s="12"/>
      <c r="TDO33" s="12"/>
      <c r="TDP33" s="12"/>
      <c r="TDQ33" s="12"/>
      <c r="TDR33" s="12"/>
      <c r="TDS33" s="12"/>
      <c r="TDT33" s="12"/>
      <c r="TDU33" s="12"/>
      <c r="TDV33" s="12"/>
      <c r="TDW33" s="12"/>
      <c r="TDX33" s="12"/>
      <c r="TDY33" s="12"/>
      <c r="TDZ33" s="12"/>
      <c r="TEA33" s="12"/>
      <c r="TEB33" s="12"/>
      <c r="TEC33" s="12"/>
      <c r="TED33" s="12"/>
      <c r="TEE33" s="12"/>
      <c r="TEF33" s="12"/>
      <c r="TEG33" s="12"/>
      <c r="TEH33" s="12"/>
      <c r="TEI33" s="12"/>
      <c r="TEJ33" s="12"/>
      <c r="TEK33" s="12"/>
      <c r="TEL33" s="12"/>
      <c r="TEM33" s="12"/>
      <c r="TEN33" s="12"/>
      <c r="TEO33" s="12"/>
      <c r="TEP33" s="12"/>
      <c r="TEQ33" s="12"/>
      <c r="TER33" s="12"/>
      <c r="TES33" s="12"/>
      <c r="TET33" s="12"/>
      <c r="TEU33" s="12"/>
      <c r="TEV33" s="12"/>
      <c r="TEW33" s="12"/>
      <c r="TEX33" s="12"/>
      <c r="TEY33" s="12"/>
      <c r="TEZ33" s="12"/>
      <c r="TFA33" s="12"/>
      <c r="TFB33" s="12"/>
      <c r="TFC33" s="12"/>
      <c r="TFD33" s="12"/>
      <c r="TFE33" s="12"/>
      <c r="TFF33" s="12"/>
      <c r="TFG33" s="12"/>
      <c r="TFH33" s="12"/>
      <c r="TFI33" s="12"/>
      <c r="TFJ33" s="12"/>
      <c r="TFK33" s="12"/>
      <c r="TFL33" s="12"/>
      <c r="TFM33" s="12"/>
      <c r="TFN33" s="12"/>
      <c r="TFO33" s="12"/>
      <c r="TFP33" s="12"/>
      <c r="TFQ33" s="12"/>
      <c r="TFR33" s="12"/>
      <c r="TFS33" s="12"/>
      <c r="TFT33" s="12"/>
      <c r="TFU33" s="12"/>
      <c r="TFV33" s="12"/>
      <c r="TFW33" s="12"/>
      <c r="TFX33" s="12"/>
      <c r="TFY33" s="12"/>
      <c r="TFZ33" s="12"/>
      <c r="TGA33" s="12"/>
      <c r="TGB33" s="12"/>
      <c r="TGC33" s="12"/>
      <c r="TGD33" s="12"/>
      <c r="TGE33" s="12"/>
      <c r="TGF33" s="12"/>
      <c r="TGG33" s="12"/>
      <c r="TGH33" s="12"/>
      <c r="TGI33" s="12"/>
      <c r="TGJ33" s="12"/>
      <c r="TGK33" s="12"/>
      <c r="TGL33" s="12"/>
      <c r="TGM33" s="12"/>
      <c r="TGN33" s="12"/>
      <c r="TGO33" s="12"/>
      <c r="TGP33" s="12"/>
      <c r="TGQ33" s="12"/>
      <c r="TGR33" s="12"/>
      <c r="TGS33" s="12"/>
      <c r="TGT33" s="12"/>
      <c r="TGU33" s="12"/>
      <c r="TGV33" s="12"/>
      <c r="TGW33" s="12"/>
      <c r="TGX33" s="12"/>
      <c r="TGY33" s="12"/>
      <c r="TGZ33" s="12"/>
      <c r="THA33" s="12"/>
      <c r="THB33" s="12"/>
      <c r="THC33" s="12"/>
      <c r="THD33" s="12"/>
      <c r="THE33" s="12"/>
      <c r="THF33" s="12"/>
      <c r="THG33" s="12"/>
      <c r="THH33" s="12"/>
      <c r="THI33" s="12"/>
      <c r="THJ33" s="12"/>
      <c r="THK33" s="12"/>
      <c r="THL33" s="12"/>
      <c r="THM33" s="12"/>
      <c r="THN33" s="12"/>
      <c r="THO33" s="12"/>
      <c r="THP33" s="12"/>
      <c r="THQ33" s="12"/>
      <c r="THR33" s="12"/>
      <c r="THS33" s="12"/>
      <c r="THT33" s="12"/>
      <c r="THU33" s="12"/>
      <c r="THV33" s="12"/>
      <c r="THW33" s="12"/>
      <c r="THX33" s="12"/>
      <c r="THY33" s="12"/>
      <c r="THZ33" s="12"/>
      <c r="TIA33" s="12"/>
      <c r="TIB33" s="12"/>
      <c r="TIC33" s="12"/>
      <c r="TID33" s="12"/>
      <c r="TIE33" s="12"/>
      <c r="TIF33" s="12"/>
      <c r="TIG33" s="12"/>
      <c r="TIH33" s="12"/>
      <c r="TII33" s="12"/>
      <c r="TIJ33" s="12"/>
      <c r="TIK33" s="12"/>
      <c r="TIL33" s="12"/>
      <c r="TIM33" s="12"/>
      <c r="TIN33" s="12"/>
      <c r="TIO33" s="12"/>
      <c r="TIP33" s="12"/>
      <c r="TIQ33" s="12"/>
      <c r="TIR33" s="12"/>
      <c r="TIS33" s="12"/>
      <c r="TIT33" s="12"/>
      <c r="TIU33" s="12"/>
      <c r="TIV33" s="12"/>
      <c r="TIW33" s="12"/>
      <c r="TIX33" s="12"/>
      <c r="TIY33" s="12"/>
      <c r="TIZ33" s="12"/>
      <c r="TJA33" s="12"/>
      <c r="TJB33" s="12"/>
      <c r="TJC33" s="12"/>
      <c r="TJD33" s="12"/>
      <c r="TJE33" s="12"/>
      <c r="TJF33" s="12"/>
      <c r="TJG33" s="12"/>
      <c r="TJH33" s="12"/>
      <c r="TJI33" s="12"/>
      <c r="TJJ33" s="12"/>
      <c r="TJK33" s="12"/>
      <c r="TJL33" s="12"/>
      <c r="TJM33" s="12"/>
      <c r="TJN33" s="12"/>
      <c r="TJO33" s="12"/>
      <c r="TJP33" s="12"/>
      <c r="TJQ33" s="12"/>
      <c r="TJR33" s="12"/>
      <c r="TJS33" s="12"/>
      <c r="TJT33" s="12"/>
      <c r="TJU33" s="12"/>
      <c r="TJV33" s="12"/>
      <c r="TJW33" s="12"/>
      <c r="TJX33" s="12"/>
      <c r="TJY33" s="12"/>
      <c r="TJZ33" s="12"/>
      <c r="TKA33" s="12"/>
      <c r="TKB33" s="12"/>
      <c r="TKC33" s="12"/>
      <c r="TKD33" s="12"/>
      <c r="TKE33" s="12"/>
      <c r="TKF33" s="12"/>
      <c r="TKG33" s="12"/>
      <c r="TKH33" s="12"/>
      <c r="TKI33" s="12"/>
      <c r="TKJ33" s="12"/>
      <c r="TKK33" s="12"/>
      <c r="TKL33" s="12"/>
      <c r="TKM33" s="12"/>
      <c r="TKN33" s="12"/>
      <c r="TKO33" s="12"/>
      <c r="TKP33" s="12"/>
      <c r="TKQ33" s="12"/>
      <c r="TKR33" s="12"/>
      <c r="TKS33" s="12"/>
      <c r="TKT33" s="12"/>
      <c r="TKU33" s="12"/>
      <c r="TKV33" s="12"/>
      <c r="TKW33" s="12"/>
      <c r="TKX33" s="12"/>
      <c r="TKY33" s="12"/>
      <c r="TKZ33" s="12"/>
      <c r="TLA33" s="12"/>
      <c r="TLB33" s="12"/>
      <c r="TLC33" s="12"/>
      <c r="TLD33" s="12"/>
      <c r="TLE33" s="12"/>
      <c r="TLF33" s="12"/>
      <c r="TLG33" s="12"/>
      <c r="TLH33" s="12"/>
      <c r="TLI33" s="12"/>
      <c r="TLJ33" s="12"/>
      <c r="TLK33" s="12"/>
      <c r="TLL33" s="12"/>
      <c r="TLM33" s="12"/>
      <c r="TLN33" s="12"/>
      <c r="TLO33" s="12"/>
      <c r="TLP33" s="12"/>
      <c r="TLQ33" s="12"/>
      <c r="TLR33" s="12"/>
      <c r="TLS33" s="12"/>
      <c r="TLT33" s="12"/>
      <c r="TLU33" s="12"/>
      <c r="TLV33" s="12"/>
      <c r="TLW33" s="12"/>
      <c r="TLX33" s="12"/>
      <c r="TLY33" s="12"/>
      <c r="TLZ33" s="12"/>
      <c r="TMA33" s="12"/>
      <c r="TMB33" s="12"/>
      <c r="TMC33" s="12"/>
      <c r="TMD33" s="12"/>
      <c r="TME33" s="12"/>
      <c r="TMF33" s="12"/>
      <c r="TMG33" s="12"/>
      <c r="TMH33" s="12"/>
      <c r="TMI33" s="12"/>
      <c r="TMJ33" s="12"/>
      <c r="TMK33" s="12"/>
      <c r="TML33" s="12"/>
      <c r="TMM33" s="12"/>
      <c r="TMN33" s="12"/>
      <c r="TMO33" s="12"/>
      <c r="TMP33" s="12"/>
      <c r="TMQ33" s="12"/>
      <c r="TMR33" s="12"/>
      <c r="TMS33" s="12"/>
      <c r="TMT33" s="12"/>
      <c r="TMU33" s="12"/>
      <c r="TMV33" s="12"/>
      <c r="TMW33" s="12"/>
      <c r="TMX33" s="12"/>
      <c r="TMY33" s="12"/>
      <c r="TMZ33" s="12"/>
      <c r="TNA33" s="12"/>
      <c r="TNB33" s="12"/>
      <c r="TNC33" s="12"/>
      <c r="TND33" s="12"/>
      <c r="TNE33" s="12"/>
      <c r="TNF33" s="12"/>
      <c r="TNG33" s="12"/>
      <c r="TNH33" s="12"/>
      <c r="TNI33" s="12"/>
      <c r="TNJ33" s="12"/>
      <c r="TNK33" s="12"/>
      <c r="TNL33" s="12"/>
      <c r="TNM33" s="12"/>
      <c r="TNN33" s="12"/>
      <c r="TNO33" s="12"/>
      <c r="TNP33" s="12"/>
      <c r="TNQ33" s="12"/>
      <c r="TNR33" s="12"/>
      <c r="TNS33" s="12"/>
      <c r="TNT33" s="12"/>
      <c r="TNU33" s="12"/>
      <c r="TNV33" s="12"/>
      <c r="TNW33" s="12"/>
      <c r="TNX33" s="12"/>
      <c r="TNY33" s="12"/>
      <c r="TNZ33" s="12"/>
      <c r="TOA33" s="12"/>
      <c r="TOB33" s="12"/>
      <c r="TOC33" s="12"/>
      <c r="TOD33" s="12"/>
      <c r="TOE33" s="12"/>
      <c r="TOF33" s="12"/>
      <c r="TOG33" s="12"/>
      <c r="TOH33" s="12"/>
      <c r="TOI33" s="12"/>
      <c r="TOJ33" s="12"/>
      <c r="TOK33" s="12"/>
      <c r="TOL33" s="12"/>
      <c r="TOM33" s="12"/>
      <c r="TON33" s="12"/>
      <c r="TOO33" s="12"/>
      <c r="TOP33" s="12"/>
      <c r="TOQ33" s="12"/>
      <c r="TOR33" s="12"/>
      <c r="TOS33" s="12"/>
      <c r="TOT33" s="12"/>
      <c r="TOU33" s="12"/>
      <c r="TOV33" s="12"/>
      <c r="TOW33" s="12"/>
      <c r="TOX33" s="12"/>
      <c r="TOY33" s="12"/>
      <c r="TOZ33" s="12"/>
      <c r="TPA33" s="12"/>
      <c r="TPB33" s="12"/>
      <c r="TPC33" s="12"/>
      <c r="TPD33" s="12"/>
      <c r="TPE33" s="12"/>
      <c r="TPF33" s="12"/>
      <c r="TPG33" s="12"/>
      <c r="TPH33" s="12"/>
      <c r="TPI33" s="12"/>
      <c r="TPJ33" s="12"/>
      <c r="TPK33" s="12"/>
      <c r="TPL33" s="12"/>
      <c r="TPM33" s="12"/>
      <c r="TPN33" s="12"/>
      <c r="TPO33" s="12"/>
      <c r="TPP33" s="12"/>
      <c r="TPQ33" s="12"/>
      <c r="TPR33" s="12"/>
      <c r="TPS33" s="12"/>
      <c r="TPT33" s="12"/>
      <c r="TPU33" s="12"/>
      <c r="TPV33" s="12"/>
      <c r="TPW33" s="12"/>
      <c r="TPX33" s="12"/>
      <c r="TPY33" s="12"/>
      <c r="TPZ33" s="12"/>
      <c r="TQA33" s="12"/>
      <c r="TQB33" s="12"/>
      <c r="TQC33" s="12"/>
      <c r="TQD33" s="12"/>
      <c r="TQE33" s="12"/>
      <c r="TQF33" s="12"/>
      <c r="TQG33" s="12"/>
      <c r="TQH33" s="12"/>
      <c r="TQI33" s="12"/>
      <c r="TQJ33" s="12"/>
      <c r="TQK33" s="12"/>
      <c r="TQL33" s="12"/>
      <c r="TQM33" s="12"/>
      <c r="TQN33" s="12"/>
      <c r="TQO33" s="12"/>
      <c r="TQP33" s="12"/>
      <c r="TQQ33" s="12"/>
      <c r="TQR33" s="12"/>
      <c r="TQS33" s="12"/>
      <c r="TQT33" s="12"/>
      <c r="TQU33" s="12"/>
      <c r="TQV33" s="12"/>
      <c r="TQW33" s="12"/>
      <c r="TQX33" s="12"/>
      <c r="TQY33" s="12"/>
      <c r="TQZ33" s="12"/>
      <c r="TRA33" s="12"/>
      <c r="TRB33" s="12"/>
      <c r="TRC33" s="12"/>
      <c r="TRD33" s="12"/>
      <c r="TRE33" s="12"/>
      <c r="TRF33" s="12"/>
      <c r="TRG33" s="12"/>
      <c r="TRH33" s="12"/>
      <c r="TRI33" s="12"/>
      <c r="TRJ33" s="12"/>
      <c r="TRK33" s="12"/>
      <c r="TRL33" s="12"/>
      <c r="TRM33" s="12"/>
      <c r="TRN33" s="12"/>
      <c r="TRO33" s="12"/>
      <c r="TRP33" s="12"/>
      <c r="TRQ33" s="12"/>
      <c r="TRR33" s="12"/>
      <c r="TRS33" s="12"/>
      <c r="TRT33" s="12"/>
      <c r="TRU33" s="12"/>
      <c r="TRV33" s="12"/>
      <c r="TRW33" s="12"/>
      <c r="TRX33" s="12"/>
      <c r="TRY33" s="12"/>
      <c r="TRZ33" s="12"/>
      <c r="TSA33" s="12"/>
      <c r="TSB33" s="12"/>
      <c r="TSC33" s="12"/>
      <c r="TSD33" s="12"/>
      <c r="TSE33" s="12"/>
      <c r="TSF33" s="12"/>
      <c r="TSG33" s="12"/>
      <c r="TSH33" s="12"/>
      <c r="TSI33" s="12"/>
      <c r="TSJ33" s="12"/>
      <c r="TSK33" s="12"/>
      <c r="TSL33" s="12"/>
      <c r="TSM33" s="12"/>
      <c r="TSN33" s="12"/>
      <c r="TSO33" s="12"/>
      <c r="TSP33" s="12"/>
      <c r="TSQ33" s="12"/>
      <c r="TSR33" s="12"/>
      <c r="TSS33" s="12"/>
      <c r="TST33" s="12"/>
      <c r="TSU33" s="12"/>
      <c r="TSV33" s="12"/>
      <c r="TSW33" s="12"/>
      <c r="TSX33" s="12"/>
      <c r="TSY33" s="12"/>
      <c r="TSZ33" s="12"/>
      <c r="TTA33" s="12"/>
      <c r="TTB33" s="12"/>
      <c r="TTC33" s="12"/>
      <c r="TTD33" s="12"/>
      <c r="TTE33" s="12"/>
      <c r="TTF33" s="12"/>
      <c r="TTG33" s="12"/>
      <c r="TTH33" s="12"/>
      <c r="TTI33" s="12"/>
      <c r="TTJ33" s="12"/>
      <c r="TTK33" s="12"/>
      <c r="TTL33" s="12"/>
      <c r="TTM33" s="12"/>
      <c r="TTN33" s="12"/>
      <c r="TTO33" s="12"/>
      <c r="TTP33" s="12"/>
      <c r="TTQ33" s="12"/>
      <c r="TTR33" s="12"/>
      <c r="TTS33" s="12"/>
      <c r="TTT33" s="12"/>
      <c r="TTU33" s="12"/>
      <c r="TTV33" s="12"/>
      <c r="TTW33" s="12"/>
      <c r="TTX33" s="12"/>
      <c r="TTY33" s="12"/>
      <c r="TTZ33" s="12"/>
      <c r="TUA33" s="12"/>
      <c r="TUB33" s="12"/>
      <c r="TUC33" s="12"/>
      <c r="TUD33" s="12"/>
      <c r="TUE33" s="12"/>
      <c r="TUF33" s="12"/>
      <c r="TUG33" s="12"/>
      <c r="TUH33" s="12"/>
      <c r="TUI33" s="12"/>
      <c r="TUJ33" s="12"/>
      <c r="TUK33" s="12"/>
      <c r="TUL33" s="12"/>
      <c r="TUM33" s="12"/>
      <c r="TUN33" s="12"/>
      <c r="TUO33" s="12"/>
      <c r="TUP33" s="12"/>
      <c r="TUQ33" s="12"/>
      <c r="TUR33" s="12"/>
      <c r="TUS33" s="12"/>
      <c r="TUT33" s="12"/>
      <c r="TUU33" s="12"/>
      <c r="TUV33" s="12"/>
      <c r="TUW33" s="12"/>
      <c r="TUX33" s="12"/>
      <c r="TUY33" s="12"/>
      <c r="TUZ33" s="12"/>
      <c r="TVA33" s="12"/>
      <c r="TVB33" s="12"/>
      <c r="TVC33" s="12"/>
      <c r="TVD33" s="12"/>
      <c r="TVE33" s="12"/>
      <c r="TVF33" s="12"/>
      <c r="TVG33" s="12"/>
      <c r="TVH33" s="12"/>
      <c r="TVI33" s="12"/>
      <c r="TVJ33" s="12"/>
      <c r="TVK33" s="12"/>
      <c r="TVL33" s="12"/>
      <c r="TVM33" s="12"/>
      <c r="TVN33" s="12"/>
      <c r="TVO33" s="12"/>
      <c r="TVP33" s="12"/>
      <c r="TVQ33" s="12"/>
      <c r="TVR33" s="12"/>
      <c r="TVS33" s="12"/>
      <c r="TVT33" s="12"/>
      <c r="TVU33" s="12"/>
      <c r="TVV33" s="12"/>
      <c r="TVW33" s="12"/>
      <c r="TVX33" s="12"/>
      <c r="TVY33" s="12"/>
      <c r="TVZ33" s="12"/>
      <c r="TWA33" s="12"/>
      <c r="TWB33" s="12"/>
      <c r="TWC33" s="12"/>
      <c r="TWD33" s="12"/>
      <c r="TWE33" s="12"/>
      <c r="TWF33" s="12"/>
      <c r="TWG33" s="12"/>
      <c r="TWH33" s="12"/>
      <c r="TWI33" s="12"/>
      <c r="TWJ33" s="12"/>
      <c r="TWK33" s="12"/>
      <c r="TWL33" s="12"/>
      <c r="TWM33" s="12"/>
      <c r="TWN33" s="12"/>
      <c r="TWO33" s="12"/>
      <c r="TWP33" s="12"/>
      <c r="TWQ33" s="12"/>
      <c r="TWR33" s="12"/>
      <c r="TWS33" s="12"/>
      <c r="TWT33" s="12"/>
      <c r="TWU33" s="12"/>
      <c r="TWV33" s="12"/>
      <c r="TWW33" s="12"/>
      <c r="TWX33" s="12"/>
      <c r="TWY33" s="12"/>
      <c r="TWZ33" s="12"/>
      <c r="TXA33" s="12"/>
      <c r="TXB33" s="12"/>
      <c r="TXC33" s="12"/>
      <c r="TXD33" s="12"/>
      <c r="TXE33" s="12"/>
      <c r="TXF33" s="12"/>
      <c r="TXG33" s="12"/>
      <c r="TXH33" s="12"/>
      <c r="TXI33" s="12"/>
      <c r="TXJ33" s="12"/>
      <c r="TXK33" s="12"/>
      <c r="TXL33" s="12"/>
      <c r="TXM33" s="12"/>
      <c r="TXN33" s="12"/>
      <c r="TXO33" s="12"/>
      <c r="TXP33" s="12"/>
      <c r="TXQ33" s="12"/>
      <c r="TXR33" s="12"/>
      <c r="TXS33" s="12"/>
      <c r="TXT33" s="12"/>
      <c r="TXU33" s="12"/>
      <c r="TXV33" s="12"/>
      <c r="TXW33" s="12"/>
      <c r="TXX33" s="12"/>
      <c r="TXY33" s="12"/>
      <c r="TXZ33" s="12"/>
      <c r="TYA33" s="12"/>
      <c r="TYB33" s="12"/>
      <c r="TYC33" s="12"/>
      <c r="TYD33" s="12"/>
      <c r="TYE33" s="12"/>
      <c r="TYF33" s="12"/>
      <c r="TYG33" s="12"/>
      <c r="TYH33" s="12"/>
      <c r="TYI33" s="12"/>
      <c r="TYJ33" s="12"/>
      <c r="TYK33" s="12"/>
      <c r="TYL33" s="12"/>
      <c r="TYM33" s="12"/>
      <c r="TYN33" s="12"/>
      <c r="TYO33" s="12"/>
      <c r="TYP33" s="12"/>
      <c r="TYQ33" s="12"/>
      <c r="TYR33" s="12"/>
      <c r="TYS33" s="12"/>
      <c r="TYT33" s="12"/>
      <c r="TYU33" s="12"/>
      <c r="TYV33" s="12"/>
      <c r="TYW33" s="12"/>
      <c r="TYX33" s="12"/>
      <c r="TYY33" s="12"/>
      <c r="TYZ33" s="12"/>
      <c r="TZA33" s="12"/>
      <c r="TZB33" s="12"/>
      <c r="TZC33" s="12"/>
      <c r="TZD33" s="12"/>
      <c r="TZE33" s="12"/>
      <c r="TZF33" s="12"/>
      <c r="TZG33" s="12"/>
      <c r="TZH33" s="12"/>
      <c r="TZI33" s="12"/>
      <c r="TZJ33" s="12"/>
      <c r="TZK33" s="12"/>
      <c r="TZL33" s="12"/>
      <c r="TZM33" s="12"/>
      <c r="TZN33" s="12"/>
      <c r="TZO33" s="12"/>
      <c r="TZP33" s="12"/>
      <c r="TZQ33" s="12"/>
      <c r="TZR33" s="12"/>
      <c r="TZS33" s="12"/>
      <c r="TZT33" s="12"/>
      <c r="TZU33" s="12"/>
      <c r="TZV33" s="12"/>
      <c r="TZW33" s="12"/>
      <c r="TZX33" s="12"/>
      <c r="TZY33" s="12"/>
      <c r="TZZ33" s="12"/>
      <c r="UAA33" s="12"/>
      <c r="UAB33" s="12"/>
      <c r="UAC33" s="12"/>
      <c r="UAD33" s="12"/>
      <c r="UAE33" s="12"/>
      <c r="UAF33" s="12"/>
      <c r="UAG33" s="12"/>
      <c r="UAH33" s="12"/>
      <c r="UAI33" s="12"/>
      <c r="UAJ33" s="12"/>
      <c r="UAK33" s="12"/>
      <c r="UAL33" s="12"/>
      <c r="UAM33" s="12"/>
      <c r="UAN33" s="12"/>
      <c r="UAO33" s="12"/>
      <c r="UAP33" s="12"/>
      <c r="UAQ33" s="12"/>
      <c r="UAR33" s="12"/>
      <c r="UAS33" s="12"/>
      <c r="UAT33" s="12"/>
      <c r="UAU33" s="12"/>
      <c r="UAV33" s="12"/>
      <c r="UAW33" s="12"/>
      <c r="UAX33" s="12"/>
      <c r="UAY33" s="12"/>
      <c r="UAZ33" s="12"/>
      <c r="UBA33" s="12"/>
      <c r="UBB33" s="12"/>
      <c r="UBC33" s="12"/>
      <c r="UBD33" s="12"/>
      <c r="UBE33" s="12"/>
      <c r="UBF33" s="12"/>
      <c r="UBG33" s="12"/>
      <c r="UBH33" s="12"/>
      <c r="UBI33" s="12"/>
      <c r="UBJ33" s="12"/>
      <c r="UBK33" s="12"/>
      <c r="UBL33" s="12"/>
      <c r="UBM33" s="12"/>
      <c r="UBN33" s="12"/>
      <c r="UBO33" s="12"/>
      <c r="UBP33" s="12"/>
      <c r="UBQ33" s="12"/>
      <c r="UBR33" s="12"/>
      <c r="UBS33" s="12"/>
      <c r="UBT33" s="12"/>
      <c r="UBU33" s="12"/>
      <c r="UBV33" s="12"/>
      <c r="UBW33" s="12"/>
      <c r="UBX33" s="12"/>
      <c r="UBY33" s="12"/>
      <c r="UBZ33" s="12"/>
      <c r="UCA33" s="12"/>
      <c r="UCB33" s="12"/>
      <c r="UCC33" s="12"/>
      <c r="UCD33" s="12"/>
      <c r="UCE33" s="12"/>
      <c r="UCF33" s="12"/>
      <c r="UCG33" s="12"/>
      <c r="UCH33" s="12"/>
      <c r="UCI33" s="12"/>
      <c r="UCJ33" s="12"/>
      <c r="UCK33" s="12"/>
      <c r="UCL33" s="12"/>
      <c r="UCM33" s="12"/>
      <c r="UCN33" s="12"/>
      <c r="UCO33" s="12"/>
      <c r="UCP33" s="12"/>
      <c r="UCQ33" s="12"/>
      <c r="UCR33" s="12"/>
      <c r="UCS33" s="12"/>
      <c r="UCT33" s="12"/>
      <c r="UCU33" s="12"/>
      <c r="UCV33" s="12"/>
      <c r="UCW33" s="12"/>
      <c r="UCX33" s="12"/>
      <c r="UCY33" s="12"/>
      <c r="UCZ33" s="12"/>
      <c r="UDA33" s="12"/>
      <c r="UDB33" s="12"/>
      <c r="UDC33" s="12"/>
      <c r="UDD33" s="12"/>
      <c r="UDE33" s="12"/>
      <c r="UDF33" s="12"/>
      <c r="UDG33" s="12"/>
      <c r="UDH33" s="12"/>
      <c r="UDI33" s="12"/>
      <c r="UDJ33" s="12"/>
      <c r="UDK33" s="12"/>
      <c r="UDL33" s="12"/>
      <c r="UDM33" s="12"/>
      <c r="UDN33" s="12"/>
      <c r="UDO33" s="12"/>
      <c r="UDP33" s="12"/>
      <c r="UDQ33" s="12"/>
      <c r="UDR33" s="12"/>
      <c r="UDS33" s="12"/>
      <c r="UDT33" s="12"/>
      <c r="UDU33" s="12"/>
      <c r="UDV33" s="12"/>
      <c r="UDW33" s="12"/>
      <c r="UDX33" s="12"/>
      <c r="UDY33" s="12"/>
      <c r="UDZ33" s="12"/>
      <c r="UEA33" s="12"/>
      <c r="UEB33" s="12"/>
      <c r="UEC33" s="12"/>
      <c r="UED33" s="12"/>
      <c r="UEE33" s="12"/>
      <c r="UEF33" s="12"/>
      <c r="UEG33" s="12"/>
      <c r="UEH33" s="12"/>
      <c r="UEI33" s="12"/>
      <c r="UEJ33" s="12"/>
      <c r="UEK33" s="12"/>
      <c r="UEL33" s="12"/>
      <c r="UEM33" s="12"/>
      <c r="UEN33" s="12"/>
      <c r="UEO33" s="12"/>
      <c r="UEP33" s="12"/>
      <c r="UEQ33" s="12"/>
      <c r="UER33" s="12"/>
      <c r="UES33" s="12"/>
      <c r="UET33" s="12"/>
      <c r="UEU33" s="12"/>
      <c r="UEV33" s="12"/>
      <c r="UEW33" s="12"/>
      <c r="UEX33" s="12"/>
      <c r="UEY33" s="12"/>
      <c r="UEZ33" s="12"/>
      <c r="UFA33" s="12"/>
      <c r="UFB33" s="12"/>
      <c r="UFC33" s="12"/>
      <c r="UFD33" s="12"/>
      <c r="UFE33" s="12"/>
      <c r="UFF33" s="12"/>
      <c r="UFG33" s="12"/>
      <c r="UFH33" s="12"/>
      <c r="UFI33" s="12"/>
      <c r="UFJ33" s="12"/>
      <c r="UFK33" s="12"/>
      <c r="UFL33" s="12"/>
      <c r="UFM33" s="12"/>
      <c r="UFN33" s="12"/>
      <c r="UFO33" s="12"/>
      <c r="UFP33" s="12"/>
      <c r="UFQ33" s="12"/>
      <c r="UFR33" s="12"/>
      <c r="UFS33" s="12"/>
      <c r="UFT33" s="12"/>
      <c r="UFU33" s="12"/>
      <c r="UFV33" s="12"/>
      <c r="UFW33" s="12"/>
      <c r="UFX33" s="12"/>
      <c r="UFY33" s="12"/>
      <c r="UFZ33" s="12"/>
      <c r="UGA33" s="12"/>
      <c r="UGB33" s="12"/>
      <c r="UGC33" s="12"/>
      <c r="UGD33" s="12"/>
      <c r="UGE33" s="12"/>
      <c r="UGF33" s="12"/>
      <c r="UGG33" s="12"/>
      <c r="UGH33" s="12"/>
      <c r="UGI33" s="12"/>
      <c r="UGJ33" s="12"/>
      <c r="UGK33" s="12"/>
      <c r="UGL33" s="12"/>
      <c r="UGM33" s="12"/>
      <c r="UGN33" s="12"/>
      <c r="UGO33" s="12"/>
      <c r="UGP33" s="12"/>
      <c r="UGQ33" s="12"/>
      <c r="UGR33" s="12"/>
      <c r="UGS33" s="12"/>
      <c r="UGT33" s="12"/>
      <c r="UGU33" s="12"/>
      <c r="UGV33" s="12"/>
      <c r="UGW33" s="12"/>
      <c r="UGX33" s="12"/>
      <c r="UGY33" s="12"/>
      <c r="UGZ33" s="12"/>
      <c r="UHA33" s="12"/>
      <c r="UHB33" s="12"/>
      <c r="UHC33" s="12"/>
      <c r="UHD33" s="12"/>
      <c r="UHE33" s="12"/>
      <c r="UHF33" s="12"/>
      <c r="UHG33" s="12"/>
      <c r="UHH33" s="12"/>
      <c r="UHI33" s="12"/>
      <c r="UHJ33" s="12"/>
      <c r="UHK33" s="12"/>
      <c r="UHL33" s="12"/>
      <c r="UHM33" s="12"/>
      <c r="UHN33" s="12"/>
      <c r="UHO33" s="12"/>
      <c r="UHP33" s="12"/>
      <c r="UHQ33" s="12"/>
      <c r="UHR33" s="12"/>
      <c r="UHS33" s="12"/>
      <c r="UHT33" s="12"/>
      <c r="UHU33" s="12"/>
      <c r="UHV33" s="12"/>
      <c r="UHW33" s="12"/>
      <c r="UHX33" s="12"/>
      <c r="UHY33" s="12"/>
      <c r="UHZ33" s="12"/>
      <c r="UIA33" s="12"/>
      <c r="UIB33" s="12"/>
      <c r="UIC33" s="12"/>
      <c r="UID33" s="12"/>
      <c r="UIE33" s="12"/>
      <c r="UIF33" s="12"/>
      <c r="UIG33" s="12"/>
      <c r="UIH33" s="12"/>
      <c r="UII33" s="12"/>
      <c r="UIJ33" s="12"/>
      <c r="UIK33" s="12"/>
      <c r="UIL33" s="12"/>
      <c r="UIM33" s="12"/>
      <c r="UIN33" s="12"/>
      <c r="UIO33" s="12"/>
      <c r="UIP33" s="12"/>
      <c r="UIQ33" s="12"/>
      <c r="UIR33" s="12"/>
      <c r="UIS33" s="12"/>
      <c r="UIT33" s="12"/>
      <c r="UIU33" s="12"/>
      <c r="UIV33" s="12"/>
      <c r="UIW33" s="12"/>
      <c r="UIX33" s="12"/>
      <c r="UIY33" s="12"/>
      <c r="UIZ33" s="12"/>
      <c r="UJA33" s="12"/>
      <c r="UJB33" s="12"/>
      <c r="UJC33" s="12"/>
      <c r="UJD33" s="12"/>
      <c r="UJE33" s="12"/>
      <c r="UJF33" s="12"/>
      <c r="UJG33" s="12"/>
      <c r="UJH33" s="12"/>
      <c r="UJI33" s="12"/>
      <c r="UJJ33" s="12"/>
      <c r="UJK33" s="12"/>
      <c r="UJL33" s="12"/>
      <c r="UJM33" s="12"/>
      <c r="UJN33" s="12"/>
      <c r="UJO33" s="12"/>
      <c r="UJP33" s="12"/>
      <c r="UJQ33" s="12"/>
      <c r="UJR33" s="12"/>
      <c r="UJS33" s="12"/>
      <c r="UJT33" s="12"/>
      <c r="UJU33" s="12"/>
      <c r="UJV33" s="12"/>
      <c r="UJW33" s="12"/>
      <c r="UJX33" s="12"/>
      <c r="UJY33" s="12"/>
      <c r="UJZ33" s="12"/>
      <c r="UKA33" s="12"/>
      <c r="UKB33" s="12"/>
      <c r="UKC33" s="12"/>
      <c r="UKD33" s="12"/>
      <c r="UKE33" s="12"/>
      <c r="UKF33" s="12"/>
      <c r="UKG33" s="12"/>
      <c r="UKH33" s="12"/>
      <c r="UKI33" s="12"/>
      <c r="UKJ33" s="12"/>
      <c r="UKK33" s="12"/>
      <c r="UKL33" s="12"/>
      <c r="UKM33" s="12"/>
      <c r="UKN33" s="12"/>
      <c r="UKO33" s="12"/>
      <c r="UKP33" s="12"/>
      <c r="UKQ33" s="12"/>
      <c r="UKR33" s="12"/>
      <c r="UKS33" s="12"/>
      <c r="UKT33" s="12"/>
      <c r="UKU33" s="12"/>
      <c r="UKV33" s="12"/>
      <c r="UKW33" s="12"/>
      <c r="UKX33" s="12"/>
      <c r="UKY33" s="12"/>
      <c r="UKZ33" s="12"/>
      <c r="ULA33" s="12"/>
      <c r="ULB33" s="12"/>
      <c r="ULC33" s="12"/>
      <c r="ULD33" s="12"/>
      <c r="ULE33" s="12"/>
      <c r="ULF33" s="12"/>
      <c r="ULG33" s="12"/>
      <c r="ULH33" s="12"/>
      <c r="ULI33" s="12"/>
      <c r="ULJ33" s="12"/>
      <c r="ULK33" s="12"/>
      <c r="ULL33" s="12"/>
      <c r="ULM33" s="12"/>
      <c r="ULN33" s="12"/>
      <c r="ULO33" s="12"/>
      <c r="ULP33" s="12"/>
      <c r="ULQ33" s="12"/>
      <c r="ULR33" s="12"/>
      <c r="ULS33" s="12"/>
      <c r="ULT33" s="12"/>
      <c r="ULU33" s="12"/>
      <c r="ULV33" s="12"/>
      <c r="ULW33" s="12"/>
      <c r="ULX33" s="12"/>
      <c r="ULY33" s="12"/>
      <c r="ULZ33" s="12"/>
      <c r="UMA33" s="12"/>
      <c r="UMB33" s="12"/>
      <c r="UMC33" s="12"/>
      <c r="UMD33" s="12"/>
      <c r="UME33" s="12"/>
      <c r="UMF33" s="12"/>
      <c r="UMG33" s="12"/>
      <c r="UMH33" s="12"/>
      <c r="UMI33" s="12"/>
      <c r="UMJ33" s="12"/>
      <c r="UMK33" s="12"/>
      <c r="UML33" s="12"/>
      <c r="UMM33" s="12"/>
      <c r="UMN33" s="12"/>
      <c r="UMO33" s="12"/>
      <c r="UMP33" s="12"/>
      <c r="UMQ33" s="12"/>
      <c r="UMR33" s="12"/>
      <c r="UMS33" s="12"/>
      <c r="UMT33" s="12"/>
      <c r="UMU33" s="12"/>
      <c r="UMV33" s="12"/>
      <c r="UMW33" s="12"/>
      <c r="UMX33" s="12"/>
      <c r="UMY33" s="12"/>
      <c r="UMZ33" s="12"/>
      <c r="UNA33" s="12"/>
      <c r="UNB33" s="12"/>
      <c r="UNC33" s="12"/>
      <c r="UND33" s="12"/>
      <c r="UNE33" s="12"/>
      <c r="UNF33" s="12"/>
      <c r="UNG33" s="12"/>
      <c r="UNH33" s="12"/>
      <c r="UNI33" s="12"/>
      <c r="UNJ33" s="12"/>
      <c r="UNK33" s="12"/>
      <c r="UNL33" s="12"/>
      <c r="UNM33" s="12"/>
      <c r="UNN33" s="12"/>
      <c r="UNO33" s="12"/>
      <c r="UNP33" s="12"/>
      <c r="UNQ33" s="12"/>
      <c r="UNR33" s="12"/>
      <c r="UNS33" s="12"/>
      <c r="UNT33" s="12"/>
      <c r="UNU33" s="12"/>
      <c r="UNV33" s="12"/>
      <c r="UNW33" s="12"/>
      <c r="UNX33" s="12"/>
      <c r="UNY33" s="12"/>
      <c r="UNZ33" s="12"/>
      <c r="UOA33" s="12"/>
      <c r="UOB33" s="12"/>
      <c r="UOC33" s="12"/>
      <c r="UOD33" s="12"/>
      <c r="UOE33" s="12"/>
      <c r="UOF33" s="12"/>
      <c r="UOG33" s="12"/>
      <c r="UOH33" s="12"/>
      <c r="UOI33" s="12"/>
      <c r="UOJ33" s="12"/>
      <c r="UOK33" s="12"/>
      <c r="UOL33" s="12"/>
      <c r="UOM33" s="12"/>
      <c r="UON33" s="12"/>
      <c r="UOO33" s="12"/>
      <c r="UOP33" s="12"/>
      <c r="UOQ33" s="12"/>
      <c r="UOR33" s="12"/>
      <c r="UOS33" s="12"/>
      <c r="UOT33" s="12"/>
      <c r="UOU33" s="12"/>
      <c r="UOV33" s="12"/>
      <c r="UOW33" s="12"/>
      <c r="UOX33" s="12"/>
      <c r="UOY33" s="12"/>
      <c r="UOZ33" s="12"/>
      <c r="UPA33" s="12"/>
      <c r="UPB33" s="12"/>
      <c r="UPC33" s="12"/>
      <c r="UPD33" s="12"/>
      <c r="UPE33" s="12"/>
      <c r="UPF33" s="12"/>
      <c r="UPG33" s="12"/>
      <c r="UPH33" s="12"/>
      <c r="UPI33" s="12"/>
      <c r="UPJ33" s="12"/>
      <c r="UPK33" s="12"/>
      <c r="UPL33" s="12"/>
      <c r="UPM33" s="12"/>
      <c r="UPN33" s="12"/>
      <c r="UPO33" s="12"/>
      <c r="UPP33" s="12"/>
      <c r="UPQ33" s="12"/>
      <c r="UPR33" s="12"/>
      <c r="UPS33" s="12"/>
      <c r="UPT33" s="12"/>
      <c r="UPU33" s="12"/>
      <c r="UPV33" s="12"/>
      <c r="UPW33" s="12"/>
      <c r="UPX33" s="12"/>
      <c r="UPY33" s="12"/>
      <c r="UPZ33" s="12"/>
      <c r="UQA33" s="12"/>
      <c r="UQB33" s="12"/>
      <c r="UQC33" s="12"/>
      <c r="UQD33" s="12"/>
      <c r="UQE33" s="12"/>
      <c r="UQF33" s="12"/>
      <c r="UQG33" s="12"/>
      <c r="UQH33" s="12"/>
      <c r="UQI33" s="12"/>
      <c r="UQJ33" s="12"/>
      <c r="UQK33" s="12"/>
      <c r="UQL33" s="12"/>
      <c r="UQM33" s="12"/>
      <c r="UQN33" s="12"/>
      <c r="UQO33" s="12"/>
      <c r="UQP33" s="12"/>
      <c r="UQQ33" s="12"/>
      <c r="UQR33" s="12"/>
      <c r="UQS33" s="12"/>
      <c r="UQT33" s="12"/>
      <c r="UQU33" s="12"/>
      <c r="UQV33" s="12"/>
      <c r="UQW33" s="12"/>
      <c r="UQX33" s="12"/>
      <c r="UQY33" s="12"/>
      <c r="UQZ33" s="12"/>
      <c r="URA33" s="12"/>
      <c r="URB33" s="12"/>
      <c r="URC33" s="12"/>
      <c r="URD33" s="12"/>
      <c r="URE33" s="12"/>
      <c r="URF33" s="12"/>
      <c r="URG33" s="12"/>
      <c r="URH33" s="12"/>
      <c r="URI33" s="12"/>
      <c r="URJ33" s="12"/>
      <c r="URK33" s="12"/>
      <c r="URL33" s="12"/>
      <c r="URM33" s="12"/>
      <c r="URN33" s="12"/>
      <c r="URO33" s="12"/>
      <c r="URP33" s="12"/>
      <c r="URQ33" s="12"/>
      <c r="URR33" s="12"/>
      <c r="URS33" s="12"/>
      <c r="URT33" s="12"/>
      <c r="URU33" s="12"/>
      <c r="URV33" s="12"/>
      <c r="URW33" s="12"/>
      <c r="URX33" s="12"/>
      <c r="URY33" s="12"/>
      <c r="URZ33" s="12"/>
      <c r="USA33" s="12"/>
      <c r="USB33" s="12"/>
      <c r="USC33" s="12"/>
      <c r="USD33" s="12"/>
      <c r="USE33" s="12"/>
      <c r="USF33" s="12"/>
      <c r="USG33" s="12"/>
      <c r="USH33" s="12"/>
      <c r="USI33" s="12"/>
      <c r="USJ33" s="12"/>
      <c r="USK33" s="12"/>
      <c r="USL33" s="12"/>
      <c r="USM33" s="12"/>
      <c r="USN33" s="12"/>
      <c r="USO33" s="12"/>
      <c r="USP33" s="12"/>
      <c r="USQ33" s="12"/>
      <c r="USR33" s="12"/>
      <c r="USS33" s="12"/>
      <c r="UST33" s="12"/>
      <c r="USU33" s="12"/>
      <c r="USV33" s="12"/>
      <c r="USW33" s="12"/>
      <c r="USX33" s="12"/>
      <c r="USY33" s="12"/>
      <c r="USZ33" s="12"/>
      <c r="UTA33" s="12"/>
      <c r="UTB33" s="12"/>
      <c r="UTC33" s="12"/>
      <c r="UTD33" s="12"/>
      <c r="UTE33" s="12"/>
      <c r="UTF33" s="12"/>
      <c r="UTG33" s="12"/>
      <c r="UTH33" s="12"/>
      <c r="UTI33" s="12"/>
      <c r="UTJ33" s="12"/>
      <c r="UTK33" s="12"/>
      <c r="UTL33" s="12"/>
      <c r="UTM33" s="12"/>
      <c r="UTN33" s="12"/>
      <c r="UTO33" s="12"/>
      <c r="UTP33" s="12"/>
      <c r="UTQ33" s="12"/>
      <c r="UTR33" s="12"/>
      <c r="UTS33" s="12"/>
      <c r="UTT33" s="12"/>
      <c r="UTU33" s="12"/>
      <c r="UTV33" s="12"/>
      <c r="UTW33" s="12"/>
      <c r="UTX33" s="12"/>
      <c r="UTY33" s="12"/>
      <c r="UTZ33" s="12"/>
      <c r="UUA33" s="12"/>
      <c r="UUB33" s="12"/>
      <c r="UUC33" s="12"/>
      <c r="UUD33" s="12"/>
      <c r="UUE33" s="12"/>
      <c r="UUF33" s="12"/>
      <c r="UUG33" s="12"/>
      <c r="UUH33" s="12"/>
      <c r="UUI33" s="12"/>
      <c r="UUJ33" s="12"/>
      <c r="UUK33" s="12"/>
      <c r="UUL33" s="12"/>
      <c r="UUM33" s="12"/>
      <c r="UUN33" s="12"/>
      <c r="UUO33" s="12"/>
      <c r="UUP33" s="12"/>
      <c r="UUQ33" s="12"/>
      <c r="UUR33" s="12"/>
      <c r="UUS33" s="12"/>
      <c r="UUT33" s="12"/>
      <c r="UUU33" s="12"/>
      <c r="UUV33" s="12"/>
      <c r="UUW33" s="12"/>
      <c r="UUX33" s="12"/>
      <c r="UUY33" s="12"/>
      <c r="UUZ33" s="12"/>
      <c r="UVA33" s="12"/>
      <c r="UVB33" s="12"/>
      <c r="UVC33" s="12"/>
      <c r="UVD33" s="12"/>
      <c r="UVE33" s="12"/>
      <c r="UVF33" s="12"/>
      <c r="UVG33" s="12"/>
      <c r="UVH33" s="12"/>
      <c r="UVI33" s="12"/>
      <c r="UVJ33" s="12"/>
      <c r="UVK33" s="12"/>
      <c r="UVL33" s="12"/>
      <c r="UVM33" s="12"/>
      <c r="UVN33" s="12"/>
      <c r="UVO33" s="12"/>
      <c r="UVP33" s="12"/>
      <c r="UVQ33" s="12"/>
      <c r="UVR33" s="12"/>
      <c r="UVS33" s="12"/>
      <c r="UVT33" s="12"/>
      <c r="UVU33" s="12"/>
      <c r="UVV33" s="12"/>
      <c r="UVW33" s="12"/>
      <c r="UVX33" s="12"/>
      <c r="UVY33" s="12"/>
      <c r="UVZ33" s="12"/>
      <c r="UWA33" s="12"/>
      <c r="UWB33" s="12"/>
      <c r="UWC33" s="12"/>
      <c r="UWD33" s="12"/>
      <c r="UWE33" s="12"/>
      <c r="UWF33" s="12"/>
      <c r="UWG33" s="12"/>
      <c r="UWH33" s="12"/>
      <c r="UWI33" s="12"/>
      <c r="UWJ33" s="12"/>
      <c r="UWK33" s="12"/>
      <c r="UWL33" s="12"/>
      <c r="UWM33" s="12"/>
      <c r="UWN33" s="12"/>
      <c r="UWO33" s="12"/>
      <c r="UWP33" s="12"/>
      <c r="UWQ33" s="12"/>
      <c r="UWR33" s="12"/>
      <c r="UWS33" s="12"/>
      <c r="UWT33" s="12"/>
      <c r="UWU33" s="12"/>
      <c r="UWV33" s="12"/>
      <c r="UWW33" s="12"/>
      <c r="UWX33" s="12"/>
      <c r="UWY33" s="12"/>
      <c r="UWZ33" s="12"/>
      <c r="UXA33" s="12"/>
      <c r="UXB33" s="12"/>
      <c r="UXC33" s="12"/>
      <c r="UXD33" s="12"/>
      <c r="UXE33" s="12"/>
      <c r="UXF33" s="12"/>
      <c r="UXG33" s="12"/>
      <c r="UXH33" s="12"/>
      <c r="UXI33" s="12"/>
      <c r="UXJ33" s="12"/>
      <c r="UXK33" s="12"/>
      <c r="UXL33" s="12"/>
      <c r="UXM33" s="12"/>
      <c r="UXN33" s="12"/>
      <c r="UXO33" s="12"/>
      <c r="UXP33" s="12"/>
      <c r="UXQ33" s="12"/>
      <c r="UXR33" s="12"/>
      <c r="UXS33" s="12"/>
      <c r="UXT33" s="12"/>
      <c r="UXU33" s="12"/>
      <c r="UXV33" s="12"/>
      <c r="UXW33" s="12"/>
      <c r="UXX33" s="12"/>
      <c r="UXY33" s="12"/>
      <c r="UXZ33" s="12"/>
      <c r="UYA33" s="12"/>
      <c r="UYB33" s="12"/>
      <c r="UYC33" s="12"/>
      <c r="UYD33" s="12"/>
      <c r="UYE33" s="12"/>
      <c r="UYF33" s="12"/>
      <c r="UYG33" s="12"/>
      <c r="UYH33" s="12"/>
      <c r="UYI33" s="12"/>
      <c r="UYJ33" s="12"/>
      <c r="UYK33" s="12"/>
      <c r="UYL33" s="12"/>
      <c r="UYM33" s="12"/>
      <c r="UYN33" s="12"/>
      <c r="UYO33" s="12"/>
      <c r="UYP33" s="12"/>
      <c r="UYQ33" s="12"/>
      <c r="UYR33" s="12"/>
      <c r="UYS33" s="12"/>
      <c r="UYT33" s="12"/>
      <c r="UYU33" s="12"/>
      <c r="UYV33" s="12"/>
      <c r="UYW33" s="12"/>
      <c r="UYX33" s="12"/>
      <c r="UYY33" s="12"/>
      <c r="UYZ33" s="12"/>
      <c r="UZA33" s="12"/>
      <c r="UZB33" s="12"/>
      <c r="UZC33" s="12"/>
      <c r="UZD33" s="12"/>
      <c r="UZE33" s="12"/>
      <c r="UZF33" s="12"/>
      <c r="UZG33" s="12"/>
      <c r="UZH33" s="12"/>
      <c r="UZI33" s="12"/>
      <c r="UZJ33" s="12"/>
      <c r="UZK33" s="12"/>
      <c r="UZL33" s="12"/>
      <c r="UZM33" s="12"/>
      <c r="UZN33" s="12"/>
      <c r="UZO33" s="12"/>
      <c r="UZP33" s="12"/>
      <c r="UZQ33" s="12"/>
      <c r="UZR33" s="12"/>
      <c r="UZS33" s="12"/>
      <c r="UZT33" s="12"/>
      <c r="UZU33" s="12"/>
      <c r="UZV33" s="12"/>
      <c r="UZW33" s="12"/>
      <c r="UZX33" s="12"/>
      <c r="UZY33" s="12"/>
      <c r="UZZ33" s="12"/>
      <c r="VAA33" s="12"/>
      <c r="VAB33" s="12"/>
      <c r="VAC33" s="12"/>
      <c r="VAD33" s="12"/>
      <c r="VAE33" s="12"/>
      <c r="VAF33" s="12"/>
      <c r="VAG33" s="12"/>
      <c r="VAH33" s="12"/>
      <c r="VAI33" s="12"/>
      <c r="VAJ33" s="12"/>
      <c r="VAK33" s="12"/>
      <c r="VAL33" s="12"/>
      <c r="VAM33" s="12"/>
      <c r="VAN33" s="12"/>
      <c r="VAO33" s="12"/>
      <c r="VAP33" s="12"/>
      <c r="VAQ33" s="12"/>
      <c r="VAR33" s="12"/>
      <c r="VAS33" s="12"/>
      <c r="VAT33" s="12"/>
      <c r="VAU33" s="12"/>
      <c r="VAV33" s="12"/>
      <c r="VAW33" s="12"/>
      <c r="VAX33" s="12"/>
      <c r="VAY33" s="12"/>
      <c r="VAZ33" s="12"/>
      <c r="VBA33" s="12"/>
      <c r="VBB33" s="12"/>
      <c r="VBC33" s="12"/>
      <c r="VBD33" s="12"/>
      <c r="VBE33" s="12"/>
      <c r="VBF33" s="12"/>
      <c r="VBG33" s="12"/>
      <c r="VBH33" s="12"/>
      <c r="VBI33" s="12"/>
      <c r="VBJ33" s="12"/>
      <c r="VBK33" s="12"/>
      <c r="VBL33" s="12"/>
      <c r="VBM33" s="12"/>
      <c r="VBN33" s="12"/>
      <c r="VBO33" s="12"/>
      <c r="VBP33" s="12"/>
      <c r="VBQ33" s="12"/>
      <c r="VBR33" s="12"/>
      <c r="VBS33" s="12"/>
      <c r="VBT33" s="12"/>
      <c r="VBU33" s="12"/>
      <c r="VBV33" s="12"/>
      <c r="VBW33" s="12"/>
      <c r="VBX33" s="12"/>
      <c r="VBY33" s="12"/>
      <c r="VBZ33" s="12"/>
      <c r="VCA33" s="12"/>
      <c r="VCB33" s="12"/>
      <c r="VCC33" s="12"/>
      <c r="VCD33" s="12"/>
      <c r="VCE33" s="12"/>
      <c r="VCF33" s="12"/>
      <c r="VCG33" s="12"/>
      <c r="VCH33" s="12"/>
      <c r="VCI33" s="12"/>
      <c r="VCJ33" s="12"/>
      <c r="VCK33" s="12"/>
      <c r="VCL33" s="12"/>
      <c r="VCM33" s="12"/>
      <c r="VCN33" s="12"/>
      <c r="VCO33" s="12"/>
      <c r="VCP33" s="12"/>
      <c r="VCQ33" s="12"/>
      <c r="VCR33" s="12"/>
      <c r="VCS33" s="12"/>
      <c r="VCT33" s="12"/>
      <c r="VCU33" s="12"/>
      <c r="VCV33" s="12"/>
      <c r="VCW33" s="12"/>
      <c r="VCX33" s="12"/>
      <c r="VCY33" s="12"/>
      <c r="VCZ33" s="12"/>
      <c r="VDA33" s="12"/>
      <c r="VDB33" s="12"/>
      <c r="VDC33" s="12"/>
      <c r="VDD33" s="12"/>
      <c r="VDE33" s="12"/>
      <c r="VDF33" s="12"/>
      <c r="VDG33" s="12"/>
      <c r="VDH33" s="12"/>
      <c r="VDI33" s="12"/>
      <c r="VDJ33" s="12"/>
      <c r="VDK33" s="12"/>
      <c r="VDL33" s="12"/>
      <c r="VDM33" s="12"/>
      <c r="VDN33" s="12"/>
      <c r="VDO33" s="12"/>
      <c r="VDP33" s="12"/>
      <c r="VDQ33" s="12"/>
      <c r="VDR33" s="12"/>
      <c r="VDS33" s="12"/>
      <c r="VDT33" s="12"/>
      <c r="VDU33" s="12"/>
      <c r="VDV33" s="12"/>
      <c r="VDW33" s="12"/>
      <c r="VDX33" s="12"/>
      <c r="VDY33" s="12"/>
      <c r="VDZ33" s="12"/>
      <c r="VEA33" s="12"/>
      <c r="VEB33" s="12"/>
      <c r="VEC33" s="12"/>
      <c r="VED33" s="12"/>
      <c r="VEE33" s="12"/>
      <c r="VEF33" s="12"/>
      <c r="VEG33" s="12"/>
      <c r="VEH33" s="12"/>
      <c r="VEI33" s="12"/>
      <c r="VEJ33" s="12"/>
      <c r="VEK33" s="12"/>
      <c r="VEL33" s="12"/>
      <c r="VEM33" s="12"/>
      <c r="VEN33" s="12"/>
      <c r="VEO33" s="12"/>
      <c r="VEP33" s="12"/>
      <c r="VEQ33" s="12"/>
      <c r="VER33" s="12"/>
      <c r="VES33" s="12"/>
      <c r="VET33" s="12"/>
      <c r="VEU33" s="12"/>
      <c r="VEV33" s="12"/>
      <c r="VEW33" s="12"/>
      <c r="VEX33" s="12"/>
      <c r="VEY33" s="12"/>
      <c r="VEZ33" s="12"/>
      <c r="VFA33" s="12"/>
      <c r="VFB33" s="12"/>
      <c r="VFC33" s="12"/>
      <c r="VFD33" s="12"/>
      <c r="VFE33" s="12"/>
      <c r="VFF33" s="12"/>
      <c r="VFG33" s="12"/>
      <c r="VFH33" s="12"/>
      <c r="VFI33" s="12"/>
      <c r="VFJ33" s="12"/>
      <c r="VFK33" s="12"/>
      <c r="VFL33" s="12"/>
      <c r="VFM33" s="12"/>
      <c r="VFN33" s="12"/>
      <c r="VFO33" s="12"/>
      <c r="VFP33" s="12"/>
      <c r="VFQ33" s="12"/>
      <c r="VFR33" s="12"/>
      <c r="VFS33" s="12"/>
      <c r="VFT33" s="12"/>
      <c r="VFU33" s="12"/>
      <c r="VFV33" s="12"/>
      <c r="VFW33" s="12"/>
      <c r="VFX33" s="12"/>
      <c r="VFY33" s="12"/>
      <c r="VFZ33" s="12"/>
      <c r="VGA33" s="12"/>
      <c r="VGB33" s="12"/>
      <c r="VGC33" s="12"/>
      <c r="VGD33" s="12"/>
      <c r="VGE33" s="12"/>
      <c r="VGF33" s="12"/>
      <c r="VGG33" s="12"/>
      <c r="VGH33" s="12"/>
      <c r="VGI33" s="12"/>
      <c r="VGJ33" s="12"/>
      <c r="VGK33" s="12"/>
      <c r="VGL33" s="12"/>
      <c r="VGM33" s="12"/>
      <c r="VGN33" s="12"/>
      <c r="VGO33" s="12"/>
      <c r="VGP33" s="12"/>
      <c r="VGQ33" s="12"/>
      <c r="VGR33" s="12"/>
      <c r="VGS33" s="12"/>
      <c r="VGT33" s="12"/>
      <c r="VGU33" s="12"/>
      <c r="VGV33" s="12"/>
      <c r="VGW33" s="12"/>
      <c r="VGX33" s="12"/>
      <c r="VGY33" s="12"/>
      <c r="VGZ33" s="12"/>
      <c r="VHA33" s="12"/>
      <c r="VHB33" s="12"/>
      <c r="VHC33" s="12"/>
      <c r="VHD33" s="12"/>
      <c r="VHE33" s="12"/>
      <c r="VHF33" s="12"/>
      <c r="VHG33" s="12"/>
      <c r="VHH33" s="12"/>
      <c r="VHI33" s="12"/>
      <c r="VHJ33" s="12"/>
      <c r="VHK33" s="12"/>
      <c r="VHL33" s="12"/>
      <c r="VHM33" s="12"/>
      <c r="VHN33" s="12"/>
      <c r="VHO33" s="12"/>
      <c r="VHP33" s="12"/>
      <c r="VHQ33" s="12"/>
      <c r="VHR33" s="12"/>
      <c r="VHS33" s="12"/>
      <c r="VHT33" s="12"/>
      <c r="VHU33" s="12"/>
      <c r="VHV33" s="12"/>
      <c r="VHW33" s="12"/>
      <c r="VHX33" s="12"/>
      <c r="VHY33" s="12"/>
      <c r="VHZ33" s="12"/>
      <c r="VIA33" s="12"/>
      <c r="VIB33" s="12"/>
      <c r="VIC33" s="12"/>
      <c r="VID33" s="12"/>
      <c r="VIE33" s="12"/>
      <c r="VIF33" s="12"/>
      <c r="VIG33" s="12"/>
      <c r="VIH33" s="12"/>
      <c r="VII33" s="12"/>
      <c r="VIJ33" s="12"/>
      <c r="VIK33" s="12"/>
      <c r="VIL33" s="12"/>
      <c r="VIM33" s="12"/>
      <c r="VIN33" s="12"/>
      <c r="VIO33" s="12"/>
      <c r="VIP33" s="12"/>
      <c r="VIQ33" s="12"/>
      <c r="VIR33" s="12"/>
      <c r="VIS33" s="12"/>
      <c r="VIT33" s="12"/>
      <c r="VIU33" s="12"/>
      <c r="VIV33" s="12"/>
      <c r="VIW33" s="12"/>
      <c r="VIX33" s="12"/>
      <c r="VIY33" s="12"/>
      <c r="VIZ33" s="12"/>
      <c r="VJA33" s="12"/>
      <c r="VJB33" s="12"/>
      <c r="VJC33" s="12"/>
      <c r="VJD33" s="12"/>
      <c r="VJE33" s="12"/>
      <c r="VJF33" s="12"/>
      <c r="VJG33" s="12"/>
      <c r="VJH33" s="12"/>
      <c r="VJI33" s="12"/>
      <c r="VJJ33" s="12"/>
      <c r="VJK33" s="12"/>
      <c r="VJL33" s="12"/>
      <c r="VJM33" s="12"/>
      <c r="VJN33" s="12"/>
      <c r="VJO33" s="12"/>
      <c r="VJP33" s="12"/>
      <c r="VJQ33" s="12"/>
      <c r="VJR33" s="12"/>
      <c r="VJS33" s="12"/>
      <c r="VJT33" s="12"/>
      <c r="VJU33" s="12"/>
      <c r="VJV33" s="12"/>
      <c r="VJW33" s="12"/>
      <c r="VJX33" s="12"/>
      <c r="VJY33" s="12"/>
      <c r="VJZ33" s="12"/>
      <c r="VKA33" s="12"/>
      <c r="VKB33" s="12"/>
      <c r="VKC33" s="12"/>
      <c r="VKD33" s="12"/>
      <c r="VKE33" s="12"/>
      <c r="VKF33" s="12"/>
      <c r="VKG33" s="12"/>
      <c r="VKH33" s="12"/>
      <c r="VKI33" s="12"/>
      <c r="VKJ33" s="12"/>
      <c r="VKK33" s="12"/>
      <c r="VKL33" s="12"/>
      <c r="VKM33" s="12"/>
      <c r="VKN33" s="12"/>
      <c r="VKO33" s="12"/>
      <c r="VKP33" s="12"/>
      <c r="VKQ33" s="12"/>
      <c r="VKR33" s="12"/>
      <c r="VKS33" s="12"/>
      <c r="VKT33" s="12"/>
      <c r="VKU33" s="12"/>
      <c r="VKV33" s="12"/>
      <c r="VKW33" s="12"/>
      <c r="VKX33" s="12"/>
      <c r="VKY33" s="12"/>
      <c r="VKZ33" s="12"/>
      <c r="VLA33" s="12"/>
      <c r="VLB33" s="12"/>
      <c r="VLC33" s="12"/>
      <c r="VLD33" s="12"/>
      <c r="VLE33" s="12"/>
      <c r="VLF33" s="12"/>
      <c r="VLG33" s="12"/>
      <c r="VLH33" s="12"/>
      <c r="VLI33" s="12"/>
      <c r="VLJ33" s="12"/>
      <c r="VLK33" s="12"/>
      <c r="VLL33" s="12"/>
      <c r="VLM33" s="12"/>
      <c r="VLN33" s="12"/>
      <c r="VLO33" s="12"/>
      <c r="VLP33" s="12"/>
      <c r="VLQ33" s="12"/>
      <c r="VLR33" s="12"/>
      <c r="VLS33" s="12"/>
      <c r="VLT33" s="12"/>
      <c r="VLU33" s="12"/>
      <c r="VLV33" s="12"/>
      <c r="VLW33" s="12"/>
      <c r="VLX33" s="12"/>
      <c r="VLY33" s="12"/>
      <c r="VLZ33" s="12"/>
      <c r="VMA33" s="12"/>
      <c r="VMB33" s="12"/>
      <c r="VMC33" s="12"/>
      <c r="VMD33" s="12"/>
      <c r="VME33" s="12"/>
      <c r="VMF33" s="12"/>
      <c r="VMG33" s="12"/>
      <c r="VMH33" s="12"/>
      <c r="VMI33" s="12"/>
      <c r="VMJ33" s="12"/>
      <c r="VMK33" s="12"/>
      <c r="VML33" s="12"/>
      <c r="VMM33" s="12"/>
      <c r="VMN33" s="12"/>
      <c r="VMO33" s="12"/>
      <c r="VMP33" s="12"/>
      <c r="VMQ33" s="12"/>
      <c r="VMR33" s="12"/>
      <c r="VMS33" s="12"/>
      <c r="VMT33" s="12"/>
      <c r="VMU33" s="12"/>
      <c r="VMV33" s="12"/>
      <c r="VMW33" s="12"/>
      <c r="VMX33" s="12"/>
      <c r="VMY33" s="12"/>
      <c r="VMZ33" s="12"/>
      <c r="VNA33" s="12"/>
      <c r="VNB33" s="12"/>
      <c r="VNC33" s="12"/>
      <c r="VND33" s="12"/>
      <c r="VNE33" s="12"/>
      <c r="VNF33" s="12"/>
      <c r="VNG33" s="12"/>
      <c r="VNH33" s="12"/>
      <c r="VNI33" s="12"/>
      <c r="VNJ33" s="12"/>
      <c r="VNK33" s="12"/>
      <c r="VNL33" s="12"/>
      <c r="VNM33" s="12"/>
      <c r="VNN33" s="12"/>
      <c r="VNO33" s="12"/>
      <c r="VNP33" s="12"/>
      <c r="VNQ33" s="12"/>
      <c r="VNR33" s="12"/>
      <c r="VNS33" s="12"/>
      <c r="VNT33" s="12"/>
      <c r="VNU33" s="12"/>
      <c r="VNV33" s="12"/>
      <c r="VNW33" s="12"/>
      <c r="VNX33" s="12"/>
      <c r="VNY33" s="12"/>
      <c r="VNZ33" s="12"/>
      <c r="VOA33" s="12"/>
      <c r="VOB33" s="12"/>
      <c r="VOC33" s="12"/>
      <c r="VOD33" s="12"/>
      <c r="VOE33" s="12"/>
      <c r="VOF33" s="12"/>
      <c r="VOG33" s="12"/>
      <c r="VOH33" s="12"/>
      <c r="VOI33" s="12"/>
      <c r="VOJ33" s="12"/>
      <c r="VOK33" s="12"/>
      <c r="VOL33" s="12"/>
      <c r="VOM33" s="12"/>
      <c r="VON33" s="12"/>
      <c r="VOO33" s="12"/>
      <c r="VOP33" s="12"/>
      <c r="VOQ33" s="12"/>
      <c r="VOR33" s="12"/>
      <c r="VOS33" s="12"/>
      <c r="VOT33" s="12"/>
      <c r="VOU33" s="12"/>
      <c r="VOV33" s="12"/>
      <c r="VOW33" s="12"/>
      <c r="VOX33" s="12"/>
      <c r="VOY33" s="12"/>
      <c r="VOZ33" s="12"/>
      <c r="VPA33" s="12"/>
      <c r="VPB33" s="12"/>
      <c r="VPC33" s="12"/>
      <c r="VPD33" s="12"/>
      <c r="VPE33" s="12"/>
      <c r="VPF33" s="12"/>
      <c r="VPG33" s="12"/>
      <c r="VPH33" s="12"/>
      <c r="VPI33" s="12"/>
      <c r="VPJ33" s="12"/>
      <c r="VPK33" s="12"/>
      <c r="VPL33" s="12"/>
      <c r="VPM33" s="12"/>
      <c r="VPN33" s="12"/>
      <c r="VPO33" s="12"/>
      <c r="VPP33" s="12"/>
      <c r="VPQ33" s="12"/>
      <c r="VPR33" s="12"/>
      <c r="VPS33" s="12"/>
      <c r="VPT33" s="12"/>
      <c r="VPU33" s="12"/>
      <c r="VPV33" s="12"/>
      <c r="VPW33" s="12"/>
      <c r="VPX33" s="12"/>
      <c r="VPY33" s="12"/>
      <c r="VPZ33" s="12"/>
      <c r="VQA33" s="12"/>
      <c r="VQB33" s="12"/>
      <c r="VQC33" s="12"/>
      <c r="VQD33" s="12"/>
      <c r="VQE33" s="12"/>
      <c r="VQF33" s="12"/>
      <c r="VQG33" s="12"/>
      <c r="VQH33" s="12"/>
      <c r="VQI33" s="12"/>
      <c r="VQJ33" s="12"/>
      <c r="VQK33" s="12"/>
      <c r="VQL33" s="12"/>
      <c r="VQM33" s="12"/>
      <c r="VQN33" s="12"/>
      <c r="VQO33" s="12"/>
      <c r="VQP33" s="12"/>
      <c r="VQQ33" s="12"/>
      <c r="VQR33" s="12"/>
      <c r="VQS33" s="12"/>
      <c r="VQT33" s="12"/>
      <c r="VQU33" s="12"/>
      <c r="VQV33" s="12"/>
      <c r="VQW33" s="12"/>
      <c r="VQX33" s="12"/>
      <c r="VQY33" s="12"/>
      <c r="VQZ33" s="12"/>
      <c r="VRA33" s="12"/>
      <c r="VRB33" s="12"/>
      <c r="VRC33" s="12"/>
      <c r="VRD33" s="12"/>
      <c r="VRE33" s="12"/>
      <c r="VRF33" s="12"/>
      <c r="VRG33" s="12"/>
      <c r="VRH33" s="12"/>
      <c r="VRI33" s="12"/>
      <c r="VRJ33" s="12"/>
      <c r="VRK33" s="12"/>
      <c r="VRL33" s="12"/>
      <c r="VRM33" s="12"/>
      <c r="VRN33" s="12"/>
      <c r="VRO33" s="12"/>
      <c r="VRP33" s="12"/>
      <c r="VRQ33" s="12"/>
      <c r="VRR33" s="12"/>
      <c r="VRS33" s="12"/>
      <c r="VRT33" s="12"/>
      <c r="VRU33" s="12"/>
      <c r="VRV33" s="12"/>
      <c r="VRW33" s="12"/>
      <c r="VRX33" s="12"/>
      <c r="VRY33" s="12"/>
      <c r="VRZ33" s="12"/>
      <c r="VSA33" s="12"/>
      <c r="VSB33" s="12"/>
      <c r="VSC33" s="12"/>
      <c r="VSD33" s="12"/>
      <c r="VSE33" s="12"/>
      <c r="VSF33" s="12"/>
      <c r="VSG33" s="12"/>
      <c r="VSH33" s="12"/>
      <c r="VSI33" s="12"/>
      <c r="VSJ33" s="12"/>
      <c r="VSK33" s="12"/>
      <c r="VSL33" s="12"/>
      <c r="VSM33" s="12"/>
      <c r="VSN33" s="12"/>
      <c r="VSO33" s="12"/>
      <c r="VSP33" s="12"/>
      <c r="VSQ33" s="12"/>
      <c r="VSR33" s="12"/>
      <c r="VSS33" s="12"/>
      <c r="VST33" s="12"/>
      <c r="VSU33" s="12"/>
      <c r="VSV33" s="12"/>
      <c r="VSW33" s="12"/>
      <c r="VSX33" s="12"/>
      <c r="VSY33" s="12"/>
      <c r="VSZ33" s="12"/>
      <c r="VTA33" s="12"/>
      <c r="VTB33" s="12"/>
      <c r="VTC33" s="12"/>
      <c r="VTD33" s="12"/>
      <c r="VTE33" s="12"/>
      <c r="VTF33" s="12"/>
      <c r="VTG33" s="12"/>
      <c r="VTH33" s="12"/>
      <c r="VTI33" s="12"/>
      <c r="VTJ33" s="12"/>
      <c r="VTK33" s="12"/>
      <c r="VTL33" s="12"/>
      <c r="VTM33" s="12"/>
      <c r="VTN33" s="12"/>
      <c r="VTO33" s="12"/>
      <c r="VTP33" s="12"/>
      <c r="VTQ33" s="12"/>
      <c r="VTR33" s="12"/>
      <c r="VTS33" s="12"/>
      <c r="VTT33" s="12"/>
      <c r="VTU33" s="12"/>
      <c r="VTV33" s="12"/>
      <c r="VTW33" s="12"/>
      <c r="VTX33" s="12"/>
      <c r="VTY33" s="12"/>
      <c r="VTZ33" s="12"/>
      <c r="VUA33" s="12"/>
      <c r="VUB33" s="12"/>
      <c r="VUC33" s="12"/>
      <c r="VUD33" s="12"/>
      <c r="VUE33" s="12"/>
      <c r="VUF33" s="12"/>
      <c r="VUG33" s="12"/>
      <c r="VUH33" s="12"/>
      <c r="VUI33" s="12"/>
      <c r="VUJ33" s="12"/>
      <c r="VUK33" s="12"/>
      <c r="VUL33" s="12"/>
      <c r="VUM33" s="12"/>
      <c r="VUN33" s="12"/>
      <c r="VUO33" s="12"/>
      <c r="VUP33" s="12"/>
      <c r="VUQ33" s="12"/>
      <c r="VUR33" s="12"/>
      <c r="VUS33" s="12"/>
      <c r="VUT33" s="12"/>
      <c r="VUU33" s="12"/>
      <c r="VUV33" s="12"/>
      <c r="VUW33" s="12"/>
      <c r="VUX33" s="12"/>
      <c r="VUY33" s="12"/>
      <c r="VUZ33" s="12"/>
      <c r="VVA33" s="12"/>
      <c r="VVB33" s="12"/>
      <c r="VVC33" s="12"/>
      <c r="VVD33" s="12"/>
      <c r="VVE33" s="12"/>
      <c r="VVF33" s="12"/>
      <c r="VVG33" s="12"/>
      <c r="VVH33" s="12"/>
      <c r="VVI33" s="12"/>
      <c r="VVJ33" s="12"/>
      <c r="VVK33" s="12"/>
      <c r="VVL33" s="12"/>
      <c r="VVM33" s="12"/>
      <c r="VVN33" s="12"/>
      <c r="VVO33" s="12"/>
      <c r="VVP33" s="12"/>
      <c r="VVQ33" s="12"/>
      <c r="VVR33" s="12"/>
      <c r="VVS33" s="12"/>
      <c r="VVT33" s="12"/>
      <c r="VVU33" s="12"/>
      <c r="VVV33" s="12"/>
      <c r="VVW33" s="12"/>
      <c r="VVX33" s="12"/>
      <c r="VVY33" s="12"/>
      <c r="VVZ33" s="12"/>
      <c r="VWA33" s="12"/>
      <c r="VWB33" s="12"/>
      <c r="VWC33" s="12"/>
      <c r="VWD33" s="12"/>
      <c r="VWE33" s="12"/>
      <c r="VWF33" s="12"/>
      <c r="VWG33" s="12"/>
      <c r="VWH33" s="12"/>
      <c r="VWI33" s="12"/>
      <c r="VWJ33" s="12"/>
      <c r="VWK33" s="12"/>
      <c r="VWL33" s="12"/>
      <c r="VWM33" s="12"/>
      <c r="VWN33" s="12"/>
      <c r="VWO33" s="12"/>
      <c r="VWP33" s="12"/>
      <c r="VWQ33" s="12"/>
      <c r="VWR33" s="12"/>
      <c r="VWS33" s="12"/>
      <c r="VWT33" s="12"/>
      <c r="VWU33" s="12"/>
      <c r="VWV33" s="12"/>
      <c r="VWW33" s="12"/>
      <c r="VWX33" s="12"/>
      <c r="VWY33" s="12"/>
      <c r="VWZ33" s="12"/>
      <c r="VXA33" s="12"/>
      <c r="VXB33" s="12"/>
      <c r="VXC33" s="12"/>
      <c r="VXD33" s="12"/>
      <c r="VXE33" s="12"/>
      <c r="VXF33" s="12"/>
      <c r="VXG33" s="12"/>
      <c r="VXH33" s="12"/>
      <c r="VXI33" s="12"/>
      <c r="VXJ33" s="12"/>
      <c r="VXK33" s="12"/>
      <c r="VXL33" s="12"/>
      <c r="VXM33" s="12"/>
      <c r="VXN33" s="12"/>
      <c r="VXO33" s="12"/>
      <c r="VXP33" s="12"/>
      <c r="VXQ33" s="12"/>
      <c r="VXR33" s="12"/>
      <c r="VXS33" s="12"/>
      <c r="VXT33" s="12"/>
      <c r="VXU33" s="12"/>
      <c r="VXV33" s="12"/>
      <c r="VXW33" s="12"/>
      <c r="VXX33" s="12"/>
      <c r="VXY33" s="12"/>
      <c r="VXZ33" s="12"/>
      <c r="VYA33" s="12"/>
      <c r="VYB33" s="12"/>
      <c r="VYC33" s="12"/>
      <c r="VYD33" s="12"/>
      <c r="VYE33" s="12"/>
      <c r="VYF33" s="12"/>
      <c r="VYG33" s="12"/>
      <c r="VYH33" s="12"/>
      <c r="VYI33" s="12"/>
      <c r="VYJ33" s="12"/>
      <c r="VYK33" s="12"/>
      <c r="VYL33" s="12"/>
      <c r="VYM33" s="12"/>
      <c r="VYN33" s="12"/>
      <c r="VYO33" s="12"/>
      <c r="VYP33" s="12"/>
      <c r="VYQ33" s="12"/>
      <c r="VYR33" s="12"/>
      <c r="VYS33" s="12"/>
      <c r="VYT33" s="12"/>
      <c r="VYU33" s="12"/>
      <c r="VYV33" s="12"/>
      <c r="VYW33" s="12"/>
      <c r="VYX33" s="12"/>
      <c r="VYY33" s="12"/>
      <c r="VYZ33" s="12"/>
      <c r="VZA33" s="12"/>
      <c r="VZB33" s="12"/>
      <c r="VZC33" s="12"/>
      <c r="VZD33" s="12"/>
      <c r="VZE33" s="12"/>
      <c r="VZF33" s="12"/>
      <c r="VZG33" s="12"/>
      <c r="VZH33" s="12"/>
      <c r="VZI33" s="12"/>
      <c r="VZJ33" s="12"/>
      <c r="VZK33" s="12"/>
      <c r="VZL33" s="12"/>
      <c r="VZM33" s="12"/>
      <c r="VZN33" s="12"/>
      <c r="VZO33" s="12"/>
      <c r="VZP33" s="12"/>
      <c r="VZQ33" s="12"/>
      <c r="VZR33" s="12"/>
      <c r="VZS33" s="12"/>
      <c r="VZT33" s="12"/>
      <c r="VZU33" s="12"/>
      <c r="VZV33" s="12"/>
      <c r="VZW33" s="12"/>
      <c r="VZX33" s="12"/>
      <c r="VZY33" s="12"/>
      <c r="VZZ33" s="12"/>
      <c r="WAA33" s="12"/>
      <c r="WAB33" s="12"/>
      <c r="WAC33" s="12"/>
      <c r="WAD33" s="12"/>
      <c r="WAE33" s="12"/>
      <c r="WAF33" s="12"/>
      <c r="WAG33" s="12"/>
      <c r="WAH33" s="12"/>
      <c r="WAI33" s="12"/>
      <c r="WAJ33" s="12"/>
      <c r="WAK33" s="12"/>
      <c r="WAL33" s="12"/>
      <c r="WAM33" s="12"/>
      <c r="WAN33" s="12"/>
      <c r="WAO33" s="12"/>
      <c r="WAP33" s="12"/>
      <c r="WAQ33" s="12"/>
      <c r="WAR33" s="12"/>
      <c r="WAS33" s="12"/>
      <c r="WAT33" s="12"/>
      <c r="WAU33" s="12"/>
      <c r="WAV33" s="12"/>
      <c r="WAW33" s="12"/>
      <c r="WAX33" s="12"/>
      <c r="WAY33" s="12"/>
      <c r="WAZ33" s="12"/>
      <c r="WBA33" s="12"/>
      <c r="WBB33" s="12"/>
      <c r="WBC33" s="12"/>
      <c r="WBD33" s="12"/>
      <c r="WBE33" s="12"/>
      <c r="WBF33" s="12"/>
      <c r="WBG33" s="12"/>
      <c r="WBH33" s="12"/>
      <c r="WBI33" s="12"/>
      <c r="WBJ33" s="12"/>
      <c r="WBK33" s="12"/>
      <c r="WBL33" s="12"/>
      <c r="WBM33" s="12"/>
      <c r="WBN33" s="12"/>
      <c r="WBO33" s="12"/>
      <c r="WBP33" s="12"/>
      <c r="WBQ33" s="12"/>
      <c r="WBR33" s="12"/>
      <c r="WBS33" s="12"/>
      <c r="WBT33" s="12"/>
      <c r="WBU33" s="12"/>
      <c r="WBV33" s="12"/>
      <c r="WBW33" s="12"/>
      <c r="WBX33" s="12"/>
      <c r="WBY33" s="12"/>
      <c r="WBZ33" s="12"/>
      <c r="WCA33" s="12"/>
      <c r="WCB33" s="12"/>
      <c r="WCC33" s="12"/>
      <c r="WCD33" s="12"/>
      <c r="WCE33" s="12"/>
      <c r="WCF33" s="12"/>
      <c r="WCG33" s="12"/>
      <c r="WCH33" s="12"/>
      <c r="WCI33" s="12"/>
      <c r="WCJ33" s="12"/>
      <c r="WCK33" s="12"/>
      <c r="WCL33" s="12"/>
      <c r="WCM33" s="12"/>
      <c r="WCN33" s="12"/>
      <c r="WCO33" s="12"/>
      <c r="WCP33" s="12"/>
      <c r="WCQ33" s="12"/>
      <c r="WCR33" s="12"/>
      <c r="WCS33" s="12"/>
      <c r="WCT33" s="12"/>
      <c r="WCU33" s="12"/>
      <c r="WCV33" s="12"/>
      <c r="WCW33" s="12"/>
      <c r="WCX33" s="12"/>
      <c r="WCY33" s="12"/>
      <c r="WCZ33" s="12"/>
      <c r="WDA33" s="12"/>
      <c r="WDB33" s="12"/>
      <c r="WDC33" s="12"/>
      <c r="WDD33" s="12"/>
      <c r="WDE33" s="12"/>
      <c r="WDF33" s="12"/>
      <c r="WDG33" s="12"/>
      <c r="WDH33" s="12"/>
      <c r="WDI33" s="12"/>
      <c r="WDJ33" s="12"/>
      <c r="WDK33" s="12"/>
      <c r="WDL33" s="12"/>
      <c r="WDM33" s="12"/>
      <c r="WDN33" s="12"/>
      <c r="WDO33" s="12"/>
      <c r="WDP33" s="12"/>
      <c r="WDQ33" s="12"/>
      <c r="WDR33" s="12"/>
      <c r="WDS33" s="12"/>
      <c r="WDT33" s="12"/>
      <c r="WDU33" s="12"/>
      <c r="WDV33" s="12"/>
      <c r="WDW33" s="12"/>
      <c r="WDX33" s="12"/>
      <c r="WDY33" s="12"/>
      <c r="WDZ33" s="12"/>
      <c r="WEA33" s="12"/>
      <c r="WEB33" s="12"/>
      <c r="WEC33" s="12"/>
      <c r="WED33" s="12"/>
      <c r="WEE33" s="12"/>
      <c r="WEF33" s="12"/>
      <c r="WEG33" s="12"/>
      <c r="WEH33" s="12"/>
      <c r="WEI33" s="12"/>
      <c r="WEJ33" s="12"/>
      <c r="WEK33" s="12"/>
      <c r="WEL33" s="12"/>
      <c r="WEM33" s="12"/>
      <c r="WEN33" s="12"/>
      <c r="WEO33" s="12"/>
      <c r="WEP33" s="12"/>
      <c r="WEQ33" s="12"/>
      <c r="WER33" s="12"/>
      <c r="WES33" s="12"/>
      <c r="WET33" s="12"/>
      <c r="WEU33" s="12"/>
      <c r="WEV33" s="12"/>
      <c r="WEW33" s="12"/>
      <c r="WEX33" s="12"/>
      <c r="WEY33" s="12"/>
      <c r="WEZ33" s="12"/>
      <c r="WFA33" s="12"/>
      <c r="WFB33" s="12"/>
      <c r="WFC33" s="12"/>
      <c r="WFD33" s="12"/>
      <c r="WFE33" s="12"/>
      <c r="WFF33" s="12"/>
      <c r="WFG33" s="12"/>
      <c r="WFH33" s="12"/>
      <c r="WFI33" s="12"/>
      <c r="WFJ33" s="12"/>
      <c r="WFK33" s="12"/>
      <c r="WFL33" s="12"/>
      <c r="WFM33" s="12"/>
      <c r="WFN33" s="12"/>
      <c r="WFO33" s="12"/>
      <c r="WFP33" s="12"/>
      <c r="WFQ33" s="12"/>
      <c r="WFR33" s="12"/>
      <c r="WFS33" s="12"/>
      <c r="WFT33" s="12"/>
      <c r="WFU33" s="12"/>
      <c r="WFV33" s="12"/>
      <c r="WFW33" s="12"/>
      <c r="WFX33" s="12"/>
      <c r="WFY33" s="12"/>
      <c r="WFZ33" s="12"/>
      <c r="WGA33" s="12"/>
      <c r="WGB33" s="12"/>
      <c r="WGC33" s="12"/>
      <c r="WGD33" s="12"/>
      <c r="WGE33" s="12"/>
      <c r="WGF33" s="12"/>
      <c r="WGG33" s="12"/>
      <c r="WGH33" s="12"/>
      <c r="WGI33" s="12"/>
      <c r="WGJ33" s="12"/>
      <c r="WGK33" s="12"/>
      <c r="WGL33" s="12"/>
      <c r="WGM33" s="12"/>
      <c r="WGN33" s="12"/>
      <c r="WGO33" s="12"/>
      <c r="WGP33" s="12"/>
      <c r="WGQ33" s="12"/>
      <c r="WGR33" s="12"/>
      <c r="WGS33" s="12"/>
      <c r="WGT33" s="12"/>
      <c r="WGU33" s="12"/>
      <c r="WGV33" s="12"/>
      <c r="WGW33" s="12"/>
      <c r="WGX33" s="12"/>
      <c r="WGY33" s="12"/>
      <c r="WGZ33" s="12"/>
      <c r="WHA33" s="12"/>
      <c r="WHB33" s="12"/>
      <c r="WHC33" s="12"/>
      <c r="WHD33" s="12"/>
      <c r="WHE33" s="12"/>
      <c r="WHF33" s="12"/>
      <c r="WHG33" s="12"/>
      <c r="WHH33" s="12"/>
      <c r="WHI33" s="12"/>
      <c r="WHJ33" s="12"/>
      <c r="WHK33" s="12"/>
      <c r="WHL33" s="12"/>
      <c r="WHM33" s="12"/>
      <c r="WHN33" s="12"/>
      <c r="WHO33" s="12"/>
      <c r="WHP33" s="12"/>
      <c r="WHQ33" s="12"/>
      <c r="WHR33" s="12"/>
      <c r="WHS33" s="12"/>
      <c r="WHT33" s="12"/>
      <c r="WHU33" s="12"/>
      <c r="WHV33" s="12"/>
      <c r="WHW33" s="12"/>
      <c r="WHX33" s="12"/>
      <c r="WHY33" s="12"/>
      <c r="WHZ33" s="12"/>
      <c r="WIA33" s="12"/>
      <c r="WIB33" s="12"/>
      <c r="WIC33" s="12"/>
      <c r="WID33" s="12"/>
      <c r="WIE33" s="12"/>
      <c r="WIF33" s="12"/>
      <c r="WIG33" s="12"/>
      <c r="WIH33" s="12"/>
      <c r="WII33" s="12"/>
      <c r="WIJ33" s="12"/>
      <c r="WIK33" s="12"/>
      <c r="WIL33" s="12"/>
      <c r="WIM33" s="12"/>
      <c r="WIN33" s="12"/>
      <c r="WIO33" s="12"/>
      <c r="WIP33" s="12"/>
      <c r="WIQ33" s="12"/>
      <c r="WIR33" s="12"/>
      <c r="WIS33" s="12"/>
      <c r="WIT33" s="12"/>
      <c r="WIU33" s="12"/>
      <c r="WIV33" s="12"/>
      <c r="WIW33" s="12"/>
      <c r="WIX33" s="12"/>
      <c r="WIY33" s="12"/>
      <c r="WIZ33" s="12"/>
      <c r="WJA33" s="12"/>
      <c r="WJB33" s="12"/>
      <c r="WJC33" s="12"/>
      <c r="WJD33" s="12"/>
      <c r="WJE33" s="12"/>
      <c r="WJF33" s="12"/>
      <c r="WJG33" s="12"/>
      <c r="WJH33" s="12"/>
      <c r="WJI33" s="12"/>
      <c r="WJJ33" s="12"/>
      <c r="WJK33" s="12"/>
      <c r="WJL33" s="12"/>
      <c r="WJM33" s="12"/>
      <c r="WJN33" s="12"/>
      <c r="WJO33" s="12"/>
      <c r="WJP33" s="12"/>
      <c r="WJQ33" s="12"/>
      <c r="WJR33" s="12"/>
      <c r="WJS33" s="12"/>
      <c r="WJT33" s="12"/>
      <c r="WJU33" s="12"/>
      <c r="WJV33" s="12"/>
      <c r="WJW33" s="12"/>
      <c r="WJX33" s="12"/>
      <c r="WJY33" s="12"/>
      <c r="WJZ33" s="12"/>
      <c r="WKA33" s="12"/>
      <c r="WKB33" s="12"/>
      <c r="WKC33" s="12"/>
      <c r="WKD33" s="12"/>
      <c r="WKE33" s="12"/>
      <c r="WKF33" s="12"/>
      <c r="WKG33" s="12"/>
      <c r="WKH33" s="12"/>
      <c r="WKI33" s="12"/>
      <c r="WKJ33" s="12"/>
      <c r="WKK33" s="12"/>
      <c r="WKL33" s="12"/>
      <c r="WKM33" s="12"/>
      <c r="WKN33" s="12"/>
      <c r="WKO33" s="12"/>
      <c r="WKP33" s="12"/>
      <c r="WKQ33" s="12"/>
      <c r="WKR33" s="12"/>
      <c r="WKS33" s="12"/>
      <c r="WKT33" s="12"/>
      <c r="WKU33" s="12"/>
      <c r="WKV33" s="12"/>
      <c r="WKW33" s="12"/>
      <c r="WKX33" s="12"/>
      <c r="WKY33" s="12"/>
      <c r="WKZ33" s="12"/>
      <c r="WLA33" s="12"/>
      <c r="WLB33" s="12"/>
      <c r="WLC33" s="12"/>
      <c r="WLD33" s="12"/>
      <c r="WLE33" s="12"/>
      <c r="WLF33" s="12"/>
      <c r="WLG33" s="12"/>
      <c r="WLH33" s="12"/>
      <c r="WLI33" s="12"/>
      <c r="WLJ33" s="12"/>
      <c r="WLK33" s="12"/>
      <c r="WLL33" s="12"/>
      <c r="WLM33" s="12"/>
      <c r="WLN33" s="12"/>
      <c r="WLO33" s="12"/>
      <c r="WLP33" s="12"/>
      <c r="WLQ33" s="12"/>
      <c r="WLR33" s="12"/>
      <c r="WLS33" s="12"/>
      <c r="WLT33" s="12"/>
      <c r="WLU33" s="12"/>
      <c r="WLV33" s="12"/>
      <c r="WLW33" s="12"/>
      <c r="WLX33" s="12"/>
      <c r="WLY33" s="12"/>
      <c r="WLZ33" s="12"/>
      <c r="WMA33" s="12"/>
      <c r="WMB33" s="12"/>
      <c r="WMC33" s="12"/>
      <c r="WMD33" s="12"/>
      <c r="WME33" s="12"/>
      <c r="WMF33" s="12"/>
      <c r="WMG33" s="12"/>
      <c r="WMH33" s="12"/>
      <c r="WMI33" s="12"/>
      <c r="WMJ33" s="12"/>
      <c r="WMK33" s="12"/>
      <c r="WML33" s="12"/>
      <c r="WMM33" s="12"/>
      <c r="WMN33" s="12"/>
      <c r="WMO33" s="12"/>
      <c r="WMP33" s="12"/>
      <c r="WMQ33" s="12"/>
      <c r="WMR33" s="12"/>
      <c r="WMS33" s="12"/>
      <c r="WMT33" s="12"/>
      <c r="WMU33" s="12"/>
      <c r="WMV33" s="12"/>
      <c r="WMW33" s="12"/>
      <c r="WMX33" s="12"/>
      <c r="WMY33" s="12"/>
      <c r="WMZ33" s="12"/>
      <c r="WNA33" s="12"/>
      <c r="WNB33" s="12"/>
      <c r="WNC33" s="12"/>
      <c r="WND33" s="12"/>
      <c r="WNE33" s="12"/>
      <c r="WNF33" s="12"/>
      <c r="WNG33" s="12"/>
      <c r="WNH33" s="12"/>
      <c r="WNI33" s="12"/>
      <c r="WNJ33" s="12"/>
      <c r="WNK33" s="12"/>
      <c r="WNL33" s="12"/>
      <c r="WNM33" s="12"/>
      <c r="WNN33" s="12"/>
      <c r="WNO33" s="12"/>
      <c r="WNP33" s="12"/>
      <c r="WNQ33" s="12"/>
      <c r="WNR33" s="12"/>
      <c r="WNS33" s="12"/>
      <c r="WNT33" s="12"/>
      <c r="WNU33" s="12"/>
      <c r="WNV33" s="12"/>
      <c r="WNW33" s="12"/>
      <c r="WNX33" s="12"/>
      <c r="WNY33" s="12"/>
      <c r="WNZ33" s="12"/>
      <c r="WOA33" s="12"/>
      <c r="WOB33" s="12"/>
      <c r="WOC33" s="12"/>
      <c r="WOD33" s="12"/>
      <c r="WOE33" s="12"/>
      <c r="WOF33" s="12"/>
      <c r="WOG33" s="12"/>
      <c r="WOH33" s="12"/>
      <c r="WOI33" s="12"/>
      <c r="WOJ33" s="12"/>
      <c r="WOK33" s="12"/>
      <c r="WOL33" s="12"/>
      <c r="WOM33" s="12"/>
      <c r="WON33" s="12"/>
      <c r="WOO33" s="12"/>
      <c r="WOP33" s="12"/>
      <c r="WOQ33" s="12"/>
      <c r="WOR33" s="12"/>
      <c r="WOS33" s="12"/>
      <c r="WOT33" s="12"/>
      <c r="WOU33" s="12"/>
      <c r="WOV33" s="12"/>
      <c r="WOW33" s="12"/>
      <c r="WOX33" s="12"/>
      <c r="WOY33" s="12"/>
      <c r="WOZ33" s="12"/>
      <c r="WPA33" s="12"/>
      <c r="WPB33" s="12"/>
      <c r="WPC33" s="12"/>
      <c r="WPD33" s="12"/>
      <c r="WPE33" s="12"/>
      <c r="WPF33" s="12"/>
      <c r="WPG33" s="12"/>
      <c r="WPH33" s="12"/>
      <c r="WPI33" s="12"/>
      <c r="WPJ33" s="12"/>
      <c r="WPK33" s="12"/>
      <c r="WPL33" s="12"/>
      <c r="WPM33" s="12"/>
      <c r="WPN33" s="12"/>
      <c r="WPO33" s="12"/>
      <c r="WPP33" s="12"/>
      <c r="WPQ33" s="12"/>
      <c r="WPR33" s="12"/>
      <c r="WPS33" s="12"/>
      <c r="WPT33" s="12"/>
      <c r="WPU33" s="12"/>
      <c r="WPV33" s="12"/>
      <c r="WPW33" s="12"/>
      <c r="WPX33" s="12"/>
      <c r="WPY33" s="12"/>
      <c r="WPZ33" s="12"/>
      <c r="WQA33" s="12"/>
      <c r="WQB33" s="12"/>
      <c r="WQC33" s="12"/>
      <c r="WQD33" s="12"/>
      <c r="WQE33" s="12"/>
      <c r="WQF33" s="12"/>
      <c r="WQG33" s="12"/>
      <c r="WQH33" s="12"/>
      <c r="WQI33" s="12"/>
      <c r="WQJ33" s="12"/>
      <c r="WQK33" s="12"/>
      <c r="WQL33" s="12"/>
      <c r="WQM33" s="12"/>
      <c r="WQN33" s="12"/>
      <c r="WQO33" s="12"/>
      <c r="WQP33" s="12"/>
      <c r="WQQ33" s="12"/>
      <c r="WQR33" s="12"/>
      <c r="WQS33" s="12"/>
      <c r="WQT33" s="12"/>
      <c r="WQU33" s="12"/>
      <c r="WQV33" s="12"/>
      <c r="WQW33" s="12"/>
      <c r="WQX33" s="12"/>
      <c r="WQY33" s="12"/>
      <c r="WQZ33" s="12"/>
      <c r="WRA33" s="12"/>
      <c r="WRB33" s="12"/>
      <c r="WRC33" s="12"/>
      <c r="WRD33" s="12"/>
      <c r="WRE33" s="12"/>
      <c r="WRF33" s="12"/>
      <c r="WRG33" s="12"/>
      <c r="WRH33" s="12"/>
      <c r="WRI33" s="12"/>
      <c r="WRJ33" s="12"/>
      <c r="WRK33" s="12"/>
      <c r="WRL33" s="12"/>
      <c r="WRM33" s="12"/>
      <c r="WRN33" s="12"/>
      <c r="WRO33" s="12"/>
      <c r="WRP33" s="12"/>
      <c r="WRQ33" s="12"/>
      <c r="WRR33" s="12"/>
      <c r="WRS33" s="12"/>
      <c r="WRT33" s="12"/>
      <c r="WRU33" s="12"/>
      <c r="WRV33" s="12"/>
      <c r="WRW33" s="12"/>
      <c r="WRX33" s="12"/>
      <c r="WRY33" s="12"/>
      <c r="WRZ33" s="12"/>
      <c r="WSA33" s="12"/>
      <c r="WSB33" s="12"/>
      <c r="WSC33" s="12"/>
      <c r="WSD33" s="12"/>
      <c r="WSE33" s="12"/>
      <c r="WSF33" s="12"/>
      <c r="WSG33" s="12"/>
      <c r="WSH33" s="12"/>
      <c r="WSI33" s="12"/>
      <c r="WSJ33" s="12"/>
      <c r="WSK33" s="12"/>
      <c r="WSL33" s="12"/>
      <c r="WSM33" s="12"/>
      <c r="WSN33" s="12"/>
      <c r="WSO33" s="12"/>
      <c r="WSP33" s="12"/>
      <c r="WSQ33" s="12"/>
      <c r="WSR33" s="12"/>
      <c r="WSS33" s="12"/>
      <c r="WST33" s="12"/>
      <c r="WSU33" s="12"/>
      <c r="WSV33" s="12"/>
      <c r="WSW33" s="12"/>
      <c r="WSX33" s="12"/>
      <c r="WSY33" s="12"/>
      <c r="WSZ33" s="12"/>
      <c r="WTA33" s="12"/>
      <c r="WTB33" s="12"/>
      <c r="WTC33" s="12"/>
      <c r="WTD33" s="12"/>
      <c r="WTE33" s="12"/>
      <c r="WTF33" s="12"/>
      <c r="WTG33" s="12"/>
      <c r="WTH33" s="12"/>
      <c r="WTI33" s="12"/>
      <c r="WTJ33" s="12"/>
      <c r="WTK33" s="12"/>
      <c r="WTL33" s="12"/>
      <c r="WTM33" s="12"/>
      <c r="WTN33" s="12"/>
      <c r="WTO33" s="12"/>
      <c r="WTP33" s="12"/>
      <c r="WTQ33" s="12"/>
      <c r="WTR33" s="12"/>
      <c r="WTS33" s="12"/>
      <c r="WTT33" s="12"/>
      <c r="WTU33" s="12"/>
      <c r="WTV33" s="12"/>
      <c r="WTW33" s="12"/>
      <c r="WTX33" s="12"/>
      <c r="WTY33" s="12"/>
      <c r="WTZ33" s="12"/>
      <c r="WUA33" s="12"/>
      <c r="WUB33" s="12"/>
      <c r="WUC33" s="12"/>
      <c r="WUD33" s="12"/>
      <c r="WUE33" s="12"/>
      <c r="WUF33" s="12"/>
      <c r="WUG33" s="12"/>
      <c r="WUH33" s="12"/>
      <c r="WUI33" s="12"/>
      <c r="WUJ33" s="12"/>
      <c r="WUK33" s="12"/>
      <c r="WUL33" s="12"/>
      <c r="WUM33" s="12"/>
      <c r="WUN33" s="12"/>
      <c r="WUO33" s="12"/>
      <c r="WUP33" s="12"/>
      <c r="WUQ33" s="12"/>
      <c r="WUR33" s="12"/>
      <c r="WUS33" s="12"/>
      <c r="WUT33" s="12"/>
      <c r="WUU33" s="12"/>
      <c r="WUV33" s="12"/>
      <c r="WUW33" s="12"/>
      <c r="WUX33" s="12"/>
      <c r="WUY33" s="12"/>
      <c r="WUZ33" s="12"/>
      <c r="WVA33" s="12"/>
      <c r="WVB33" s="12"/>
      <c r="WVC33" s="12"/>
      <c r="WVD33" s="12"/>
      <c r="WVE33" s="12"/>
      <c r="WVF33" s="12"/>
      <c r="WVG33" s="12"/>
      <c r="WVH33" s="12"/>
      <c r="WVI33" s="12"/>
    </row>
    <row r="34" spans="1:16129" ht="61.5" customHeight="1">
      <c r="A34" s="12"/>
      <c r="B34" s="234"/>
      <c r="C34" s="12"/>
      <c r="D34" s="234"/>
      <c r="E34" s="235"/>
      <c r="F34" s="12"/>
      <c r="G34" s="12"/>
      <c r="H34" s="236"/>
      <c r="I34" s="236"/>
      <c r="J34" s="12"/>
      <c r="K34" s="12"/>
      <c r="L34" s="236"/>
      <c r="M34" s="237"/>
      <c r="N34" s="237"/>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row>
    <row r="35" spans="1:16129" ht="61.5" customHeight="1">
      <c r="A35" s="12"/>
      <c r="B35" s="234"/>
      <c r="C35" s="12"/>
      <c r="D35" s="234"/>
      <c r="E35" s="235"/>
      <c r="F35" s="12"/>
      <c r="G35" s="12"/>
      <c r="H35" s="236"/>
      <c r="I35" s="236"/>
      <c r="J35" s="12"/>
      <c r="K35" s="12"/>
      <c r="L35" s="236"/>
      <c r="M35" s="237"/>
      <c r="N35" s="237"/>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c r="DWP35" s="12"/>
      <c r="DWQ35" s="12"/>
      <c r="DWR35" s="12"/>
      <c r="DWS35" s="12"/>
      <c r="DWT35" s="12"/>
      <c r="DWU35" s="12"/>
      <c r="DWV35" s="12"/>
      <c r="DWW35" s="12"/>
      <c r="DWX35" s="12"/>
      <c r="DWY35" s="12"/>
      <c r="DWZ35" s="12"/>
      <c r="DXA35" s="12"/>
      <c r="DXB35" s="12"/>
      <c r="DXC35" s="12"/>
      <c r="DXD35" s="12"/>
      <c r="DXE35" s="12"/>
      <c r="DXF35" s="12"/>
      <c r="DXG35" s="12"/>
      <c r="DXH35" s="12"/>
      <c r="DXI35" s="12"/>
      <c r="DXJ35" s="12"/>
      <c r="DXK35" s="12"/>
      <c r="DXL35" s="12"/>
      <c r="DXM35" s="12"/>
      <c r="DXN35" s="12"/>
      <c r="DXO35" s="12"/>
      <c r="DXP35" s="12"/>
      <c r="DXQ35" s="12"/>
      <c r="DXR35" s="12"/>
      <c r="DXS35" s="12"/>
      <c r="DXT35" s="12"/>
      <c r="DXU35" s="12"/>
      <c r="DXV35" s="12"/>
      <c r="DXW35" s="12"/>
      <c r="DXX35" s="12"/>
      <c r="DXY35" s="12"/>
      <c r="DXZ35" s="12"/>
      <c r="DYA35" s="12"/>
      <c r="DYB35" s="12"/>
      <c r="DYC35" s="12"/>
      <c r="DYD35" s="12"/>
      <c r="DYE35" s="12"/>
      <c r="DYF35" s="12"/>
      <c r="DYG35" s="12"/>
      <c r="DYH35" s="12"/>
      <c r="DYI35" s="12"/>
      <c r="DYJ35" s="12"/>
      <c r="DYK35" s="12"/>
      <c r="DYL35" s="12"/>
      <c r="DYM35" s="12"/>
      <c r="DYN35" s="12"/>
      <c r="DYO35" s="12"/>
      <c r="DYP35" s="12"/>
      <c r="DYQ35" s="12"/>
      <c r="DYR35" s="12"/>
      <c r="DYS35" s="12"/>
      <c r="DYT35" s="12"/>
      <c r="DYU35" s="12"/>
      <c r="DYV35" s="12"/>
      <c r="DYW35" s="12"/>
      <c r="DYX35" s="12"/>
      <c r="DYY35" s="12"/>
      <c r="DYZ35" s="12"/>
      <c r="DZA35" s="12"/>
      <c r="DZB35" s="12"/>
      <c r="DZC35" s="12"/>
      <c r="DZD35" s="12"/>
      <c r="DZE35" s="12"/>
      <c r="DZF35" s="12"/>
      <c r="DZG35" s="12"/>
      <c r="DZH35" s="12"/>
      <c r="DZI35" s="12"/>
      <c r="DZJ35" s="12"/>
      <c r="DZK35" s="12"/>
      <c r="DZL35" s="12"/>
      <c r="DZM35" s="12"/>
      <c r="DZN35" s="12"/>
      <c r="DZO35" s="12"/>
      <c r="DZP35" s="12"/>
      <c r="DZQ35" s="12"/>
      <c r="DZR35" s="12"/>
      <c r="DZS35" s="12"/>
      <c r="DZT35" s="12"/>
      <c r="DZU35" s="12"/>
      <c r="DZV35" s="12"/>
      <c r="DZW35" s="12"/>
      <c r="DZX35" s="12"/>
      <c r="DZY35" s="12"/>
      <c r="DZZ35" s="12"/>
      <c r="EAA35" s="12"/>
      <c r="EAB35" s="12"/>
      <c r="EAC35" s="12"/>
      <c r="EAD35" s="12"/>
      <c r="EAE35" s="12"/>
      <c r="EAF35" s="12"/>
      <c r="EAG35" s="12"/>
      <c r="EAH35" s="12"/>
      <c r="EAI35" s="12"/>
      <c r="EAJ35" s="12"/>
      <c r="EAK35" s="12"/>
      <c r="EAL35" s="12"/>
      <c r="EAM35" s="12"/>
      <c r="EAN35" s="12"/>
      <c r="EAO35" s="12"/>
      <c r="EAP35" s="12"/>
      <c r="EAQ35" s="12"/>
      <c r="EAR35" s="12"/>
      <c r="EAS35" s="12"/>
      <c r="EAT35" s="12"/>
      <c r="EAU35" s="12"/>
      <c r="EAV35" s="12"/>
      <c r="EAW35" s="12"/>
      <c r="EAX35" s="12"/>
      <c r="EAY35" s="12"/>
      <c r="EAZ35" s="12"/>
      <c r="EBA35" s="12"/>
      <c r="EBB35" s="12"/>
      <c r="EBC35" s="12"/>
      <c r="EBD35" s="12"/>
      <c r="EBE35" s="12"/>
      <c r="EBF35" s="12"/>
      <c r="EBG35" s="12"/>
      <c r="EBH35" s="12"/>
      <c r="EBI35" s="12"/>
      <c r="EBJ35" s="12"/>
      <c r="EBK35" s="12"/>
      <c r="EBL35" s="12"/>
      <c r="EBM35" s="12"/>
      <c r="EBN35" s="12"/>
      <c r="EBO35" s="12"/>
      <c r="EBP35" s="12"/>
      <c r="EBQ35" s="12"/>
      <c r="EBR35" s="12"/>
      <c r="EBS35" s="12"/>
      <c r="EBT35" s="12"/>
      <c r="EBU35" s="12"/>
      <c r="EBV35" s="12"/>
      <c r="EBW35" s="12"/>
      <c r="EBX35" s="12"/>
      <c r="EBY35" s="12"/>
      <c r="EBZ35" s="12"/>
      <c r="ECA35" s="12"/>
      <c r="ECB35" s="12"/>
      <c r="ECC35" s="12"/>
      <c r="ECD35" s="12"/>
      <c r="ECE35" s="12"/>
      <c r="ECF35" s="12"/>
      <c r="ECG35" s="12"/>
      <c r="ECH35" s="12"/>
      <c r="ECI35" s="12"/>
      <c r="ECJ35" s="12"/>
      <c r="ECK35" s="12"/>
      <c r="ECL35" s="12"/>
      <c r="ECM35" s="12"/>
      <c r="ECN35" s="12"/>
      <c r="ECO35" s="12"/>
      <c r="ECP35" s="12"/>
      <c r="ECQ35" s="12"/>
      <c r="ECR35" s="12"/>
      <c r="ECS35" s="12"/>
      <c r="ECT35" s="12"/>
      <c r="ECU35" s="12"/>
      <c r="ECV35" s="12"/>
      <c r="ECW35" s="12"/>
      <c r="ECX35" s="12"/>
      <c r="ECY35" s="12"/>
      <c r="ECZ35" s="12"/>
      <c r="EDA35" s="12"/>
      <c r="EDB35" s="12"/>
      <c r="EDC35" s="12"/>
      <c r="EDD35" s="12"/>
      <c r="EDE35" s="12"/>
      <c r="EDF35" s="12"/>
      <c r="EDG35" s="12"/>
      <c r="EDH35" s="12"/>
      <c r="EDI35" s="12"/>
      <c r="EDJ35" s="12"/>
      <c r="EDK35" s="12"/>
      <c r="EDL35" s="12"/>
      <c r="EDM35" s="12"/>
      <c r="EDN35" s="12"/>
      <c r="EDO35" s="12"/>
      <c r="EDP35" s="12"/>
      <c r="EDQ35" s="12"/>
      <c r="EDR35" s="12"/>
      <c r="EDS35" s="12"/>
      <c r="EDT35" s="12"/>
      <c r="EDU35" s="12"/>
      <c r="EDV35" s="12"/>
      <c r="EDW35" s="12"/>
      <c r="EDX35" s="12"/>
      <c r="EDY35" s="12"/>
      <c r="EDZ35" s="12"/>
      <c r="EEA35" s="12"/>
      <c r="EEB35" s="12"/>
      <c r="EEC35" s="12"/>
      <c r="EED35" s="12"/>
      <c r="EEE35" s="12"/>
      <c r="EEF35" s="12"/>
      <c r="EEG35" s="12"/>
      <c r="EEH35" s="12"/>
      <c r="EEI35" s="12"/>
      <c r="EEJ35" s="12"/>
      <c r="EEK35" s="12"/>
      <c r="EEL35" s="12"/>
      <c r="EEM35" s="12"/>
      <c r="EEN35" s="12"/>
      <c r="EEO35" s="12"/>
      <c r="EEP35" s="12"/>
      <c r="EEQ35" s="12"/>
      <c r="EER35" s="12"/>
      <c r="EES35" s="12"/>
      <c r="EET35" s="12"/>
      <c r="EEU35" s="12"/>
      <c r="EEV35" s="12"/>
      <c r="EEW35" s="12"/>
      <c r="EEX35" s="12"/>
      <c r="EEY35" s="12"/>
      <c r="EEZ35" s="12"/>
      <c r="EFA35" s="12"/>
      <c r="EFB35" s="12"/>
      <c r="EFC35" s="12"/>
      <c r="EFD35" s="12"/>
      <c r="EFE35" s="12"/>
      <c r="EFF35" s="12"/>
      <c r="EFG35" s="12"/>
      <c r="EFH35" s="12"/>
      <c r="EFI35" s="12"/>
      <c r="EFJ35" s="12"/>
      <c r="EFK35" s="12"/>
      <c r="EFL35" s="12"/>
      <c r="EFM35" s="12"/>
      <c r="EFN35" s="12"/>
      <c r="EFO35" s="12"/>
      <c r="EFP35" s="12"/>
      <c r="EFQ35" s="12"/>
      <c r="EFR35" s="12"/>
      <c r="EFS35" s="12"/>
      <c r="EFT35" s="12"/>
      <c r="EFU35" s="12"/>
      <c r="EFV35" s="12"/>
      <c r="EFW35" s="12"/>
      <c r="EFX35" s="12"/>
      <c r="EFY35" s="12"/>
      <c r="EFZ35" s="12"/>
      <c r="EGA35" s="12"/>
      <c r="EGB35" s="12"/>
      <c r="EGC35" s="12"/>
      <c r="EGD35" s="12"/>
      <c r="EGE35" s="12"/>
      <c r="EGF35" s="12"/>
      <c r="EGG35" s="12"/>
      <c r="EGH35" s="12"/>
      <c r="EGI35" s="12"/>
      <c r="EGJ35" s="12"/>
      <c r="EGK35" s="12"/>
      <c r="EGL35" s="12"/>
      <c r="EGM35" s="12"/>
      <c r="EGN35" s="12"/>
      <c r="EGO35" s="12"/>
      <c r="EGP35" s="12"/>
      <c r="EGQ35" s="12"/>
      <c r="EGR35" s="12"/>
      <c r="EGS35" s="12"/>
      <c r="EGT35" s="12"/>
      <c r="EGU35" s="12"/>
      <c r="EGV35" s="12"/>
      <c r="EGW35" s="12"/>
      <c r="EGX35" s="12"/>
      <c r="EGY35" s="12"/>
      <c r="EGZ35" s="12"/>
      <c r="EHA35" s="12"/>
      <c r="EHB35" s="12"/>
      <c r="EHC35" s="12"/>
      <c r="EHD35" s="12"/>
      <c r="EHE35" s="12"/>
      <c r="EHF35" s="12"/>
      <c r="EHG35" s="12"/>
      <c r="EHH35" s="12"/>
      <c r="EHI35" s="12"/>
      <c r="EHJ35" s="12"/>
      <c r="EHK35" s="12"/>
      <c r="EHL35" s="12"/>
      <c r="EHM35" s="12"/>
      <c r="EHN35" s="12"/>
      <c r="EHO35" s="12"/>
      <c r="EHP35" s="12"/>
      <c r="EHQ35" s="12"/>
      <c r="EHR35" s="12"/>
      <c r="EHS35" s="12"/>
      <c r="EHT35" s="12"/>
      <c r="EHU35" s="12"/>
      <c r="EHV35" s="12"/>
      <c r="EHW35" s="12"/>
      <c r="EHX35" s="12"/>
      <c r="EHY35" s="12"/>
      <c r="EHZ35" s="12"/>
      <c r="EIA35" s="12"/>
      <c r="EIB35" s="12"/>
      <c r="EIC35" s="12"/>
      <c r="EID35" s="12"/>
      <c r="EIE35" s="12"/>
      <c r="EIF35" s="12"/>
      <c r="EIG35" s="12"/>
      <c r="EIH35" s="12"/>
      <c r="EII35" s="12"/>
      <c r="EIJ35" s="12"/>
      <c r="EIK35" s="12"/>
      <c r="EIL35" s="12"/>
      <c r="EIM35" s="12"/>
      <c r="EIN35" s="12"/>
      <c r="EIO35" s="12"/>
      <c r="EIP35" s="12"/>
      <c r="EIQ35" s="12"/>
      <c r="EIR35" s="12"/>
      <c r="EIS35" s="12"/>
      <c r="EIT35" s="12"/>
      <c r="EIU35" s="12"/>
      <c r="EIV35" s="12"/>
      <c r="EIW35" s="12"/>
      <c r="EIX35" s="12"/>
      <c r="EIY35" s="12"/>
      <c r="EIZ35" s="12"/>
      <c r="EJA35" s="12"/>
      <c r="EJB35" s="12"/>
      <c r="EJC35" s="12"/>
      <c r="EJD35" s="12"/>
      <c r="EJE35" s="12"/>
      <c r="EJF35" s="12"/>
      <c r="EJG35" s="12"/>
      <c r="EJH35" s="12"/>
      <c r="EJI35" s="12"/>
      <c r="EJJ35" s="12"/>
      <c r="EJK35" s="12"/>
      <c r="EJL35" s="12"/>
      <c r="EJM35" s="12"/>
      <c r="EJN35" s="12"/>
      <c r="EJO35" s="12"/>
      <c r="EJP35" s="12"/>
      <c r="EJQ35" s="12"/>
      <c r="EJR35" s="12"/>
      <c r="EJS35" s="12"/>
      <c r="EJT35" s="12"/>
      <c r="EJU35" s="12"/>
      <c r="EJV35" s="12"/>
      <c r="EJW35" s="12"/>
      <c r="EJX35" s="12"/>
      <c r="EJY35" s="12"/>
      <c r="EJZ35" s="12"/>
      <c r="EKA35" s="12"/>
      <c r="EKB35" s="12"/>
      <c r="EKC35" s="12"/>
      <c r="EKD35" s="12"/>
      <c r="EKE35" s="12"/>
      <c r="EKF35" s="12"/>
      <c r="EKG35" s="12"/>
      <c r="EKH35" s="12"/>
      <c r="EKI35" s="12"/>
      <c r="EKJ35" s="12"/>
      <c r="EKK35" s="12"/>
      <c r="EKL35" s="12"/>
      <c r="EKM35" s="12"/>
      <c r="EKN35" s="12"/>
      <c r="EKO35" s="12"/>
      <c r="EKP35" s="12"/>
      <c r="EKQ35" s="12"/>
      <c r="EKR35" s="12"/>
      <c r="EKS35" s="12"/>
      <c r="EKT35" s="12"/>
      <c r="EKU35" s="12"/>
      <c r="EKV35" s="12"/>
      <c r="EKW35" s="12"/>
      <c r="EKX35" s="12"/>
      <c r="EKY35" s="12"/>
      <c r="EKZ35" s="12"/>
      <c r="ELA35" s="12"/>
      <c r="ELB35" s="12"/>
      <c r="ELC35" s="12"/>
      <c r="ELD35" s="12"/>
      <c r="ELE35" s="12"/>
      <c r="ELF35" s="12"/>
      <c r="ELG35" s="12"/>
      <c r="ELH35" s="12"/>
      <c r="ELI35" s="12"/>
      <c r="ELJ35" s="12"/>
      <c r="ELK35" s="12"/>
      <c r="ELL35" s="12"/>
      <c r="ELM35" s="12"/>
      <c r="ELN35" s="12"/>
      <c r="ELO35" s="12"/>
      <c r="ELP35" s="12"/>
      <c r="ELQ35" s="12"/>
      <c r="ELR35" s="12"/>
      <c r="ELS35" s="12"/>
      <c r="ELT35" s="12"/>
      <c r="ELU35" s="12"/>
      <c r="ELV35" s="12"/>
      <c r="ELW35" s="12"/>
      <c r="ELX35" s="12"/>
      <c r="ELY35" s="12"/>
      <c r="ELZ35" s="12"/>
      <c r="EMA35" s="12"/>
      <c r="EMB35" s="12"/>
      <c r="EMC35" s="12"/>
      <c r="EMD35" s="12"/>
      <c r="EME35" s="12"/>
      <c r="EMF35" s="12"/>
      <c r="EMG35" s="12"/>
      <c r="EMH35" s="12"/>
      <c r="EMI35" s="12"/>
      <c r="EMJ35" s="12"/>
      <c r="EMK35" s="12"/>
      <c r="EML35" s="12"/>
      <c r="EMM35" s="12"/>
      <c r="EMN35" s="12"/>
      <c r="EMO35" s="12"/>
      <c r="EMP35" s="12"/>
      <c r="EMQ35" s="12"/>
      <c r="EMR35" s="12"/>
      <c r="EMS35" s="12"/>
      <c r="EMT35" s="12"/>
      <c r="EMU35" s="12"/>
      <c r="EMV35" s="12"/>
      <c r="EMW35" s="12"/>
      <c r="EMX35" s="12"/>
      <c r="EMY35" s="12"/>
      <c r="EMZ35" s="12"/>
      <c r="ENA35" s="12"/>
      <c r="ENB35" s="12"/>
      <c r="ENC35" s="12"/>
      <c r="END35" s="12"/>
      <c r="ENE35" s="12"/>
      <c r="ENF35" s="12"/>
      <c r="ENG35" s="12"/>
      <c r="ENH35" s="12"/>
      <c r="ENI35" s="12"/>
      <c r="ENJ35" s="12"/>
      <c r="ENK35" s="12"/>
      <c r="ENL35" s="12"/>
      <c r="ENM35" s="12"/>
      <c r="ENN35" s="12"/>
      <c r="ENO35" s="12"/>
      <c r="ENP35" s="12"/>
      <c r="ENQ35" s="12"/>
      <c r="ENR35" s="12"/>
      <c r="ENS35" s="12"/>
      <c r="ENT35" s="12"/>
      <c r="ENU35" s="12"/>
      <c r="ENV35" s="12"/>
      <c r="ENW35" s="12"/>
      <c r="ENX35" s="12"/>
      <c r="ENY35" s="12"/>
      <c r="ENZ35" s="12"/>
      <c r="EOA35" s="12"/>
      <c r="EOB35" s="12"/>
      <c r="EOC35" s="12"/>
      <c r="EOD35" s="12"/>
      <c r="EOE35" s="12"/>
      <c r="EOF35" s="12"/>
      <c r="EOG35" s="12"/>
      <c r="EOH35" s="12"/>
      <c r="EOI35" s="12"/>
      <c r="EOJ35" s="12"/>
      <c r="EOK35" s="12"/>
      <c r="EOL35" s="12"/>
      <c r="EOM35" s="12"/>
      <c r="EON35" s="12"/>
      <c r="EOO35" s="12"/>
      <c r="EOP35" s="12"/>
      <c r="EOQ35" s="12"/>
      <c r="EOR35" s="12"/>
      <c r="EOS35" s="12"/>
      <c r="EOT35" s="12"/>
      <c r="EOU35" s="12"/>
      <c r="EOV35" s="12"/>
      <c r="EOW35" s="12"/>
      <c r="EOX35" s="12"/>
      <c r="EOY35" s="12"/>
      <c r="EOZ35" s="12"/>
      <c r="EPA35" s="12"/>
      <c r="EPB35" s="12"/>
      <c r="EPC35" s="12"/>
      <c r="EPD35" s="12"/>
      <c r="EPE35" s="12"/>
      <c r="EPF35" s="12"/>
      <c r="EPG35" s="12"/>
      <c r="EPH35" s="12"/>
      <c r="EPI35" s="12"/>
      <c r="EPJ35" s="12"/>
      <c r="EPK35" s="12"/>
      <c r="EPL35" s="12"/>
      <c r="EPM35" s="12"/>
      <c r="EPN35" s="12"/>
      <c r="EPO35" s="12"/>
      <c r="EPP35" s="12"/>
      <c r="EPQ35" s="12"/>
      <c r="EPR35" s="12"/>
      <c r="EPS35" s="12"/>
      <c r="EPT35" s="12"/>
      <c r="EPU35" s="12"/>
      <c r="EPV35" s="12"/>
      <c r="EPW35" s="12"/>
      <c r="EPX35" s="12"/>
      <c r="EPY35" s="12"/>
      <c r="EPZ35" s="12"/>
      <c r="EQA35" s="12"/>
      <c r="EQB35" s="12"/>
      <c r="EQC35" s="12"/>
      <c r="EQD35" s="12"/>
      <c r="EQE35" s="12"/>
      <c r="EQF35" s="12"/>
      <c r="EQG35" s="12"/>
      <c r="EQH35" s="12"/>
      <c r="EQI35" s="12"/>
      <c r="EQJ35" s="12"/>
      <c r="EQK35" s="12"/>
      <c r="EQL35" s="12"/>
      <c r="EQM35" s="12"/>
      <c r="EQN35" s="12"/>
      <c r="EQO35" s="12"/>
      <c r="EQP35" s="12"/>
      <c r="EQQ35" s="12"/>
      <c r="EQR35" s="12"/>
      <c r="EQS35" s="12"/>
      <c r="EQT35" s="12"/>
      <c r="EQU35" s="12"/>
      <c r="EQV35" s="12"/>
      <c r="EQW35" s="12"/>
      <c r="EQX35" s="12"/>
      <c r="EQY35" s="12"/>
      <c r="EQZ35" s="12"/>
      <c r="ERA35" s="12"/>
      <c r="ERB35" s="12"/>
      <c r="ERC35" s="12"/>
      <c r="ERD35" s="12"/>
      <c r="ERE35" s="12"/>
      <c r="ERF35" s="12"/>
      <c r="ERG35" s="12"/>
      <c r="ERH35" s="12"/>
      <c r="ERI35" s="12"/>
      <c r="ERJ35" s="12"/>
      <c r="ERK35" s="12"/>
      <c r="ERL35" s="12"/>
      <c r="ERM35" s="12"/>
      <c r="ERN35" s="12"/>
      <c r="ERO35" s="12"/>
      <c r="ERP35" s="12"/>
      <c r="ERQ35" s="12"/>
      <c r="ERR35" s="12"/>
      <c r="ERS35" s="12"/>
      <c r="ERT35" s="12"/>
      <c r="ERU35" s="12"/>
      <c r="ERV35" s="12"/>
      <c r="ERW35" s="12"/>
      <c r="ERX35" s="12"/>
      <c r="ERY35" s="12"/>
      <c r="ERZ35" s="12"/>
      <c r="ESA35" s="12"/>
      <c r="ESB35" s="12"/>
      <c r="ESC35" s="12"/>
      <c r="ESD35" s="12"/>
      <c r="ESE35" s="12"/>
      <c r="ESF35" s="12"/>
      <c r="ESG35" s="12"/>
      <c r="ESH35" s="12"/>
      <c r="ESI35" s="12"/>
      <c r="ESJ35" s="12"/>
      <c r="ESK35" s="12"/>
      <c r="ESL35" s="12"/>
      <c r="ESM35" s="12"/>
      <c r="ESN35" s="12"/>
      <c r="ESO35" s="12"/>
      <c r="ESP35" s="12"/>
      <c r="ESQ35" s="12"/>
      <c r="ESR35" s="12"/>
      <c r="ESS35" s="12"/>
      <c r="EST35" s="12"/>
      <c r="ESU35" s="12"/>
      <c r="ESV35" s="12"/>
      <c r="ESW35" s="12"/>
      <c r="ESX35" s="12"/>
      <c r="ESY35" s="12"/>
      <c r="ESZ35" s="12"/>
      <c r="ETA35" s="12"/>
      <c r="ETB35" s="12"/>
      <c r="ETC35" s="12"/>
      <c r="ETD35" s="12"/>
      <c r="ETE35" s="12"/>
      <c r="ETF35" s="12"/>
      <c r="ETG35" s="12"/>
      <c r="ETH35" s="12"/>
      <c r="ETI35" s="12"/>
      <c r="ETJ35" s="12"/>
      <c r="ETK35" s="12"/>
      <c r="ETL35" s="12"/>
      <c r="ETM35" s="12"/>
      <c r="ETN35" s="12"/>
      <c r="ETO35" s="12"/>
      <c r="ETP35" s="12"/>
      <c r="ETQ35" s="12"/>
      <c r="ETR35" s="12"/>
      <c r="ETS35" s="12"/>
      <c r="ETT35" s="12"/>
      <c r="ETU35" s="12"/>
      <c r="ETV35" s="12"/>
      <c r="ETW35" s="12"/>
      <c r="ETX35" s="12"/>
      <c r="ETY35" s="12"/>
      <c r="ETZ35" s="12"/>
      <c r="EUA35" s="12"/>
      <c r="EUB35" s="12"/>
      <c r="EUC35" s="12"/>
      <c r="EUD35" s="12"/>
      <c r="EUE35" s="12"/>
      <c r="EUF35" s="12"/>
      <c r="EUG35" s="12"/>
      <c r="EUH35" s="12"/>
      <c r="EUI35" s="12"/>
      <c r="EUJ35" s="12"/>
      <c r="EUK35" s="12"/>
      <c r="EUL35" s="12"/>
      <c r="EUM35" s="12"/>
      <c r="EUN35" s="12"/>
      <c r="EUO35" s="12"/>
      <c r="EUP35" s="12"/>
      <c r="EUQ35" s="12"/>
      <c r="EUR35" s="12"/>
      <c r="EUS35" s="12"/>
      <c r="EUT35" s="12"/>
      <c r="EUU35" s="12"/>
      <c r="EUV35" s="12"/>
      <c r="EUW35" s="12"/>
      <c r="EUX35" s="12"/>
      <c r="EUY35" s="12"/>
      <c r="EUZ35" s="12"/>
      <c r="EVA35" s="12"/>
      <c r="EVB35" s="12"/>
      <c r="EVC35" s="12"/>
      <c r="EVD35" s="12"/>
      <c r="EVE35" s="12"/>
      <c r="EVF35" s="12"/>
      <c r="EVG35" s="12"/>
      <c r="EVH35" s="12"/>
      <c r="EVI35" s="12"/>
      <c r="EVJ35" s="12"/>
      <c r="EVK35" s="12"/>
      <c r="EVL35" s="12"/>
      <c r="EVM35" s="12"/>
      <c r="EVN35" s="12"/>
      <c r="EVO35" s="12"/>
      <c r="EVP35" s="12"/>
      <c r="EVQ35" s="12"/>
      <c r="EVR35" s="12"/>
      <c r="EVS35" s="12"/>
      <c r="EVT35" s="12"/>
      <c r="EVU35" s="12"/>
      <c r="EVV35" s="12"/>
      <c r="EVW35" s="12"/>
      <c r="EVX35" s="12"/>
      <c r="EVY35" s="12"/>
      <c r="EVZ35" s="12"/>
      <c r="EWA35" s="12"/>
      <c r="EWB35" s="12"/>
      <c r="EWC35" s="12"/>
      <c r="EWD35" s="12"/>
      <c r="EWE35" s="12"/>
      <c r="EWF35" s="12"/>
      <c r="EWG35" s="12"/>
      <c r="EWH35" s="12"/>
      <c r="EWI35" s="12"/>
      <c r="EWJ35" s="12"/>
      <c r="EWK35" s="12"/>
      <c r="EWL35" s="12"/>
      <c r="EWM35" s="12"/>
      <c r="EWN35" s="12"/>
      <c r="EWO35" s="12"/>
      <c r="EWP35" s="12"/>
      <c r="EWQ35" s="12"/>
      <c r="EWR35" s="12"/>
      <c r="EWS35" s="12"/>
      <c r="EWT35" s="12"/>
      <c r="EWU35" s="12"/>
      <c r="EWV35" s="12"/>
      <c r="EWW35" s="12"/>
      <c r="EWX35" s="12"/>
      <c r="EWY35" s="12"/>
      <c r="EWZ35" s="12"/>
      <c r="EXA35" s="12"/>
      <c r="EXB35" s="12"/>
      <c r="EXC35" s="12"/>
      <c r="EXD35" s="12"/>
      <c r="EXE35" s="12"/>
      <c r="EXF35" s="12"/>
      <c r="EXG35" s="12"/>
      <c r="EXH35" s="12"/>
      <c r="EXI35" s="12"/>
      <c r="EXJ35" s="12"/>
      <c r="EXK35" s="12"/>
      <c r="EXL35" s="12"/>
      <c r="EXM35" s="12"/>
      <c r="EXN35" s="12"/>
      <c r="EXO35" s="12"/>
      <c r="EXP35" s="12"/>
      <c r="EXQ35" s="12"/>
      <c r="EXR35" s="12"/>
      <c r="EXS35" s="12"/>
      <c r="EXT35" s="12"/>
      <c r="EXU35" s="12"/>
      <c r="EXV35" s="12"/>
      <c r="EXW35" s="12"/>
      <c r="EXX35" s="12"/>
      <c r="EXY35" s="12"/>
      <c r="EXZ35" s="12"/>
      <c r="EYA35" s="12"/>
      <c r="EYB35" s="12"/>
      <c r="EYC35" s="12"/>
      <c r="EYD35" s="12"/>
      <c r="EYE35" s="12"/>
      <c r="EYF35" s="12"/>
      <c r="EYG35" s="12"/>
      <c r="EYH35" s="12"/>
      <c r="EYI35" s="12"/>
      <c r="EYJ35" s="12"/>
      <c r="EYK35" s="12"/>
      <c r="EYL35" s="12"/>
      <c r="EYM35" s="12"/>
      <c r="EYN35" s="12"/>
      <c r="EYO35" s="12"/>
      <c r="EYP35" s="12"/>
      <c r="EYQ35" s="12"/>
      <c r="EYR35" s="12"/>
      <c r="EYS35" s="12"/>
      <c r="EYT35" s="12"/>
      <c r="EYU35" s="12"/>
      <c r="EYV35" s="12"/>
      <c r="EYW35" s="12"/>
      <c r="EYX35" s="12"/>
      <c r="EYY35" s="12"/>
      <c r="EYZ35" s="12"/>
      <c r="EZA35" s="12"/>
      <c r="EZB35" s="12"/>
      <c r="EZC35" s="12"/>
      <c r="EZD35" s="12"/>
      <c r="EZE35" s="12"/>
      <c r="EZF35" s="12"/>
      <c r="EZG35" s="12"/>
      <c r="EZH35" s="12"/>
      <c r="EZI35" s="12"/>
      <c r="EZJ35" s="12"/>
      <c r="EZK35" s="12"/>
      <c r="EZL35" s="12"/>
      <c r="EZM35" s="12"/>
      <c r="EZN35" s="12"/>
      <c r="EZO35" s="12"/>
      <c r="EZP35" s="12"/>
      <c r="EZQ35" s="12"/>
      <c r="EZR35" s="12"/>
      <c r="EZS35" s="12"/>
      <c r="EZT35" s="12"/>
      <c r="EZU35" s="12"/>
      <c r="EZV35" s="12"/>
      <c r="EZW35" s="12"/>
      <c r="EZX35" s="12"/>
      <c r="EZY35" s="12"/>
      <c r="EZZ35" s="12"/>
      <c r="FAA35" s="12"/>
      <c r="FAB35" s="12"/>
      <c r="FAC35" s="12"/>
      <c r="FAD35" s="12"/>
      <c r="FAE35" s="12"/>
      <c r="FAF35" s="12"/>
      <c r="FAG35" s="12"/>
      <c r="FAH35" s="12"/>
      <c r="FAI35" s="12"/>
      <c r="FAJ35" s="12"/>
      <c r="FAK35" s="12"/>
      <c r="FAL35" s="12"/>
      <c r="FAM35" s="12"/>
      <c r="FAN35" s="12"/>
      <c r="FAO35" s="12"/>
      <c r="FAP35" s="12"/>
      <c r="FAQ35" s="12"/>
      <c r="FAR35" s="12"/>
      <c r="FAS35" s="12"/>
      <c r="FAT35" s="12"/>
      <c r="FAU35" s="12"/>
      <c r="FAV35" s="12"/>
      <c r="FAW35" s="12"/>
      <c r="FAX35" s="12"/>
      <c r="FAY35" s="12"/>
      <c r="FAZ35" s="12"/>
      <c r="FBA35" s="12"/>
      <c r="FBB35" s="12"/>
      <c r="FBC35" s="12"/>
      <c r="FBD35" s="12"/>
      <c r="FBE35" s="12"/>
      <c r="FBF35" s="12"/>
      <c r="FBG35" s="12"/>
      <c r="FBH35" s="12"/>
      <c r="FBI35" s="12"/>
      <c r="FBJ35" s="12"/>
      <c r="FBK35" s="12"/>
      <c r="FBL35" s="12"/>
      <c r="FBM35" s="12"/>
      <c r="FBN35" s="12"/>
      <c r="FBO35" s="12"/>
      <c r="FBP35" s="12"/>
      <c r="FBQ35" s="12"/>
      <c r="FBR35" s="12"/>
      <c r="FBS35" s="12"/>
      <c r="FBT35" s="12"/>
      <c r="FBU35" s="12"/>
      <c r="FBV35" s="12"/>
      <c r="FBW35" s="12"/>
      <c r="FBX35" s="12"/>
      <c r="FBY35" s="12"/>
      <c r="FBZ35" s="12"/>
      <c r="FCA35" s="12"/>
      <c r="FCB35" s="12"/>
      <c r="FCC35" s="12"/>
      <c r="FCD35" s="12"/>
      <c r="FCE35" s="12"/>
      <c r="FCF35" s="12"/>
      <c r="FCG35" s="12"/>
      <c r="FCH35" s="12"/>
      <c r="FCI35" s="12"/>
      <c r="FCJ35" s="12"/>
      <c r="FCK35" s="12"/>
      <c r="FCL35" s="12"/>
      <c r="FCM35" s="12"/>
      <c r="FCN35" s="12"/>
      <c r="FCO35" s="12"/>
      <c r="FCP35" s="12"/>
      <c r="FCQ35" s="12"/>
      <c r="FCR35" s="12"/>
      <c r="FCS35" s="12"/>
      <c r="FCT35" s="12"/>
      <c r="FCU35" s="12"/>
      <c r="FCV35" s="12"/>
      <c r="FCW35" s="12"/>
      <c r="FCX35" s="12"/>
      <c r="FCY35" s="12"/>
      <c r="FCZ35" s="12"/>
      <c r="FDA35" s="12"/>
      <c r="FDB35" s="12"/>
      <c r="FDC35" s="12"/>
      <c r="FDD35" s="12"/>
      <c r="FDE35" s="12"/>
      <c r="FDF35" s="12"/>
      <c r="FDG35" s="12"/>
      <c r="FDH35" s="12"/>
      <c r="FDI35" s="12"/>
      <c r="FDJ35" s="12"/>
      <c r="FDK35" s="12"/>
      <c r="FDL35" s="12"/>
      <c r="FDM35" s="12"/>
      <c r="FDN35" s="12"/>
      <c r="FDO35" s="12"/>
      <c r="FDP35" s="12"/>
      <c r="FDQ35" s="12"/>
      <c r="FDR35" s="12"/>
      <c r="FDS35" s="12"/>
      <c r="FDT35" s="12"/>
      <c r="FDU35" s="12"/>
      <c r="FDV35" s="12"/>
      <c r="FDW35" s="12"/>
      <c r="FDX35" s="12"/>
      <c r="FDY35" s="12"/>
      <c r="FDZ35" s="12"/>
      <c r="FEA35" s="12"/>
      <c r="FEB35" s="12"/>
      <c r="FEC35" s="12"/>
      <c r="FED35" s="12"/>
      <c r="FEE35" s="12"/>
      <c r="FEF35" s="12"/>
      <c r="FEG35" s="12"/>
      <c r="FEH35" s="12"/>
      <c r="FEI35" s="12"/>
      <c r="FEJ35" s="12"/>
      <c r="FEK35" s="12"/>
      <c r="FEL35" s="12"/>
      <c r="FEM35" s="12"/>
      <c r="FEN35" s="12"/>
      <c r="FEO35" s="12"/>
      <c r="FEP35" s="12"/>
      <c r="FEQ35" s="12"/>
      <c r="FER35" s="12"/>
      <c r="FES35" s="12"/>
      <c r="FET35" s="12"/>
      <c r="FEU35" s="12"/>
      <c r="FEV35" s="12"/>
      <c r="FEW35" s="12"/>
      <c r="FEX35" s="12"/>
      <c r="FEY35" s="12"/>
      <c r="FEZ35" s="12"/>
      <c r="FFA35" s="12"/>
      <c r="FFB35" s="12"/>
      <c r="FFC35" s="12"/>
      <c r="FFD35" s="12"/>
      <c r="FFE35" s="12"/>
      <c r="FFF35" s="12"/>
      <c r="FFG35" s="12"/>
      <c r="FFH35" s="12"/>
      <c r="FFI35" s="12"/>
      <c r="FFJ35" s="12"/>
      <c r="FFK35" s="12"/>
      <c r="FFL35" s="12"/>
      <c r="FFM35" s="12"/>
      <c r="FFN35" s="12"/>
      <c r="FFO35" s="12"/>
      <c r="FFP35" s="12"/>
      <c r="FFQ35" s="12"/>
      <c r="FFR35" s="12"/>
      <c r="FFS35" s="12"/>
      <c r="FFT35" s="12"/>
      <c r="FFU35" s="12"/>
      <c r="FFV35" s="12"/>
      <c r="FFW35" s="12"/>
      <c r="FFX35" s="12"/>
      <c r="FFY35" s="12"/>
      <c r="FFZ35" s="12"/>
      <c r="FGA35" s="12"/>
      <c r="FGB35" s="12"/>
      <c r="FGC35" s="12"/>
      <c r="FGD35" s="12"/>
      <c r="FGE35" s="12"/>
      <c r="FGF35" s="12"/>
      <c r="FGG35" s="12"/>
      <c r="FGH35" s="12"/>
      <c r="FGI35" s="12"/>
      <c r="FGJ35" s="12"/>
      <c r="FGK35" s="12"/>
      <c r="FGL35" s="12"/>
      <c r="FGM35" s="12"/>
      <c r="FGN35" s="12"/>
      <c r="FGO35" s="12"/>
      <c r="FGP35" s="12"/>
      <c r="FGQ35" s="12"/>
      <c r="FGR35" s="12"/>
      <c r="FGS35" s="12"/>
      <c r="FGT35" s="12"/>
      <c r="FGU35" s="12"/>
      <c r="FGV35" s="12"/>
      <c r="FGW35" s="12"/>
      <c r="FGX35" s="12"/>
      <c r="FGY35" s="12"/>
      <c r="FGZ35" s="12"/>
      <c r="FHA35" s="12"/>
      <c r="FHB35" s="12"/>
      <c r="FHC35" s="12"/>
      <c r="FHD35" s="12"/>
      <c r="FHE35" s="12"/>
      <c r="FHF35" s="12"/>
      <c r="FHG35" s="12"/>
      <c r="FHH35" s="12"/>
      <c r="FHI35" s="12"/>
      <c r="FHJ35" s="12"/>
      <c r="FHK35" s="12"/>
      <c r="FHL35" s="12"/>
      <c r="FHM35" s="12"/>
      <c r="FHN35" s="12"/>
      <c r="FHO35" s="12"/>
      <c r="FHP35" s="12"/>
      <c r="FHQ35" s="12"/>
      <c r="FHR35" s="12"/>
      <c r="FHS35" s="12"/>
      <c r="FHT35" s="12"/>
      <c r="FHU35" s="12"/>
      <c r="FHV35" s="12"/>
      <c r="FHW35" s="12"/>
      <c r="FHX35" s="12"/>
      <c r="FHY35" s="12"/>
      <c r="FHZ35" s="12"/>
      <c r="FIA35" s="12"/>
      <c r="FIB35" s="12"/>
      <c r="FIC35" s="12"/>
      <c r="FID35" s="12"/>
      <c r="FIE35" s="12"/>
      <c r="FIF35" s="12"/>
      <c r="FIG35" s="12"/>
      <c r="FIH35" s="12"/>
      <c r="FII35" s="12"/>
      <c r="FIJ35" s="12"/>
      <c r="FIK35" s="12"/>
      <c r="FIL35" s="12"/>
      <c r="FIM35" s="12"/>
      <c r="FIN35" s="12"/>
      <c r="FIO35" s="12"/>
      <c r="FIP35" s="12"/>
      <c r="FIQ35" s="12"/>
      <c r="FIR35" s="12"/>
      <c r="FIS35" s="12"/>
      <c r="FIT35" s="12"/>
      <c r="FIU35" s="12"/>
      <c r="FIV35" s="12"/>
      <c r="FIW35" s="12"/>
      <c r="FIX35" s="12"/>
      <c r="FIY35" s="12"/>
      <c r="FIZ35" s="12"/>
      <c r="FJA35" s="12"/>
      <c r="FJB35" s="12"/>
      <c r="FJC35" s="12"/>
      <c r="FJD35" s="12"/>
      <c r="FJE35" s="12"/>
      <c r="FJF35" s="12"/>
      <c r="FJG35" s="12"/>
      <c r="FJH35" s="12"/>
      <c r="FJI35" s="12"/>
      <c r="FJJ35" s="12"/>
      <c r="FJK35" s="12"/>
      <c r="FJL35" s="12"/>
      <c r="FJM35" s="12"/>
      <c r="FJN35" s="12"/>
      <c r="FJO35" s="12"/>
      <c r="FJP35" s="12"/>
      <c r="FJQ35" s="12"/>
      <c r="FJR35" s="12"/>
      <c r="FJS35" s="12"/>
      <c r="FJT35" s="12"/>
      <c r="FJU35" s="12"/>
      <c r="FJV35" s="12"/>
      <c r="FJW35" s="12"/>
      <c r="FJX35" s="12"/>
      <c r="FJY35" s="12"/>
      <c r="FJZ35" s="12"/>
      <c r="FKA35" s="12"/>
      <c r="FKB35" s="12"/>
      <c r="FKC35" s="12"/>
      <c r="FKD35" s="12"/>
      <c r="FKE35" s="12"/>
      <c r="FKF35" s="12"/>
      <c r="FKG35" s="12"/>
      <c r="FKH35" s="12"/>
      <c r="FKI35" s="12"/>
      <c r="FKJ35" s="12"/>
      <c r="FKK35" s="12"/>
      <c r="FKL35" s="12"/>
      <c r="FKM35" s="12"/>
      <c r="FKN35" s="12"/>
      <c r="FKO35" s="12"/>
      <c r="FKP35" s="12"/>
      <c r="FKQ35" s="12"/>
      <c r="FKR35" s="12"/>
      <c r="FKS35" s="12"/>
      <c r="FKT35" s="12"/>
      <c r="FKU35" s="12"/>
      <c r="FKV35" s="12"/>
      <c r="FKW35" s="12"/>
      <c r="FKX35" s="12"/>
      <c r="FKY35" s="12"/>
      <c r="FKZ35" s="12"/>
      <c r="FLA35" s="12"/>
      <c r="FLB35" s="12"/>
      <c r="FLC35" s="12"/>
      <c r="FLD35" s="12"/>
      <c r="FLE35" s="12"/>
      <c r="FLF35" s="12"/>
      <c r="FLG35" s="12"/>
      <c r="FLH35" s="12"/>
      <c r="FLI35" s="12"/>
      <c r="FLJ35" s="12"/>
      <c r="FLK35" s="12"/>
      <c r="FLL35" s="12"/>
      <c r="FLM35" s="12"/>
      <c r="FLN35" s="12"/>
      <c r="FLO35" s="12"/>
      <c r="FLP35" s="12"/>
      <c r="FLQ35" s="12"/>
      <c r="FLR35" s="12"/>
      <c r="FLS35" s="12"/>
      <c r="FLT35" s="12"/>
      <c r="FLU35" s="12"/>
      <c r="FLV35" s="12"/>
      <c r="FLW35" s="12"/>
      <c r="FLX35" s="12"/>
      <c r="FLY35" s="12"/>
      <c r="FLZ35" s="12"/>
      <c r="FMA35" s="12"/>
      <c r="FMB35" s="12"/>
      <c r="FMC35" s="12"/>
      <c r="FMD35" s="12"/>
      <c r="FME35" s="12"/>
      <c r="FMF35" s="12"/>
      <c r="FMG35" s="12"/>
      <c r="FMH35" s="12"/>
      <c r="FMI35" s="12"/>
      <c r="FMJ35" s="12"/>
      <c r="FMK35" s="12"/>
      <c r="FML35" s="12"/>
      <c r="FMM35" s="12"/>
      <c r="FMN35" s="12"/>
      <c r="FMO35" s="12"/>
      <c r="FMP35" s="12"/>
      <c r="FMQ35" s="12"/>
      <c r="FMR35" s="12"/>
      <c r="FMS35" s="12"/>
      <c r="FMT35" s="12"/>
      <c r="FMU35" s="12"/>
      <c r="FMV35" s="12"/>
      <c r="FMW35" s="12"/>
      <c r="FMX35" s="12"/>
      <c r="FMY35" s="12"/>
      <c r="FMZ35" s="12"/>
      <c r="FNA35" s="12"/>
      <c r="FNB35" s="12"/>
      <c r="FNC35" s="12"/>
      <c r="FND35" s="12"/>
      <c r="FNE35" s="12"/>
      <c r="FNF35" s="12"/>
      <c r="FNG35" s="12"/>
      <c r="FNH35" s="12"/>
      <c r="FNI35" s="12"/>
      <c r="FNJ35" s="12"/>
      <c r="FNK35" s="12"/>
      <c r="FNL35" s="12"/>
      <c r="FNM35" s="12"/>
      <c r="FNN35" s="12"/>
      <c r="FNO35" s="12"/>
      <c r="FNP35" s="12"/>
      <c r="FNQ35" s="12"/>
      <c r="FNR35" s="12"/>
      <c r="FNS35" s="12"/>
      <c r="FNT35" s="12"/>
      <c r="FNU35" s="12"/>
      <c r="FNV35" s="12"/>
      <c r="FNW35" s="12"/>
      <c r="FNX35" s="12"/>
      <c r="FNY35" s="12"/>
      <c r="FNZ35" s="12"/>
      <c r="FOA35" s="12"/>
      <c r="FOB35" s="12"/>
      <c r="FOC35" s="12"/>
      <c r="FOD35" s="12"/>
      <c r="FOE35" s="12"/>
      <c r="FOF35" s="12"/>
      <c r="FOG35" s="12"/>
      <c r="FOH35" s="12"/>
      <c r="FOI35" s="12"/>
      <c r="FOJ35" s="12"/>
      <c r="FOK35" s="12"/>
      <c r="FOL35" s="12"/>
      <c r="FOM35" s="12"/>
      <c r="FON35" s="12"/>
      <c r="FOO35" s="12"/>
      <c r="FOP35" s="12"/>
      <c r="FOQ35" s="12"/>
      <c r="FOR35" s="12"/>
      <c r="FOS35" s="12"/>
      <c r="FOT35" s="12"/>
      <c r="FOU35" s="12"/>
      <c r="FOV35" s="12"/>
      <c r="FOW35" s="12"/>
      <c r="FOX35" s="12"/>
      <c r="FOY35" s="12"/>
      <c r="FOZ35" s="12"/>
      <c r="FPA35" s="12"/>
      <c r="FPB35" s="12"/>
      <c r="FPC35" s="12"/>
      <c r="FPD35" s="12"/>
      <c r="FPE35" s="12"/>
      <c r="FPF35" s="12"/>
      <c r="FPG35" s="12"/>
      <c r="FPH35" s="12"/>
      <c r="FPI35" s="12"/>
      <c r="FPJ35" s="12"/>
      <c r="FPK35" s="12"/>
      <c r="FPL35" s="12"/>
      <c r="FPM35" s="12"/>
      <c r="FPN35" s="12"/>
      <c r="FPO35" s="12"/>
      <c r="FPP35" s="12"/>
      <c r="FPQ35" s="12"/>
      <c r="FPR35" s="12"/>
      <c r="FPS35" s="12"/>
      <c r="FPT35" s="12"/>
      <c r="FPU35" s="12"/>
      <c r="FPV35" s="12"/>
      <c r="FPW35" s="12"/>
      <c r="FPX35" s="12"/>
      <c r="FPY35" s="12"/>
      <c r="FPZ35" s="12"/>
      <c r="FQA35" s="12"/>
      <c r="FQB35" s="12"/>
      <c r="FQC35" s="12"/>
      <c r="FQD35" s="12"/>
      <c r="FQE35" s="12"/>
      <c r="FQF35" s="12"/>
      <c r="FQG35" s="12"/>
      <c r="FQH35" s="12"/>
      <c r="FQI35" s="12"/>
      <c r="FQJ35" s="12"/>
      <c r="FQK35" s="12"/>
      <c r="FQL35" s="12"/>
      <c r="FQM35" s="12"/>
      <c r="FQN35" s="12"/>
      <c r="FQO35" s="12"/>
      <c r="FQP35" s="12"/>
      <c r="FQQ35" s="12"/>
      <c r="FQR35" s="12"/>
      <c r="FQS35" s="12"/>
      <c r="FQT35" s="12"/>
      <c r="FQU35" s="12"/>
      <c r="FQV35" s="12"/>
      <c r="FQW35" s="12"/>
      <c r="FQX35" s="12"/>
      <c r="FQY35" s="12"/>
      <c r="FQZ35" s="12"/>
      <c r="FRA35" s="12"/>
      <c r="FRB35" s="12"/>
      <c r="FRC35" s="12"/>
      <c r="FRD35" s="12"/>
      <c r="FRE35" s="12"/>
      <c r="FRF35" s="12"/>
      <c r="FRG35" s="12"/>
      <c r="FRH35" s="12"/>
      <c r="FRI35" s="12"/>
      <c r="FRJ35" s="12"/>
      <c r="FRK35" s="12"/>
      <c r="FRL35" s="12"/>
      <c r="FRM35" s="12"/>
      <c r="FRN35" s="12"/>
      <c r="FRO35" s="12"/>
      <c r="FRP35" s="12"/>
      <c r="FRQ35" s="12"/>
      <c r="FRR35" s="12"/>
      <c r="FRS35" s="12"/>
      <c r="FRT35" s="12"/>
      <c r="FRU35" s="12"/>
      <c r="FRV35" s="12"/>
      <c r="FRW35" s="12"/>
      <c r="FRX35" s="12"/>
      <c r="FRY35" s="12"/>
      <c r="FRZ35" s="12"/>
      <c r="FSA35" s="12"/>
      <c r="FSB35" s="12"/>
      <c r="FSC35" s="12"/>
      <c r="FSD35" s="12"/>
      <c r="FSE35" s="12"/>
      <c r="FSF35" s="12"/>
      <c r="FSG35" s="12"/>
      <c r="FSH35" s="12"/>
      <c r="FSI35" s="12"/>
      <c r="FSJ35" s="12"/>
      <c r="FSK35" s="12"/>
      <c r="FSL35" s="12"/>
      <c r="FSM35" s="12"/>
      <c r="FSN35" s="12"/>
      <c r="FSO35" s="12"/>
      <c r="FSP35" s="12"/>
      <c r="FSQ35" s="12"/>
      <c r="FSR35" s="12"/>
      <c r="FSS35" s="12"/>
      <c r="FST35" s="12"/>
      <c r="FSU35" s="12"/>
      <c r="FSV35" s="12"/>
      <c r="FSW35" s="12"/>
      <c r="FSX35" s="12"/>
      <c r="FSY35" s="12"/>
      <c r="FSZ35" s="12"/>
      <c r="FTA35" s="12"/>
      <c r="FTB35" s="12"/>
      <c r="FTC35" s="12"/>
      <c r="FTD35" s="12"/>
      <c r="FTE35" s="12"/>
      <c r="FTF35" s="12"/>
      <c r="FTG35" s="12"/>
      <c r="FTH35" s="12"/>
      <c r="FTI35" s="12"/>
      <c r="FTJ35" s="12"/>
      <c r="FTK35" s="12"/>
      <c r="FTL35" s="12"/>
      <c r="FTM35" s="12"/>
      <c r="FTN35" s="12"/>
      <c r="FTO35" s="12"/>
      <c r="FTP35" s="12"/>
      <c r="FTQ35" s="12"/>
      <c r="FTR35" s="12"/>
      <c r="FTS35" s="12"/>
      <c r="FTT35" s="12"/>
      <c r="FTU35" s="12"/>
      <c r="FTV35" s="12"/>
      <c r="FTW35" s="12"/>
      <c r="FTX35" s="12"/>
      <c r="FTY35" s="12"/>
      <c r="FTZ35" s="12"/>
      <c r="FUA35" s="12"/>
      <c r="FUB35" s="12"/>
      <c r="FUC35" s="12"/>
      <c r="FUD35" s="12"/>
      <c r="FUE35" s="12"/>
      <c r="FUF35" s="12"/>
      <c r="FUG35" s="12"/>
      <c r="FUH35" s="12"/>
      <c r="FUI35" s="12"/>
      <c r="FUJ35" s="12"/>
      <c r="FUK35" s="12"/>
      <c r="FUL35" s="12"/>
      <c r="FUM35" s="12"/>
      <c r="FUN35" s="12"/>
      <c r="FUO35" s="12"/>
      <c r="FUP35" s="12"/>
      <c r="FUQ35" s="12"/>
      <c r="FUR35" s="12"/>
      <c r="FUS35" s="12"/>
      <c r="FUT35" s="12"/>
      <c r="FUU35" s="12"/>
      <c r="FUV35" s="12"/>
      <c r="FUW35" s="12"/>
      <c r="FUX35" s="12"/>
      <c r="FUY35" s="12"/>
      <c r="FUZ35" s="12"/>
      <c r="FVA35" s="12"/>
      <c r="FVB35" s="12"/>
      <c r="FVC35" s="12"/>
      <c r="FVD35" s="12"/>
      <c r="FVE35" s="12"/>
      <c r="FVF35" s="12"/>
      <c r="FVG35" s="12"/>
      <c r="FVH35" s="12"/>
      <c r="FVI35" s="12"/>
      <c r="FVJ35" s="12"/>
      <c r="FVK35" s="12"/>
      <c r="FVL35" s="12"/>
      <c r="FVM35" s="12"/>
      <c r="FVN35" s="12"/>
      <c r="FVO35" s="12"/>
      <c r="FVP35" s="12"/>
      <c r="FVQ35" s="12"/>
      <c r="FVR35" s="12"/>
      <c r="FVS35" s="12"/>
      <c r="FVT35" s="12"/>
      <c r="FVU35" s="12"/>
      <c r="FVV35" s="12"/>
      <c r="FVW35" s="12"/>
      <c r="FVX35" s="12"/>
      <c r="FVY35" s="12"/>
      <c r="FVZ35" s="12"/>
      <c r="FWA35" s="12"/>
      <c r="FWB35" s="12"/>
      <c r="FWC35" s="12"/>
      <c r="FWD35" s="12"/>
      <c r="FWE35" s="12"/>
      <c r="FWF35" s="12"/>
      <c r="FWG35" s="12"/>
      <c r="FWH35" s="12"/>
      <c r="FWI35" s="12"/>
      <c r="FWJ35" s="12"/>
      <c r="FWK35" s="12"/>
      <c r="FWL35" s="12"/>
      <c r="FWM35" s="12"/>
      <c r="FWN35" s="12"/>
      <c r="FWO35" s="12"/>
      <c r="FWP35" s="12"/>
      <c r="FWQ35" s="12"/>
      <c r="FWR35" s="12"/>
      <c r="FWS35" s="12"/>
      <c r="FWT35" s="12"/>
      <c r="FWU35" s="12"/>
      <c r="FWV35" s="12"/>
      <c r="FWW35" s="12"/>
      <c r="FWX35" s="12"/>
      <c r="FWY35" s="12"/>
      <c r="FWZ35" s="12"/>
      <c r="FXA35" s="12"/>
      <c r="FXB35" s="12"/>
      <c r="FXC35" s="12"/>
      <c r="FXD35" s="12"/>
      <c r="FXE35" s="12"/>
      <c r="FXF35" s="12"/>
      <c r="FXG35" s="12"/>
      <c r="FXH35" s="12"/>
      <c r="FXI35" s="12"/>
      <c r="FXJ35" s="12"/>
      <c r="FXK35" s="12"/>
      <c r="FXL35" s="12"/>
      <c r="FXM35" s="12"/>
      <c r="FXN35" s="12"/>
      <c r="FXO35" s="12"/>
      <c r="FXP35" s="12"/>
      <c r="FXQ35" s="12"/>
      <c r="FXR35" s="12"/>
      <c r="FXS35" s="12"/>
      <c r="FXT35" s="12"/>
      <c r="FXU35" s="12"/>
      <c r="FXV35" s="12"/>
      <c r="FXW35" s="12"/>
      <c r="FXX35" s="12"/>
      <c r="FXY35" s="12"/>
      <c r="FXZ35" s="12"/>
      <c r="FYA35" s="12"/>
      <c r="FYB35" s="12"/>
      <c r="FYC35" s="12"/>
      <c r="FYD35" s="12"/>
      <c r="FYE35" s="12"/>
      <c r="FYF35" s="12"/>
      <c r="FYG35" s="12"/>
      <c r="FYH35" s="12"/>
      <c r="FYI35" s="12"/>
      <c r="FYJ35" s="12"/>
      <c r="FYK35" s="12"/>
      <c r="FYL35" s="12"/>
      <c r="FYM35" s="12"/>
      <c r="FYN35" s="12"/>
      <c r="FYO35" s="12"/>
      <c r="FYP35" s="12"/>
      <c r="FYQ35" s="12"/>
      <c r="FYR35" s="12"/>
      <c r="FYS35" s="12"/>
      <c r="FYT35" s="12"/>
      <c r="FYU35" s="12"/>
      <c r="FYV35" s="12"/>
      <c r="FYW35" s="12"/>
      <c r="FYX35" s="12"/>
      <c r="FYY35" s="12"/>
      <c r="FYZ35" s="12"/>
      <c r="FZA35" s="12"/>
      <c r="FZB35" s="12"/>
      <c r="FZC35" s="12"/>
      <c r="FZD35" s="12"/>
      <c r="FZE35" s="12"/>
      <c r="FZF35" s="12"/>
      <c r="FZG35" s="12"/>
      <c r="FZH35" s="12"/>
      <c r="FZI35" s="12"/>
      <c r="FZJ35" s="12"/>
      <c r="FZK35" s="12"/>
      <c r="FZL35" s="12"/>
      <c r="FZM35" s="12"/>
      <c r="FZN35" s="12"/>
      <c r="FZO35" s="12"/>
      <c r="FZP35" s="12"/>
      <c r="FZQ35" s="12"/>
      <c r="FZR35" s="12"/>
      <c r="FZS35" s="12"/>
      <c r="FZT35" s="12"/>
      <c r="FZU35" s="12"/>
      <c r="FZV35" s="12"/>
      <c r="FZW35" s="12"/>
      <c r="FZX35" s="12"/>
      <c r="FZY35" s="12"/>
      <c r="FZZ35" s="12"/>
      <c r="GAA35" s="12"/>
      <c r="GAB35" s="12"/>
      <c r="GAC35" s="12"/>
      <c r="GAD35" s="12"/>
      <c r="GAE35" s="12"/>
      <c r="GAF35" s="12"/>
      <c r="GAG35" s="12"/>
      <c r="GAH35" s="12"/>
      <c r="GAI35" s="12"/>
      <c r="GAJ35" s="12"/>
      <c r="GAK35" s="12"/>
      <c r="GAL35" s="12"/>
      <c r="GAM35" s="12"/>
      <c r="GAN35" s="12"/>
      <c r="GAO35" s="12"/>
      <c r="GAP35" s="12"/>
      <c r="GAQ35" s="12"/>
      <c r="GAR35" s="12"/>
      <c r="GAS35" s="12"/>
      <c r="GAT35" s="12"/>
      <c r="GAU35" s="12"/>
      <c r="GAV35" s="12"/>
      <c r="GAW35" s="12"/>
      <c r="GAX35" s="12"/>
      <c r="GAY35" s="12"/>
      <c r="GAZ35" s="12"/>
      <c r="GBA35" s="12"/>
      <c r="GBB35" s="12"/>
      <c r="GBC35" s="12"/>
      <c r="GBD35" s="12"/>
      <c r="GBE35" s="12"/>
      <c r="GBF35" s="12"/>
      <c r="GBG35" s="12"/>
      <c r="GBH35" s="12"/>
      <c r="GBI35" s="12"/>
      <c r="GBJ35" s="12"/>
      <c r="GBK35" s="12"/>
      <c r="GBL35" s="12"/>
      <c r="GBM35" s="12"/>
      <c r="GBN35" s="12"/>
      <c r="GBO35" s="12"/>
      <c r="GBP35" s="12"/>
      <c r="GBQ35" s="12"/>
      <c r="GBR35" s="12"/>
      <c r="GBS35" s="12"/>
      <c r="GBT35" s="12"/>
      <c r="GBU35" s="12"/>
      <c r="GBV35" s="12"/>
      <c r="GBW35" s="12"/>
      <c r="GBX35" s="12"/>
      <c r="GBY35" s="12"/>
      <c r="GBZ35" s="12"/>
      <c r="GCA35" s="12"/>
      <c r="GCB35" s="12"/>
      <c r="GCC35" s="12"/>
      <c r="GCD35" s="12"/>
      <c r="GCE35" s="12"/>
      <c r="GCF35" s="12"/>
      <c r="GCG35" s="12"/>
      <c r="GCH35" s="12"/>
      <c r="GCI35" s="12"/>
      <c r="GCJ35" s="12"/>
      <c r="GCK35" s="12"/>
      <c r="GCL35" s="12"/>
      <c r="GCM35" s="12"/>
      <c r="GCN35" s="12"/>
      <c r="GCO35" s="12"/>
      <c r="GCP35" s="12"/>
      <c r="GCQ35" s="12"/>
      <c r="GCR35" s="12"/>
      <c r="GCS35" s="12"/>
      <c r="GCT35" s="12"/>
      <c r="GCU35" s="12"/>
      <c r="GCV35" s="12"/>
      <c r="GCW35" s="12"/>
      <c r="GCX35" s="12"/>
      <c r="GCY35" s="12"/>
      <c r="GCZ35" s="12"/>
      <c r="GDA35" s="12"/>
      <c r="GDB35" s="12"/>
      <c r="GDC35" s="12"/>
      <c r="GDD35" s="12"/>
      <c r="GDE35" s="12"/>
      <c r="GDF35" s="12"/>
      <c r="GDG35" s="12"/>
      <c r="GDH35" s="12"/>
      <c r="GDI35" s="12"/>
      <c r="GDJ35" s="12"/>
      <c r="GDK35" s="12"/>
      <c r="GDL35" s="12"/>
      <c r="GDM35" s="12"/>
      <c r="GDN35" s="12"/>
      <c r="GDO35" s="12"/>
      <c r="GDP35" s="12"/>
      <c r="GDQ35" s="12"/>
      <c r="GDR35" s="12"/>
      <c r="GDS35" s="12"/>
      <c r="GDT35" s="12"/>
      <c r="GDU35" s="12"/>
      <c r="GDV35" s="12"/>
      <c r="GDW35" s="12"/>
      <c r="GDX35" s="12"/>
      <c r="GDY35" s="12"/>
      <c r="GDZ35" s="12"/>
      <c r="GEA35" s="12"/>
      <c r="GEB35" s="12"/>
      <c r="GEC35" s="12"/>
      <c r="GED35" s="12"/>
      <c r="GEE35" s="12"/>
      <c r="GEF35" s="12"/>
      <c r="GEG35" s="12"/>
      <c r="GEH35" s="12"/>
      <c r="GEI35" s="12"/>
      <c r="GEJ35" s="12"/>
      <c r="GEK35" s="12"/>
      <c r="GEL35" s="12"/>
      <c r="GEM35" s="12"/>
      <c r="GEN35" s="12"/>
      <c r="GEO35" s="12"/>
      <c r="GEP35" s="12"/>
      <c r="GEQ35" s="12"/>
      <c r="GER35" s="12"/>
      <c r="GES35" s="12"/>
      <c r="GET35" s="12"/>
      <c r="GEU35" s="12"/>
      <c r="GEV35" s="12"/>
      <c r="GEW35" s="12"/>
      <c r="GEX35" s="12"/>
      <c r="GEY35" s="12"/>
      <c r="GEZ35" s="12"/>
      <c r="GFA35" s="12"/>
      <c r="GFB35" s="12"/>
      <c r="GFC35" s="12"/>
      <c r="GFD35" s="12"/>
      <c r="GFE35" s="12"/>
      <c r="GFF35" s="12"/>
      <c r="GFG35" s="12"/>
      <c r="GFH35" s="12"/>
      <c r="GFI35" s="12"/>
      <c r="GFJ35" s="12"/>
      <c r="GFK35" s="12"/>
      <c r="GFL35" s="12"/>
      <c r="GFM35" s="12"/>
      <c r="GFN35" s="12"/>
      <c r="GFO35" s="12"/>
      <c r="GFP35" s="12"/>
      <c r="GFQ35" s="12"/>
      <c r="GFR35" s="12"/>
      <c r="GFS35" s="12"/>
      <c r="GFT35" s="12"/>
      <c r="GFU35" s="12"/>
      <c r="GFV35" s="12"/>
      <c r="GFW35" s="12"/>
      <c r="GFX35" s="12"/>
      <c r="GFY35" s="12"/>
      <c r="GFZ35" s="12"/>
      <c r="GGA35" s="12"/>
      <c r="GGB35" s="12"/>
      <c r="GGC35" s="12"/>
      <c r="GGD35" s="12"/>
      <c r="GGE35" s="12"/>
      <c r="GGF35" s="12"/>
      <c r="GGG35" s="12"/>
      <c r="GGH35" s="12"/>
      <c r="GGI35" s="12"/>
      <c r="GGJ35" s="12"/>
      <c r="GGK35" s="12"/>
      <c r="GGL35" s="12"/>
      <c r="GGM35" s="12"/>
      <c r="GGN35" s="12"/>
      <c r="GGO35" s="12"/>
      <c r="GGP35" s="12"/>
      <c r="GGQ35" s="12"/>
      <c r="GGR35" s="12"/>
      <c r="GGS35" s="12"/>
      <c r="GGT35" s="12"/>
      <c r="GGU35" s="12"/>
      <c r="GGV35" s="12"/>
      <c r="GGW35" s="12"/>
      <c r="GGX35" s="12"/>
      <c r="GGY35" s="12"/>
      <c r="GGZ35" s="12"/>
      <c r="GHA35" s="12"/>
      <c r="GHB35" s="12"/>
      <c r="GHC35" s="12"/>
      <c r="GHD35" s="12"/>
      <c r="GHE35" s="12"/>
      <c r="GHF35" s="12"/>
      <c r="GHG35" s="12"/>
      <c r="GHH35" s="12"/>
      <c r="GHI35" s="12"/>
      <c r="GHJ35" s="12"/>
      <c r="GHK35" s="12"/>
      <c r="GHL35" s="12"/>
      <c r="GHM35" s="12"/>
      <c r="GHN35" s="12"/>
      <c r="GHO35" s="12"/>
      <c r="GHP35" s="12"/>
      <c r="GHQ35" s="12"/>
      <c r="GHR35" s="12"/>
      <c r="GHS35" s="12"/>
      <c r="GHT35" s="12"/>
      <c r="GHU35" s="12"/>
      <c r="GHV35" s="12"/>
      <c r="GHW35" s="12"/>
      <c r="GHX35" s="12"/>
      <c r="GHY35" s="12"/>
      <c r="GHZ35" s="12"/>
      <c r="GIA35" s="12"/>
      <c r="GIB35" s="12"/>
      <c r="GIC35" s="12"/>
      <c r="GID35" s="12"/>
      <c r="GIE35" s="12"/>
      <c r="GIF35" s="12"/>
      <c r="GIG35" s="12"/>
      <c r="GIH35" s="12"/>
      <c r="GII35" s="12"/>
      <c r="GIJ35" s="12"/>
      <c r="GIK35" s="12"/>
      <c r="GIL35" s="12"/>
      <c r="GIM35" s="12"/>
      <c r="GIN35" s="12"/>
      <c r="GIO35" s="12"/>
      <c r="GIP35" s="12"/>
      <c r="GIQ35" s="12"/>
      <c r="GIR35" s="12"/>
      <c r="GIS35" s="12"/>
      <c r="GIT35" s="12"/>
      <c r="GIU35" s="12"/>
      <c r="GIV35" s="12"/>
      <c r="GIW35" s="12"/>
      <c r="GIX35" s="12"/>
      <c r="GIY35" s="12"/>
      <c r="GIZ35" s="12"/>
      <c r="GJA35" s="12"/>
      <c r="GJB35" s="12"/>
      <c r="GJC35" s="12"/>
      <c r="GJD35" s="12"/>
      <c r="GJE35" s="12"/>
      <c r="GJF35" s="12"/>
      <c r="GJG35" s="12"/>
      <c r="GJH35" s="12"/>
      <c r="GJI35" s="12"/>
      <c r="GJJ35" s="12"/>
      <c r="GJK35" s="12"/>
      <c r="GJL35" s="12"/>
      <c r="GJM35" s="12"/>
      <c r="GJN35" s="12"/>
      <c r="GJO35" s="12"/>
      <c r="GJP35" s="12"/>
      <c r="GJQ35" s="12"/>
      <c r="GJR35" s="12"/>
      <c r="GJS35" s="12"/>
      <c r="GJT35" s="12"/>
      <c r="GJU35" s="12"/>
      <c r="GJV35" s="12"/>
      <c r="GJW35" s="12"/>
      <c r="GJX35" s="12"/>
      <c r="GJY35" s="12"/>
      <c r="GJZ35" s="12"/>
      <c r="GKA35" s="12"/>
      <c r="GKB35" s="12"/>
      <c r="GKC35" s="12"/>
      <c r="GKD35" s="12"/>
      <c r="GKE35" s="12"/>
      <c r="GKF35" s="12"/>
      <c r="GKG35" s="12"/>
      <c r="GKH35" s="12"/>
      <c r="GKI35" s="12"/>
      <c r="GKJ35" s="12"/>
      <c r="GKK35" s="12"/>
      <c r="GKL35" s="12"/>
      <c r="GKM35" s="12"/>
      <c r="GKN35" s="12"/>
      <c r="GKO35" s="12"/>
      <c r="GKP35" s="12"/>
      <c r="GKQ35" s="12"/>
      <c r="GKR35" s="12"/>
      <c r="GKS35" s="12"/>
      <c r="GKT35" s="12"/>
      <c r="GKU35" s="12"/>
      <c r="GKV35" s="12"/>
      <c r="GKW35" s="12"/>
      <c r="GKX35" s="12"/>
      <c r="GKY35" s="12"/>
      <c r="GKZ35" s="12"/>
      <c r="GLA35" s="12"/>
      <c r="GLB35" s="12"/>
      <c r="GLC35" s="12"/>
      <c r="GLD35" s="12"/>
      <c r="GLE35" s="12"/>
      <c r="GLF35" s="12"/>
      <c r="GLG35" s="12"/>
      <c r="GLH35" s="12"/>
      <c r="GLI35" s="12"/>
      <c r="GLJ35" s="12"/>
      <c r="GLK35" s="12"/>
      <c r="GLL35" s="12"/>
      <c r="GLM35" s="12"/>
      <c r="GLN35" s="12"/>
      <c r="GLO35" s="12"/>
      <c r="GLP35" s="12"/>
      <c r="GLQ35" s="12"/>
      <c r="GLR35" s="12"/>
      <c r="GLS35" s="12"/>
      <c r="GLT35" s="12"/>
      <c r="GLU35" s="12"/>
      <c r="GLV35" s="12"/>
      <c r="GLW35" s="12"/>
      <c r="GLX35" s="12"/>
      <c r="GLY35" s="12"/>
      <c r="GLZ35" s="12"/>
      <c r="GMA35" s="12"/>
      <c r="GMB35" s="12"/>
      <c r="GMC35" s="12"/>
      <c r="GMD35" s="12"/>
      <c r="GME35" s="12"/>
      <c r="GMF35" s="12"/>
      <c r="GMG35" s="12"/>
      <c r="GMH35" s="12"/>
      <c r="GMI35" s="12"/>
      <c r="GMJ35" s="12"/>
      <c r="GMK35" s="12"/>
      <c r="GML35" s="12"/>
      <c r="GMM35" s="12"/>
      <c r="GMN35" s="12"/>
      <c r="GMO35" s="12"/>
      <c r="GMP35" s="12"/>
      <c r="GMQ35" s="12"/>
      <c r="GMR35" s="12"/>
      <c r="GMS35" s="12"/>
      <c r="GMT35" s="12"/>
      <c r="GMU35" s="12"/>
      <c r="GMV35" s="12"/>
      <c r="GMW35" s="12"/>
      <c r="GMX35" s="12"/>
      <c r="GMY35" s="12"/>
      <c r="GMZ35" s="12"/>
      <c r="GNA35" s="12"/>
      <c r="GNB35" s="12"/>
      <c r="GNC35" s="12"/>
      <c r="GND35" s="12"/>
      <c r="GNE35" s="12"/>
      <c r="GNF35" s="12"/>
      <c r="GNG35" s="12"/>
      <c r="GNH35" s="12"/>
      <c r="GNI35" s="12"/>
      <c r="GNJ35" s="12"/>
      <c r="GNK35" s="12"/>
      <c r="GNL35" s="12"/>
      <c r="GNM35" s="12"/>
      <c r="GNN35" s="12"/>
      <c r="GNO35" s="12"/>
      <c r="GNP35" s="12"/>
      <c r="GNQ35" s="12"/>
      <c r="GNR35" s="12"/>
      <c r="GNS35" s="12"/>
      <c r="GNT35" s="12"/>
      <c r="GNU35" s="12"/>
      <c r="GNV35" s="12"/>
      <c r="GNW35" s="12"/>
      <c r="GNX35" s="12"/>
      <c r="GNY35" s="12"/>
      <c r="GNZ35" s="12"/>
      <c r="GOA35" s="12"/>
      <c r="GOB35" s="12"/>
      <c r="GOC35" s="12"/>
      <c r="GOD35" s="12"/>
      <c r="GOE35" s="12"/>
      <c r="GOF35" s="12"/>
      <c r="GOG35" s="12"/>
      <c r="GOH35" s="12"/>
      <c r="GOI35" s="12"/>
      <c r="GOJ35" s="12"/>
      <c r="GOK35" s="12"/>
      <c r="GOL35" s="12"/>
      <c r="GOM35" s="12"/>
      <c r="GON35" s="12"/>
      <c r="GOO35" s="12"/>
      <c r="GOP35" s="12"/>
      <c r="GOQ35" s="12"/>
      <c r="GOR35" s="12"/>
      <c r="GOS35" s="12"/>
      <c r="GOT35" s="12"/>
      <c r="GOU35" s="12"/>
      <c r="GOV35" s="12"/>
      <c r="GOW35" s="12"/>
      <c r="GOX35" s="12"/>
      <c r="GOY35" s="12"/>
      <c r="GOZ35" s="12"/>
      <c r="GPA35" s="12"/>
      <c r="GPB35" s="12"/>
      <c r="GPC35" s="12"/>
      <c r="GPD35" s="12"/>
      <c r="GPE35" s="12"/>
      <c r="GPF35" s="12"/>
      <c r="GPG35" s="12"/>
      <c r="GPH35" s="12"/>
      <c r="GPI35" s="12"/>
      <c r="GPJ35" s="12"/>
      <c r="GPK35" s="12"/>
      <c r="GPL35" s="12"/>
      <c r="GPM35" s="12"/>
      <c r="GPN35" s="12"/>
      <c r="GPO35" s="12"/>
      <c r="GPP35" s="12"/>
      <c r="GPQ35" s="12"/>
      <c r="GPR35" s="12"/>
      <c r="GPS35" s="12"/>
      <c r="GPT35" s="12"/>
      <c r="GPU35" s="12"/>
      <c r="GPV35" s="12"/>
      <c r="GPW35" s="12"/>
      <c r="GPX35" s="12"/>
      <c r="GPY35" s="12"/>
      <c r="GPZ35" s="12"/>
      <c r="GQA35" s="12"/>
      <c r="GQB35" s="12"/>
      <c r="GQC35" s="12"/>
      <c r="GQD35" s="12"/>
      <c r="GQE35" s="12"/>
      <c r="GQF35" s="12"/>
      <c r="GQG35" s="12"/>
      <c r="GQH35" s="12"/>
      <c r="GQI35" s="12"/>
      <c r="GQJ35" s="12"/>
      <c r="GQK35" s="12"/>
      <c r="GQL35" s="12"/>
      <c r="GQM35" s="12"/>
      <c r="GQN35" s="12"/>
      <c r="GQO35" s="12"/>
      <c r="GQP35" s="12"/>
      <c r="GQQ35" s="12"/>
      <c r="GQR35" s="12"/>
      <c r="GQS35" s="12"/>
      <c r="GQT35" s="12"/>
      <c r="GQU35" s="12"/>
      <c r="GQV35" s="12"/>
      <c r="GQW35" s="12"/>
      <c r="GQX35" s="12"/>
      <c r="GQY35" s="12"/>
      <c r="GQZ35" s="12"/>
      <c r="GRA35" s="12"/>
      <c r="GRB35" s="12"/>
      <c r="GRC35" s="12"/>
      <c r="GRD35" s="12"/>
      <c r="GRE35" s="12"/>
      <c r="GRF35" s="12"/>
      <c r="GRG35" s="12"/>
      <c r="GRH35" s="12"/>
      <c r="GRI35" s="12"/>
      <c r="GRJ35" s="12"/>
      <c r="GRK35" s="12"/>
      <c r="GRL35" s="12"/>
      <c r="GRM35" s="12"/>
      <c r="GRN35" s="12"/>
      <c r="GRO35" s="12"/>
      <c r="GRP35" s="12"/>
      <c r="GRQ35" s="12"/>
      <c r="GRR35" s="12"/>
      <c r="GRS35" s="12"/>
      <c r="GRT35" s="12"/>
      <c r="GRU35" s="12"/>
      <c r="GRV35" s="12"/>
      <c r="GRW35" s="12"/>
      <c r="GRX35" s="12"/>
      <c r="GRY35" s="12"/>
      <c r="GRZ35" s="12"/>
      <c r="GSA35" s="12"/>
      <c r="GSB35" s="12"/>
      <c r="GSC35" s="12"/>
      <c r="GSD35" s="12"/>
      <c r="GSE35" s="12"/>
      <c r="GSF35" s="12"/>
      <c r="GSG35" s="12"/>
      <c r="GSH35" s="12"/>
      <c r="GSI35" s="12"/>
      <c r="GSJ35" s="12"/>
      <c r="GSK35" s="12"/>
      <c r="GSL35" s="12"/>
      <c r="GSM35" s="12"/>
      <c r="GSN35" s="12"/>
      <c r="GSO35" s="12"/>
      <c r="GSP35" s="12"/>
      <c r="GSQ35" s="12"/>
      <c r="GSR35" s="12"/>
      <c r="GSS35" s="12"/>
      <c r="GST35" s="12"/>
      <c r="GSU35" s="12"/>
      <c r="GSV35" s="12"/>
      <c r="GSW35" s="12"/>
      <c r="GSX35" s="12"/>
      <c r="GSY35" s="12"/>
      <c r="GSZ35" s="12"/>
      <c r="GTA35" s="12"/>
      <c r="GTB35" s="12"/>
      <c r="GTC35" s="12"/>
      <c r="GTD35" s="12"/>
      <c r="GTE35" s="12"/>
      <c r="GTF35" s="12"/>
      <c r="GTG35" s="12"/>
      <c r="GTH35" s="12"/>
      <c r="GTI35" s="12"/>
      <c r="GTJ35" s="12"/>
      <c r="GTK35" s="12"/>
      <c r="GTL35" s="12"/>
      <c r="GTM35" s="12"/>
      <c r="GTN35" s="12"/>
      <c r="GTO35" s="12"/>
      <c r="GTP35" s="12"/>
      <c r="GTQ35" s="12"/>
      <c r="GTR35" s="12"/>
      <c r="GTS35" s="12"/>
      <c r="GTT35" s="12"/>
      <c r="GTU35" s="12"/>
      <c r="GTV35" s="12"/>
      <c r="GTW35" s="12"/>
      <c r="GTX35" s="12"/>
      <c r="GTY35" s="12"/>
      <c r="GTZ35" s="12"/>
      <c r="GUA35" s="12"/>
      <c r="GUB35" s="12"/>
      <c r="GUC35" s="12"/>
      <c r="GUD35" s="12"/>
      <c r="GUE35" s="12"/>
      <c r="GUF35" s="12"/>
      <c r="GUG35" s="12"/>
      <c r="GUH35" s="12"/>
      <c r="GUI35" s="12"/>
      <c r="GUJ35" s="12"/>
      <c r="GUK35" s="12"/>
      <c r="GUL35" s="12"/>
      <c r="GUM35" s="12"/>
      <c r="GUN35" s="12"/>
      <c r="GUO35" s="12"/>
      <c r="GUP35" s="12"/>
      <c r="GUQ35" s="12"/>
      <c r="GUR35" s="12"/>
      <c r="GUS35" s="12"/>
      <c r="GUT35" s="12"/>
      <c r="GUU35" s="12"/>
      <c r="GUV35" s="12"/>
      <c r="GUW35" s="12"/>
      <c r="GUX35" s="12"/>
      <c r="GUY35" s="12"/>
      <c r="GUZ35" s="12"/>
      <c r="GVA35" s="12"/>
      <c r="GVB35" s="12"/>
      <c r="GVC35" s="12"/>
      <c r="GVD35" s="12"/>
      <c r="GVE35" s="12"/>
      <c r="GVF35" s="12"/>
      <c r="GVG35" s="12"/>
      <c r="GVH35" s="12"/>
      <c r="GVI35" s="12"/>
      <c r="GVJ35" s="12"/>
      <c r="GVK35" s="12"/>
      <c r="GVL35" s="12"/>
      <c r="GVM35" s="12"/>
      <c r="GVN35" s="12"/>
      <c r="GVO35" s="12"/>
      <c r="GVP35" s="12"/>
      <c r="GVQ35" s="12"/>
      <c r="GVR35" s="12"/>
      <c r="GVS35" s="12"/>
      <c r="GVT35" s="12"/>
      <c r="GVU35" s="12"/>
      <c r="GVV35" s="12"/>
      <c r="GVW35" s="12"/>
      <c r="GVX35" s="12"/>
      <c r="GVY35" s="12"/>
      <c r="GVZ35" s="12"/>
      <c r="GWA35" s="12"/>
      <c r="GWB35" s="12"/>
      <c r="GWC35" s="12"/>
      <c r="GWD35" s="12"/>
      <c r="GWE35" s="12"/>
      <c r="GWF35" s="12"/>
      <c r="GWG35" s="12"/>
      <c r="GWH35" s="12"/>
      <c r="GWI35" s="12"/>
      <c r="GWJ35" s="12"/>
      <c r="GWK35" s="12"/>
      <c r="GWL35" s="12"/>
      <c r="GWM35" s="12"/>
      <c r="GWN35" s="12"/>
      <c r="GWO35" s="12"/>
      <c r="GWP35" s="12"/>
      <c r="GWQ35" s="12"/>
      <c r="GWR35" s="12"/>
      <c r="GWS35" s="12"/>
      <c r="GWT35" s="12"/>
      <c r="GWU35" s="12"/>
      <c r="GWV35" s="12"/>
      <c r="GWW35" s="12"/>
      <c r="GWX35" s="12"/>
      <c r="GWY35" s="12"/>
      <c r="GWZ35" s="12"/>
      <c r="GXA35" s="12"/>
      <c r="GXB35" s="12"/>
      <c r="GXC35" s="12"/>
      <c r="GXD35" s="12"/>
      <c r="GXE35" s="12"/>
      <c r="GXF35" s="12"/>
      <c r="GXG35" s="12"/>
      <c r="GXH35" s="12"/>
      <c r="GXI35" s="12"/>
      <c r="GXJ35" s="12"/>
      <c r="GXK35" s="12"/>
      <c r="GXL35" s="12"/>
      <c r="GXM35" s="12"/>
      <c r="GXN35" s="12"/>
      <c r="GXO35" s="12"/>
      <c r="GXP35" s="12"/>
      <c r="GXQ35" s="12"/>
      <c r="GXR35" s="12"/>
      <c r="GXS35" s="12"/>
      <c r="GXT35" s="12"/>
      <c r="GXU35" s="12"/>
      <c r="GXV35" s="12"/>
      <c r="GXW35" s="12"/>
      <c r="GXX35" s="12"/>
      <c r="GXY35" s="12"/>
      <c r="GXZ35" s="12"/>
      <c r="GYA35" s="12"/>
      <c r="GYB35" s="12"/>
      <c r="GYC35" s="12"/>
      <c r="GYD35" s="12"/>
      <c r="GYE35" s="12"/>
      <c r="GYF35" s="12"/>
      <c r="GYG35" s="12"/>
      <c r="GYH35" s="12"/>
      <c r="GYI35" s="12"/>
      <c r="GYJ35" s="12"/>
      <c r="GYK35" s="12"/>
      <c r="GYL35" s="12"/>
      <c r="GYM35" s="12"/>
      <c r="GYN35" s="12"/>
      <c r="GYO35" s="12"/>
      <c r="GYP35" s="12"/>
      <c r="GYQ35" s="12"/>
      <c r="GYR35" s="12"/>
      <c r="GYS35" s="12"/>
      <c r="GYT35" s="12"/>
      <c r="GYU35" s="12"/>
      <c r="GYV35" s="12"/>
      <c r="GYW35" s="12"/>
      <c r="GYX35" s="12"/>
      <c r="GYY35" s="12"/>
      <c r="GYZ35" s="12"/>
      <c r="GZA35" s="12"/>
      <c r="GZB35" s="12"/>
      <c r="GZC35" s="12"/>
      <c r="GZD35" s="12"/>
      <c r="GZE35" s="12"/>
      <c r="GZF35" s="12"/>
      <c r="GZG35" s="12"/>
      <c r="GZH35" s="12"/>
      <c r="GZI35" s="12"/>
      <c r="GZJ35" s="12"/>
      <c r="GZK35" s="12"/>
      <c r="GZL35" s="12"/>
      <c r="GZM35" s="12"/>
      <c r="GZN35" s="12"/>
      <c r="GZO35" s="12"/>
      <c r="GZP35" s="12"/>
      <c r="GZQ35" s="12"/>
      <c r="GZR35" s="12"/>
      <c r="GZS35" s="12"/>
      <c r="GZT35" s="12"/>
      <c r="GZU35" s="12"/>
      <c r="GZV35" s="12"/>
      <c r="GZW35" s="12"/>
      <c r="GZX35" s="12"/>
      <c r="GZY35" s="12"/>
      <c r="GZZ35" s="12"/>
      <c r="HAA35" s="12"/>
      <c r="HAB35" s="12"/>
      <c r="HAC35" s="12"/>
      <c r="HAD35" s="12"/>
      <c r="HAE35" s="12"/>
      <c r="HAF35" s="12"/>
      <c r="HAG35" s="12"/>
      <c r="HAH35" s="12"/>
      <c r="HAI35" s="12"/>
      <c r="HAJ35" s="12"/>
      <c r="HAK35" s="12"/>
      <c r="HAL35" s="12"/>
      <c r="HAM35" s="12"/>
      <c r="HAN35" s="12"/>
      <c r="HAO35" s="12"/>
      <c r="HAP35" s="12"/>
      <c r="HAQ35" s="12"/>
      <c r="HAR35" s="12"/>
      <c r="HAS35" s="12"/>
      <c r="HAT35" s="12"/>
      <c r="HAU35" s="12"/>
      <c r="HAV35" s="12"/>
      <c r="HAW35" s="12"/>
      <c r="HAX35" s="12"/>
      <c r="HAY35" s="12"/>
      <c r="HAZ35" s="12"/>
      <c r="HBA35" s="12"/>
      <c r="HBB35" s="12"/>
      <c r="HBC35" s="12"/>
      <c r="HBD35" s="12"/>
      <c r="HBE35" s="12"/>
      <c r="HBF35" s="12"/>
      <c r="HBG35" s="12"/>
      <c r="HBH35" s="12"/>
      <c r="HBI35" s="12"/>
      <c r="HBJ35" s="12"/>
      <c r="HBK35" s="12"/>
      <c r="HBL35" s="12"/>
      <c r="HBM35" s="12"/>
      <c r="HBN35" s="12"/>
      <c r="HBO35" s="12"/>
      <c r="HBP35" s="12"/>
      <c r="HBQ35" s="12"/>
      <c r="HBR35" s="12"/>
      <c r="HBS35" s="12"/>
      <c r="HBT35" s="12"/>
      <c r="HBU35" s="12"/>
      <c r="HBV35" s="12"/>
      <c r="HBW35" s="12"/>
      <c r="HBX35" s="12"/>
      <c r="HBY35" s="12"/>
      <c r="HBZ35" s="12"/>
      <c r="HCA35" s="12"/>
      <c r="HCB35" s="12"/>
      <c r="HCC35" s="12"/>
      <c r="HCD35" s="12"/>
      <c r="HCE35" s="12"/>
      <c r="HCF35" s="12"/>
      <c r="HCG35" s="12"/>
      <c r="HCH35" s="12"/>
      <c r="HCI35" s="12"/>
      <c r="HCJ35" s="12"/>
      <c r="HCK35" s="12"/>
      <c r="HCL35" s="12"/>
      <c r="HCM35" s="12"/>
      <c r="HCN35" s="12"/>
      <c r="HCO35" s="12"/>
      <c r="HCP35" s="12"/>
      <c r="HCQ35" s="12"/>
      <c r="HCR35" s="12"/>
      <c r="HCS35" s="12"/>
      <c r="HCT35" s="12"/>
      <c r="HCU35" s="12"/>
      <c r="HCV35" s="12"/>
      <c r="HCW35" s="12"/>
      <c r="HCX35" s="12"/>
      <c r="HCY35" s="12"/>
      <c r="HCZ35" s="12"/>
      <c r="HDA35" s="12"/>
      <c r="HDB35" s="12"/>
      <c r="HDC35" s="12"/>
      <c r="HDD35" s="12"/>
      <c r="HDE35" s="12"/>
      <c r="HDF35" s="12"/>
      <c r="HDG35" s="12"/>
      <c r="HDH35" s="12"/>
      <c r="HDI35" s="12"/>
      <c r="HDJ35" s="12"/>
      <c r="HDK35" s="12"/>
      <c r="HDL35" s="12"/>
      <c r="HDM35" s="12"/>
      <c r="HDN35" s="12"/>
      <c r="HDO35" s="12"/>
      <c r="HDP35" s="12"/>
      <c r="HDQ35" s="12"/>
      <c r="HDR35" s="12"/>
      <c r="HDS35" s="12"/>
      <c r="HDT35" s="12"/>
      <c r="HDU35" s="12"/>
      <c r="HDV35" s="12"/>
      <c r="HDW35" s="12"/>
      <c r="HDX35" s="12"/>
      <c r="HDY35" s="12"/>
      <c r="HDZ35" s="12"/>
      <c r="HEA35" s="12"/>
      <c r="HEB35" s="12"/>
      <c r="HEC35" s="12"/>
      <c r="HED35" s="12"/>
      <c r="HEE35" s="12"/>
      <c r="HEF35" s="12"/>
      <c r="HEG35" s="12"/>
      <c r="HEH35" s="12"/>
      <c r="HEI35" s="12"/>
      <c r="HEJ35" s="12"/>
      <c r="HEK35" s="12"/>
      <c r="HEL35" s="12"/>
      <c r="HEM35" s="12"/>
      <c r="HEN35" s="12"/>
      <c r="HEO35" s="12"/>
      <c r="HEP35" s="12"/>
      <c r="HEQ35" s="12"/>
      <c r="HER35" s="12"/>
      <c r="HES35" s="12"/>
      <c r="HET35" s="12"/>
      <c r="HEU35" s="12"/>
      <c r="HEV35" s="12"/>
      <c r="HEW35" s="12"/>
      <c r="HEX35" s="12"/>
      <c r="HEY35" s="12"/>
      <c r="HEZ35" s="12"/>
      <c r="HFA35" s="12"/>
      <c r="HFB35" s="12"/>
      <c r="HFC35" s="12"/>
      <c r="HFD35" s="12"/>
      <c r="HFE35" s="12"/>
      <c r="HFF35" s="12"/>
      <c r="HFG35" s="12"/>
      <c r="HFH35" s="12"/>
      <c r="HFI35" s="12"/>
      <c r="HFJ35" s="12"/>
      <c r="HFK35" s="12"/>
      <c r="HFL35" s="12"/>
      <c r="HFM35" s="12"/>
      <c r="HFN35" s="12"/>
      <c r="HFO35" s="12"/>
      <c r="HFP35" s="12"/>
      <c r="HFQ35" s="12"/>
      <c r="HFR35" s="12"/>
      <c r="HFS35" s="12"/>
      <c r="HFT35" s="12"/>
      <c r="HFU35" s="12"/>
      <c r="HFV35" s="12"/>
      <c r="HFW35" s="12"/>
      <c r="HFX35" s="12"/>
      <c r="HFY35" s="12"/>
      <c r="HFZ35" s="12"/>
      <c r="HGA35" s="12"/>
      <c r="HGB35" s="12"/>
      <c r="HGC35" s="12"/>
      <c r="HGD35" s="12"/>
      <c r="HGE35" s="12"/>
      <c r="HGF35" s="12"/>
      <c r="HGG35" s="12"/>
      <c r="HGH35" s="12"/>
      <c r="HGI35" s="12"/>
      <c r="HGJ35" s="12"/>
      <c r="HGK35" s="12"/>
      <c r="HGL35" s="12"/>
      <c r="HGM35" s="12"/>
      <c r="HGN35" s="12"/>
      <c r="HGO35" s="12"/>
      <c r="HGP35" s="12"/>
      <c r="HGQ35" s="12"/>
      <c r="HGR35" s="12"/>
      <c r="HGS35" s="12"/>
      <c r="HGT35" s="12"/>
      <c r="HGU35" s="12"/>
      <c r="HGV35" s="12"/>
      <c r="HGW35" s="12"/>
      <c r="HGX35" s="12"/>
      <c r="HGY35" s="12"/>
      <c r="HGZ35" s="12"/>
      <c r="HHA35" s="12"/>
      <c r="HHB35" s="12"/>
      <c r="HHC35" s="12"/>
      <c r="HHD35" s="12"/>
      <c r="HHE35" s="12"/>
      <c r="HHF35" s="12"/>
      <c r="HHG35" s="12"/>
      <c r="HHH35" s="12"/>
      <c r="HHI35" s="12"/>
      <c r="HHJ35" s="12"/>
      <c r="HHK35" s="12"/>
      <c r="HHL35" s="12"/>
      <c r="HHM35" s="12"/>
      <c r="HHN35" s="12"/>
      <c r="HHO35" s="12"/>
      <c r="HHP35" s="12"/>
      <c r="HHQ35" s="12"/>
      <c r="HHR35" s="12"/>
      <c r="HHS35" s="12"/>
      <c r="HHT35" s="12"/>
      <c r="HHU35" s="12"/>
      <c r="HHV35" s="12"/>
      <c r="HHW35" s="12"/>
      <c r="HHX35" s="12"/>
      <c r="HHY35" s="12"/>
      <c r="HHZ35" s="12"/>
      <c r="HIA35" s="12"/>
      <c r="HIB35" s="12"/>
      <c r="HIC35" s="12"/>
      <c r="HID35" s="12"/>
      <c r="HIE35" s="12"/>
      <c r="HIF35" s="12"/>
      <c r="HIG35" s="12"/>
      <c r="HIH35" s="12"/>
      <c r="HII35" s="12"/>
      <c r="HIJ35" s="12"/>
      <c r="HIK35" s="12"/>
      <c r="HIL35" s="12"/>
      <c r="HIM35" s="12"/>
      <c r="HIN35" s="12"/>
      <c r="HIO35" s="12"/>
      <c r="HIP35" s="12"/>
      <c r="HIQ35" s="12"/>
      <c r="HIR35" s="12"/>
      <c r="HIS35" s="12"/>
      <c r="HIT35" s="12"/>
      <c r="HIU35" s="12"/>
      <c r="HIV35" s="12"/>
      <c r="HIW35" s="12"/>
      <c r="HIX35" s="12"/>
      <c r="HIY35" s="12"/>
      <c r="HIZ35" s="12"/>
      <c r="HJA35" s="12"/>
      <c r="HJB35" s="12"/>
      <c r="HJC35" s="12"/>
      <c r="HJD35" s="12"/>
      <c r="HJE35" s="12"/>
      <c r="HJF35" s="12"/>
      <c r="HJG35" s="12"/>
      <c r="HJH35" s="12"/>
      <c r="HJI35" s="12"/>
      <c r="HJJ35" s="12"/>
      <c r="HJK35" s="12"/>
      <c r="HJL35" s="12"/>
      <c r="HJM35" s="12"/>
      <c r="HJN35" s="12"/>
      <c r="HJO35" s="12"/>
      <c r="HJP35" s="12"/>
      <c r="HJQ35" s="12"/>
      <c r="HJR35" s="12"/>
      <c r="HJS35" s="12"/>
      <c r="HJT35" s="12"/>
      <c r="HJU35" s="12"/>
      <c r="HJV35" s="12"/>
      <c r="HJW35" s="12"/>
      <c r="HJX35" s="12"/>
      <c r="HJY35" s="12"/>
      <c r="HJZ35" s="12"/>
      <c r="HKA35" s="12"/>
      <c r="HKB35" s="12"/>
      <c r="HKC35" s="12"/>
      <c r="HKD35" s="12"/>
      <c r="HKE35" s="12"/>
      <c r="HKF35" s="12"/>
      <c r="HKG35" s="12"/>
      <c r="HKH35" s="12"/>
      <c r="HKI35" s="12"/>
      <c r="HKJ35" s="12"/>
      <c r="HKK35" s="12"/>
      <c r="HKL35" s="12"/>
      <c r="HKM35" s="12"/>
      <c r="HKN35" s="12"/>
      <c r="HKO35" s="12"/>
      <c r="HKP35" s="12"/>
      <c r="HKQ35" s="12"/>
      <c r="HKR35" s="12"/>
      <c r="HKS35" s="12"/>
      <c r="HKT35" s="12"/>
      <c r="HKU35" s="12"/>
      <c r="HKV35" s="12"/>
      <c r="HKW35" s="12"/>
      <c r="HKX35" s="12"/>
      <c r="HKY35" s="12"/>
      <c r="HKZ35" s="12"/>
      <c r="HLA35" s="12"/>
      <c r="HLB35" s="12"/>
      <c r="HLC35" s="12"/>
      <c r="HLD35" s="12"/>
      <c r="HLE35" s="12"/>
      <c r="HLF35" s="12"/>
      <c r="HLG35" s="12"/>
      <c r="HLH35" s="12"/>
      <c r="HLI35" s="12"/>
      <c r="HLJ35" s="12"/>
      <c r="HLK35" s="12"/>
      <c r="HLL35" s="12"/>
      <c r="HLM35" s="12"/>
      <c r="HLN35" s="12"/>
      <c r="HLO35" s="12"/>
      <c r="HLP35" s="12"/>
      <c r="HLQ35" s="12"/>
      <c r="HLR35" s="12"/>
      <c r="HLS35" s="12"/>
      <c r="HLT35" s="12"/>
      <c r="HLU35" s="12"/>
      <c r="HLV35" s="12"/>
      <c r="HLW35" s="12"/>
      <c r="HLX35" s="12"/>
      <c r="HLY35" s="12"/>
      <c r="HLZ35" s="12"/>
      <c r="HMA35" s="12"/>
      <c r="HMB35" s="12"/>
      <c r="HMC35" s="12"/>
      <c r="HMD35" s="12"/>
      <c r="HME35" s="12"/>
      <c r="HMF35" s="12"/>
      <c r="HMG35" s="12"/>
      <c r="HMH35" s="12"/>
      <c r="HMI35" s="12"/>
      <c r="HMJ35" s="12"/>
      <c r="HMK35" s="12"/>
      <c r="HML35" s="12"/>
      <c r="HMM35" s="12"/>
      <c r="HMN35" s="12"/>
      <c r="HMO35" s="12"/>
      <c r="HMP35" s="12"/>
      <c r="HMQ35" s="12"/>
      <c r="HMR35" s="12"/>
      <c r="HMS35" s="12"/>
      <c r="HMT35" s="12"/>
      <c r="HMU35" s="12"/>
      <c r="HMV35" s="12"/>
      <c r="HMW35" s="12"/>
      <c r="HMX35" s="12"/>
      <c r="HMY35" s="12"/>
      <c r="HMZ35" s="12"/>
      <c r="HNA35" s="12"/>
      <c r="HNB35" s="12"/>
      <c r="HNC35" s="12"/>
      <c r="HND35" s="12"/>
      <c r="HNE35" s="12"/>
      <c r="HNF35" s="12"/>
      <c r="HNG35" s="12"/>
      <c r="HNH35" s="12"/>
      <c r="HNI35" s="12"/>
      <c r="HNJ35" s="12"/>
      <c r="HNK35" s="12"/>
      <c r="HNL35" s="12"/>
      <c r="HNM35" s="12"/>
      <c r="HNN35" s="12"/>
      <c r="HNO35" s="12"/>
      <c r="HNP35" s="12"/>
      <c r="HNQ35" s="12"/>
      <c r="HNR35" s="12"/>
      <c r="HNS35" s="12"/>
      <c r="HNT35" s="12"/>
      <c r="HNU35" s="12"/>
      <c r="HNV35" s="12"/>
      <c r="HNW35" s="12"/>
      <c r="HNX35" s="12"/>
      <c r="HNY35" s="12"/>
      <c r="HNZ35" s="12"/>
      <c r="HOA35" s="12"/>
      <c r="HOB35" s="12"/>
      <c r="HOC35" s="12"/>
      <c r="HOD35" s="12"/>
      <c r="HOE35" s="12"/>
      <c r="HOF35" s="12"/>
      <c r="HOG35" s="12"/>
      <c r="HOH35" s="12"/>
      <c r="HOI35" s="12"/>
      <c r="HOJ35" s="12"/>
      <c r="HOK35" s="12"/>
      <c r="HOL35" s="12"/>
      <c r="HOM35" s="12"/>
      <c r="HON35" s="12"/>
      <c r="HOO35" s="12"/>
      <c r="HOP35" s="12"/>
      <c r="HOQ35" s="12"/>
      <c r="HOR35" s="12"/>
      <c r="HOS35" s="12"/>
      <c r="HOT35" s="12"/>
      <c r="HOU35" s="12"/>
      <c r="HOV35" s="12"/>
      <c r="HOW35" s="12"/>
      <c r="HOX35" s="12"/>
      <c r="HOY35" s="12"/>
      <c r="HOZ35" s="12"/>
      <c r="HPA35" s="12"/>
      <c r="HPB35" s="12"/>
      <c r="HPC35" s="12"/>
      <c r="HPD35" s="12"/>
      <c r="HPE35" s="12"/>
      <c r="HPF35" s="12"/>
      <c r="HPG35" s="12"/>
      <c r="HPH35" s="12"/>
      <c r="HPI35" s="12"/>
      <c r="HPJ35" s="12"/>
      <c r="HPK35" s="12"/>
      <c r="HPL35" s="12"/>
      <c r="HPM35" s="12"/>
      <c r="HPN35" s="12"/>
      <c r="HPO35" s="12"/>
      <c r="HPP35" s="12"/>
      <c r="HPQ35" s="12"/>
      <c r="HPR35" s="12"/>
      <c r="HPS35" s="12"/>
      <c r="HPT35" s="12"/>
      <c r="HPU35" s="12"/>
      <c r="HPV35" s="12"/>
      <c r="HPW35" s="12"/>
      <c r="HPX35" s="12"/>
      <c r="HPY35" s="12"/>
      <c r="HPZ35" s="12"/>
      <c r="HQA35" s="12"/>
      <c r="HQB35" s="12"/>
      <c r="HQC35" s="12"/>
      <c r="HQD35" s="12"/>
      <c r="HQE35" s="12"/>
      <c r="HQF35" s="12"/>
      <c r="HQG35" s="12"/>
      <c r="HQH35" s="12"/>
      <c r="HQI35" s="12"/>
      <c r="HQJ35" s="12"/>
      <c r="HQK35" s="12"/>
      <c r="HQL35" s="12"/>
      <c r="HQM35" s="12"/>
      <c r="HQN35" s="12"/>
      <c r="HQO35" s="12"/>
      <c r="HQP35" s="12"/>
      <c r="HQQ35" s="12"/>
      <c r="HQR35" s="12"/>
      <c r="HQS35" s="12"/>
      <c r="HQT35" s="12"/>
      <c r="HQU35" s="12"/>
      <c r="HQV35" s="12"/>
      <c r="HQW35" s="12"/>
      <c r="HQX35" s="12"/>
      <c r="HQY35" s="12"/>
      <c r="HQZ35" s="12"/>
      <c r="HRA35" s="12"/>
      <c r="HRB35" s="12"/>
      <c r="HRC35" s="12"/>
      <c r="HRD35" s="12"/>
      <c r="HRE35" s="12"/>
      <c r="HRF35" s="12"/>
      <c r="HRG35" s="12"/>
      <c r="HRH35" s="12"/>
      <c r="HRI35" s="12"/>
      <c r="HRJ35" s="12"/>
      <c r="HRK35" s="12"/>
      <c r="HRL35" s="12"/>
      <c r="HRM35" s="12"/>
      <c r="HRN35" s="12"/>
      <c r="HRO35" s="12"/>
      <c r="HRP35" s="12"/>
      <c r="HRQ35" s="12"/>
      <c r="HRR35" s="12"/>
      <c r="HRS35" s="12"/>
      <c r="HRT35" s="12"/>
      <c r="HRU35" s="12"/>
      <c r="HRV35" s="12"/>
      <c r="HRW35" s="12"/>
      <c r="HRX35" s="12"/>
      <c r="HRY35" s="12"/>
      <c r="HRZ35" s="12"/>
      <c r="HSA35" s="12"/>
      <c r="HSB35" s="12"/>
      <c r="HSC35" s="12"/>
      <c r="HSD35" s="12"/>
      <c r="HSE35" s="12"/>
      <c r="HSF35" s="12"/>
      <c r="HSG35" s="12"/>
      <c r="HSH35" s="12"/>
      <c r="HSI35" s="12"/>
      <c r="HSJ35" s="12"/>
      <c r="HSK35" s="12"/>
      <c r="HSL35" s="12"/>
      <c r="HSM35" s="12"/>
      <c r="HSN35" s="12"/>
      <c r="HSO35" s="12"/>
      <c r="HSP35" s="12"/>
      <c r="HSQ35" s="12"/>
      <c r="HSR35" s="12"/>
      <c r="HSS35" s="12"/>
      <c r="HST35" s="12"/>
      <c r="HSU35" s="12"/>
      <c r="HSV35" s="12"/>
      <c r="HSW35" s="12"/>
      <c r="HSX35" s="12"/>
      <c r="HSY35" s="12"/>
      <c r="HSZ35" s="12"/>
      <c r="HTA35" s="12"/>
      <c r="HTB35" s="12"/>
      <c r="HTC35" s="12"/>
      <c r="HTD35" s="12"/>
      <c r="HTE35" s="12"/>
      <c r="HTF35" s="12"/>
      <c r="HTG35" s="12"/>
      <c r="HTH35" s="12"/>
      <c r="HTI35" s="12"/>
      <c r="HTJ35" s="12"/>
      <c r="HTK35" s="12"/>
      <c r="HTL35" s="12"/>
      <c r="HTM35" s="12"/>
      <c r="HTN35" s="12"/>
      <c r="HTO35" s="12"/>
      <c r="HTP35" s="12"/>
      <c r="HTQ35" s="12"/>
      <c r="HTR35" s="12"/>
      <c r="HTS35" s="12"/>
      <c r="HTT35" s="12"/>
      <c r="HTU35" s="12"/>
      <c r="HTV35" s="12"/>
      <c r="HTW35" s="12"/>
      <c r="HTX35" s="12"/>
      <c r="HTY35" s="12"/>
      <c r="HTZ35" s="12"/>
      <c r="HUA35" s="12"/>
      <c r="HUB35" s="12"/>
      <c r="HUC35" s="12"/>
      <c r="HUD35" s="12"/>
      <c r="HUE35" s="12"/>
      <c r="HUF35" s="12"/>
      <c r="HUG35" s="12"/>
      <c r="HUH35" s="12"/>
      <c r="HUI35" s="12"/>
      <c r="HUJ35" s="12"/>
      <c r="HUK35" s="12"/>
      <c r="HUL35" s="12"/>
      <c r="HUM35" s="12"/>
      <c r="HUN35" s="12"/>
      <c r="HUO35" s="12"/>
      <c r="HUP35" s="12"/>
      <c r="HUQ35" s="12"/>
      <c r="HUR35" s="12"/>
      <c r="HUS35" s="12"/>
      <c r="HUT35" s="12"/>
      <c r="HUU35" s="12"/>
      <c r="HUV35" s="12"/>
      <c r="HUW35" s="12"/>
      <c r="HUX35" s="12"/>
      <c r="HUY35" s="12"/>
      <c r="HUZ35" s="12"/>
      <c r="HVA35" s="12"/>
      <c r="HVB35" s="12"/>
      <c r="HVC35" s="12"/>
      <c r="HVD35" s="12"/>
      <c r="HVE35" s="12"/>
      <c r="HVF35" s="12"/>
      <c r="HVG35" s="12"/>
      <c r="HVH35" s="12"/>
      <c r="HVI35" s="12"/>
      <c r="HVJ35" s="12"/>
      <c r="HVK35" s="12"/>
      <c r="HVL35" s="12"/>
      <c r="HVM35" s="12"/>
      <c r="HVN35" s="12"/>
      <c r="HVO35" s="12"/>
      <c r="HVP35" s="12"/>
      <c r="HVQ35" s="12"/>
      <c r="HVR35" s="12"/>
      <c r="HVS35" s="12"/>
      <c r="HVT35" s="12"/>
      <c r="HVU35" s="12"/>
      <c r="HVV35" s="12"/>
      <c r="HVW35" s="12"/>
      <c r="HVX35" s="12"/>
      <c r="HVY35" s="12"/>
      <c r="HVZ35" s="12"/>
      <c r="HWA35" s="12"/>
      <c r="HWB35" s="12"/>
      <c r="HWC35" s="12"/>
      <c r="HWD35" s="12"/>
      <c r="HWE35" s="12"/>
      <c r="HWF35" s="12"/>
      <c r="HWG35" s="12"/>
      <c r="HWH35" s="12"/>
      <c r="HWI35" s="12"/>
      <c r="HWJ35" s="12"/>
      <c r="HWK35" s="12"/>
      <c r="HWL35" s="12"/>
      <c r="HWM35" s="12"/>
      <c r="HWN35" s="12"/>
      <c r="HWO35" s="12"/>
      <c r="HWP35" s="12"/>
      <c r="HWQ35" s="12"/>
      <c r="HWR35" s="12"/>
      <c r="HWS35" s="12"/>
      <c r="HWT35" s="12"/>
      <c r="HWU35" s="12"/>
      <c r="HWV35" s="12"/>
      <c r="HWW35" s="12"/>
      <c r="HWX35" s="12"/>
      <c r="HWY35" s="12"/>
      <c r="HWZ35" s="12"/>
      <c r="HXA35" s="12"/>
      <c r="HXB35" s="12"/>
      <c r="HXC35" s="12"/>
      <c r="HXD35" s="12"/>
      <c r="HXE35" s="12"/>
      <c r="HXF35" s="12"/>
      <c r="HXG35" s="12"/>
      <c r="HXH35" s="12"/>
      <c r="HXI35" s="12"/>
      <c r="HXJ35" s="12"/>
      <c r="HXK35" s="12"/>
      <c r="HXL35" s="12"/>
      <c r="HXM35" s="12"/>
      <c r="HXN35" s="12"/>
      <c r="HXO35" s="12"/>
      <c r="HXP35" s="12"/>
      <c r="HXQ35" s="12"/>
      <c r="HXR35" s="12"/>
      <c r="HXS35" s="12"/>
      <c r="HXT35" s="12"/>
      <c r="HXU35" s="12"/>
      <c r="HXV35" s="12"/>
      <c r="HXW35" s="12"/>
      <c r="HXX35" s="12"/>
      <c r="HXY35" s="12"/>
      <c r="HXZ35" s="12"/>
      <c r="HYA35" s="12"/>
      <c r="HYB35" s="12"/>
      <c r="HYC35" s="12"/>
      <c r="HYD35" s="12"/>
      <c r="HYE35" s="12"/>
      <c r="HYF35" s="12"/>
      <c r="HYG35" s="12"/>
      <c r="HYH35" s="12"/>
      <c r="HYI35" s="12"/>
      <c r="HYJ35" s="12"/>
      <c r="HYK35" s="12"/>
      <c r="HYL35" s="12"/>
      <c r="HYM35" s="12"/>
      <c r="HYN35" s="12"/>
      <c r="HYO35" s="12"/>
      <c r="HYP35" s="12"/>
      <c r="HYQ35" s="12"/>
      <c r="HYR35" s="12"/>
      <c r="HYS35" s="12"/>
      <c r="HYT35" s="12"/>
      <c r="HYU35" s="12"/>
      <c r="HYV35" s="12"/>
      <c r="HYW35" s="12"/>
      <c r="HYX35" s="12"/>
      <c r="HYY35" s="12"/>
      <c r="HYZ35" s="12"/>
      <c r="HZA35" s="12"/>
      <c r="HZB35" s="12"/>
      <c r="HZC35" s="12"/>
      <c r="HZD35" s="12"/>
      <c r="HZE35" s="12"/>
      <c r="HZF35" s="12"/>
      <c r="HZG35" s="12"/>
      <c r="HZH35" s="12"/>
      <c r="HZI35" s="12"/>
      <c r="HZJ35" s="12"/>
      <c r="HZK35" s="12"/>
      <c r="HZL35" s="12"/>
      <c r="HZM35" s="12"/>
      <c r="HZN35" s="12"/>
      <c r="HZO35" s="12"/>
      <c r="HZP35" s="12"/>
      <c r="HZQ35" s="12"/>
      <c r="HZR35" s="12"/>
      <c r="HZS35" s="12"/>
      <c r="HZT35" s="12"/>
      <c r="HZU35" s="12"/>
      <c r="HZV35" s="12"/>
      <c r="HZW35" s="12"/>
      <c r="HZX35" s="12"/>
      <c r="HZY35" s="12"/>
      <c r="HZZ35" s="12"/>
      <c r="IAA35" s="12"/>
      <c r="IAB35" s="12"/>
      <c r="IAC35" s="12"/>
      <c r="IAD35" s="12"/>
      <c r="IAE35" s="12"/>
      <c r="IAF35" s="12"/>
      <c r="IAG35" s="12"/>
      <c r="IAH35" s="12"/>
      <c r="IAI35" s="12"/>
      <c r="IAJ35" s="12"/>
      <c r="IAK35" s="12"/>
      <c r="IAL35" s="12"/>
      <c r="IAM35" s="12"/>
      <c r="IAN35" s="12"/>
      <c r="IAO35" s="12"/>
      <c r="IAP35" s="12"/>
      <c r="IAQ35" s="12"/>
      <c r="IAR35" s="12"/>
      <c r="IAS35" s="12"/>
      <c r="IAT35" s="12"/>
      <c r="IAU35" s="12"/>
      <c r="IAV35" s="12"/>
      <c r="IAW35" s="12"/>
      <c r="IAX35" s="12"/>
      <c r="IAY35" s="12"/>
      <c r="IAZ35" s="12"/>
      <c r="IBA35" s="12"/>
      <c r="IBB35" s="12"/>
      <c r="IBC35" s="12"/>
      <c r="IBD35" s="12"/>
      <c r="IBE35" s="12"/>
      <c r="IBF35" s="12"/>
      <c r="IBG35" s="12"/>
      <c r="IBH35" s="12"/>
      <c r="IBI35" s="12"/>
      <c r="IBJ35" s="12"/>
      <c r="IBK35" s="12"/>
      <c r="IBL35" s="12"/>
      <c r="IBM35" s="12"/>
      <c r="IBN35" s="12"/>
      <c r="IBO35" s="12"/>
      <c r="IBP35" s="12"/>
      <c r="IBQ35" s="12"/>
      <c r="IBR35" s="12"/>
      <c r="IBS35" s="12"/>
      <c r="IBT35" s="12"/>
      <c r="IBU35" s="12"/>
      <c r="IBV35" s="12"/>
      <c r="IBW35" s="12"/>
      <c r="IBX35" s="12"/>
      <c r="IBY35" s="12"/>
      <c r="IBZ35" s="12"/>
      <c r="ICA35" s="12"/>
      <c r="ICB35" s="12"/>
      <c r="ICC35" s="12"/>
      <c r="ICD35" s="12"/>
      <c r="ICE35" s="12"/>
      <c r="ICF35" s="12"/>
      <c r="ICG35" s="12"/>
      <c r="ICH35" s="12"/>
      <c r="ICI35" s="12"/>
      <c r="ICJ35" s="12"/>
      <c r="ICK35" s="12"/>
      <c r="ICL35" s="12"/>
      <c r="ICM35" s="12"/>
      <c r="ICN35" s="12"/>
      <c r="ICO35" s="12"/>
      <c r="ICP35" s="12"/>
      <c r="ICQ35" s="12"/>
      <c r="ICR35" s="12"/>
      <c r="ICS35" s="12"/>
      <c r="ICT35" s="12"/>
      <c r="ICU35" s="12"/>
      <c r="ICV35" s="12"/>
      <c r="ICW35" s="12"/>
      <c r="ICX35" s="12"/>
      <c r="ICY35" s="12"/>
      <c r="ICZ35" s="12"/>
      <c r="IDA35" s="12"/>
      <c r="IDB35" s="12"/>
      <c r="IDC35" s="12"/>
      <c r="IDD35" s="12"/>
      <c r="IDE35" s="12"/>
      <c r="IDF35" s="12"/>
      <c r="IDG35" s="12"/>
      <c r="IDH35" s="12"/>
      <c r="IDI35" s="12"/>
      <c r="IDJ35" s="12"/>
      <c r="IDK35" s="12"/>
      <c r="IDL35" s="12"/>
      <c r="IDM35" s="12"/>
      <c r="IDN35" s="12"/>
      <c r="IDO35" s="12"/>
      <c r="IDP35" s="12"/>
      <c r="IDQ35" s="12"/>
      <c r="IDR35" s="12"/>
      <c r="IDS35" s="12"/>
      <c r="IDT35" s="12"/>
      <c r="IDU35" s="12"/>
      <c r="IDV35" s="12"/>
      <c r="IDW35" s="12"/>
      <c r="IDX35" s="12"/>
      <c r="IDY35" s="12"/>
      <c r="IDZ35" s="12"/>
      <c r="IEA35" s="12"/>
      <c r="IEB35" s="12"/>
      <c r="IEC35" s="12"/>
      <c r="IED35" s="12"/>
      <c r="IEE35" s="12"/>
      <c r="IEF35" s="12"/>
      <c r="IEG35" s="12"/>
      <c r="IEH35" s="12"/>
      <c r="IEI35" s="12"/>
      <c r="IEJ35" s="12"/>
      <c r="IEK35" s="12"/>
      <c r="IEL35" s="12"/>
      <c r="IEM35" s="12"/>
      <c r="IEN35" s="12"/>
      <c r="IEO35" s="12"/>
      <c r="IEP35" s="12"/>
      <c r="IEQ35" s="12"/>
      <c r="IER35" s="12"/>
      <c r="IES35" s="12"/>
      <c r="IET35" s="12"/>
      <c r="IEU35" s="12"/>
      <c r="IEV35" s="12"/>
      <c r="IEW35" s="12"/>
      <c r="IEX35" s="12"/>
      <c r="IEY35" s="12"/>
      <c r="IEZ35" s="12"/>
      <c r="IFA35" s="12"/>
      <c r="IFB35" s="12"/>
      <c r="IFC35" s="12"/>
      <c r="IFD35" s="12"/>
      <c r="IFE35" s="12"/>
      <c r="IFF35" s="12"/>
      <c r="IFG35" s="12"/>
      <c r="IFH35" s="12"/>
      <c r="IFI35" s="12"/>
      <c r="IFJ35" s="12"/>
      <c r="IFK35" s="12"/>
      <c r="IFL35" s="12"/>
      <c r="IFM35" s="12"/>
      <c r="IFN35" s="12"/>
      <c r="IFO35" s="12"/>
      <c r="IFP35" s="12"/>
      <c r="IFQ35" s="12"/>
      <c r="IFR35" s="12"/>
      <c r="IFS35" s="12"/>
      <c r="IFT35" s="12"/>
      <c r="IFU35" s="12"/>
      <c r="IFV35" s="12"/>
      <c r="IFW35" s="12"/>
      <c r="IFX35" s="12"/>
      <c r="IFY35" s="12"/>
      <c r="IFZ35" s="12"/>
      <c r="IGA35" s="12"/>
      <c r="IGB35" s="12"/>
      <c r="IGC35" s="12"/>
      <c r="IGD35" s="12"/>
      <c r="IGE35" s="12"/>
      <c r="IGF35" s="12"/>
      <c r="IGG35" s="12"/>
      <c r="IGH35" s="12"/>
      <c r="IGI35" s="12"/>
      <c r="IGJ35" s="12"/>
      <c r="IGK35" s="12"/>
      <c r="IGL35" s="12"/>
      <c r="IGM35" s="12"/>
      <c r="IGN35" s="12"/>
      <c r="IGO35" s="12"/>
      <c r="IGP35" s="12"/>
      <c r="IGQ35" s="12"/>
      <c r="IGR35" s="12"/>
      <c r="IGS35" s="12"/>
      <c r="IGT35" s="12"/>
      <c r="IGU35" s="12"/>
      <c r="IGV35" s="12"/>
      <c r="IGW35" s="12"/>
      <c r="IGX35" s="12"/>
      <c r="IGY35" s="12"/>
      <c r="IGZ35" s="12"/>
      <c r="IHA35" s="12"/>
      <c r="IHB35" s="12"/>
      <c r="IHC35" s="12"/>
      <c r="IHD35" s="12"/>
      <c r="IHE35" s="12"/>
      <c r="IHF35" s="12"/>
      <c r="IHG35" s="12"/>
      <c r="IHH35" s="12"/>
      <c r="IHI35" s="12"/>
      <c r="IHJ35" s="12"/>
      <c r="IHK35" s="12"/>
      <c r="IHL35" s="12"/>
      <c r="IHM35" s="12"/>
      <c r="IHN35" s="12"/>
      <c r="IHO35" s="12"/>
      <c r="IHP35" s="12"/>
      <c r="IHQ35" s="12"/>
      <c r="IHR35" s="12"/>
      <c r="IHS35" s="12"/>
      <c r="IHT35" s="12"/>
      <c r="IHU35" s="12"/>
      <c r="IHV35" s="12"/>
      <c r="IHW35" s="12"/>
      <c r="IHX35" s="12"/>
      <c r="IHY35" s="12"/>
      <c r="IHZ35" s="12"/>
      <c r="IIA35" s="12"/>
      <c r="IIB35" s="12"/>
      <c r="IIC35" s="12"/>
      <c r="IID35" s="12"/>
      <c r="IIE35" s="12"/>
      <c r="IIF35" s="12"/>
      <c r="IIG35" s="12"/>
      <c r="IIH35" s="12"/>
      <c r="III35" s="12"/>
      <c r="IIJ35" s="12"/>
      <c r="IIK35" s="12"/>
      <c r="IIL35" s="12"/>
      <c r="IIM35" s="12"/>
      <c r="IIN35" s="12"/>
      <c r="IIO35" s="12"/>
      <c r="IIP35" s="12"/>
      <c r="IIQ35" s="12"/>
      <c r="IIR35" s="12"/>
      <c r="IIS35" s="12"/>
      <c r="IIT35" s="12"/>
      <c r="IIU35" s="12"/>
      <c r="IIV35" s="12"/>
      <c r="IIW35" s="12"/>
      <c r="IIX35" s="12"/>
      <c r="IIY35" s="12"/>
      <c r="IIZ35" s="12"/>
      <c r="IJA35" s="12"/>
      <c r="IJB35" s="12"/>
      <c r="IJC35" s="12"/>
      <c r="IJD35" s="12"/>
      <c r="IJE35" s="12"/>
      <c r="IJF35" s="12"/>
      <c r="IJG35" s="12"/>
      <c r="IJH35" s="12"/>
      <c r="IJI35" s="12"/>
      <c r="IJJ35" s="12"/>
      <c r="IJK35" s="12"/>
      <c r="IJL35" s="12"/>
      <c r="IJM35" s="12"/>
      <c r="IJN35" s="12"/>
      <c r="IJO35" s="12"/>
      <c r="IJP35" s="12"/>
      <c r="IJQ35" s="12"/>
      <c r="IJR35" s="12"/>
      <c r="IJS35" s="12"/>
      <c r="IJT35" s="12"/>
      <c r="IJU35" s="12"/>
      <c r="IJV35" s="12"/>
      <c r="IJW35" s="12"/>
      <c r="IJX35" s="12"/>
      <c r="IJY35" s="12"/>
      <c r="IJZ35" s="12"/>
      <c r="IKA35" s="12"/>
      <c r="IKB35" s="12"/>
      <c r="IKC35" s="12"/>
      <c r="IKD35" s="12"/>
      <c r="IKE35" s="12"/>
      <c r="IKF35" s="12"/>
      <c r="IKG35" s="12"/>
      <c r="IKH35" s="12"/>
      <c r="IKI35" s="12"/>
      <c r="IKJ35" s="12"/>
      <c r="IKK35" s="12"/>
      <c r="IKL35" s="12"/>
      <c r="IKM35" s="12"/>
      <c r="IKN35" s="12"/>
      <c r="IKO35" s="12"/>
      <c r="IKP35" s="12"/>
      <c r="IKQ35" s="12"/>
      <c r="IKR35" s="12"/>
      <c r="IKS35" s="12"/>
      <c r="IKT35" s="12"/>
      <c r="IKU35" s="12"/>
      <c r="IKV35" s="12"/>
      <c r="IKW35" s="12"/>
      <c r="IKX35" s="12"/>
      <c r="IKY35" s="12"/>
      <c r="IKZ35" s="12"/>
      <c r="ILA35" s="12"/>
      <c r="ILB35" s="12"/>
      <c r="ILC35" s="12"/>
      <c r="ILD35" s="12"/>
      <c r="ILE35" s="12"/>
      <c r="ILF35" s="12"/>
      <c r="ILG35" s="12"/>
      <c r="ILH35" s="12"/>
      <c r="ILI35" s="12"/>
      <c r="ILJ35" s="12"/>
      <c r="ILK35" s="12"/>
      <c r="ILL35" s="12"/>
      <c r="ILM35" s="12"/>
      <c r="ILN35" s="12"/>
      <c r="ILO35" s="12"/>
      <c r="ILP35" s="12"/>
      <c r="ILQ35" s="12"/>
      <c r="ILR35" s="12"/>
      <c r="ILS35" s="12"/>
      <c r="ILT35" s="12"/>
      <c r="ILU35" s="12"/>
      <c r="ILV35" s="12"/>
      <c r="ILW35" s="12"/>
      <c r="ILX35" s="12"/>
      <c r="ILY35" s="12"/>
      <c r="ILZ35" s="12"/>
      <c r="IMA35" s="12"/>
      <c r="IMB35" s="12"/>
      <c r="IMC35" s="12"/>
      <c r="IMD35" s="12"/>
      <c r="IME35" s="12"/>
      <c r="IMF35" s="12"/>
      <c r="IMG35" s="12"/>
      <c r="IMH35" s="12"/>
      <c r="IMI35" s="12"/>
      <c r="IMJ35" s="12"/>
      <c r="IMK35" s="12"/>
      <c r="IML35" s="12"/>
      <c r="IMM35" s="12"/>
      <c r="IMN35" s="12"/>
      <c r="IMO35" s="12"/>
      <c r="IMP35" s="12"/>
      <c r="IMQ35" s="12"/>
      <c r="IMR35" s="12"/>
      <c r="IMS35" s="12"/>
      <c r="IMT35" s="12"/>
      <c r="IMU35" s="12"/>
      <c r="IMV35" s="12"/>
      <c r="IMW35" s="12"/>
      <c r="IMX35" s="12"/>
      <c r="IMY35" s="12"/>
      <c r="IMZ35" s="12"/>
      <c r="INA35" s="12"/>
      <c r="INB35" s="12"/>
      <c r="INC35" s="12"/>
      <c r="IND35" s="12"/>
      <c r="INE35" s="12"/>
      <c r="INF35" s="12"/>
      <c r="ING35" s="12"/>
      <c r="INH35" s="12"/>
      <c r="INI35" s="12"/>
      <c r="INJ35" s="12"/>
      <c r="INK35" s="12"/>
      <c r="INL35" s="12"/>
      <c r="INM35" s="12"/>
      <c r="INN35" s="12"/>
      <c r="INO35" s="12"/>
      <c r="INP35" s="12"/>
      <c r="INQ35" s="12"/>
      <c r="INR35" s="12"/>
      <c r="INS35" s="12"/>
      <c r="INT35" s="12"/>
      <c r="INU35" s="12"/>
      <c r="INV35" s="12"/>
      <c r="INW35" s="12"/>
      <c r="INX35" s="12"/>
      <c r="INY35" s="12"/>
      <c r="INZ35" s="12"/>
      <c r="IOA35" s="12"/>
      <c r="IOB35" s="12"/>
      <c r="IOC35" s="12"/>
      <c r="IOD35" s="12"/>
      <c r="IOE35" s="12"/>
      <c r="IOF35" s="12"/>
      <c r="IOG35" s="12"/>
      <c r="IOH35" s="12"/>
      <c r="IOI35" s="12"/>
      <c r="IOJ35" s="12"/>
      <c r="IOK35" s="12"/>
      <c r="IOL35" s="12"/>
      <c r="IOM35" s="12"/>
      <c r="ION35" s="12"/>
      <c r="IOO35" s="12"/>
      <c r="IOP35" s="12"/>
      <c r="IOQ35" s="12"/>
      <c r="IOR35" s="12"/>
      <c r="IOS35" s="12"/>
      <c r="IOT35" s="12"/>
      <c r="IOU35" s="12"/>
      <c r="IOV35" s="12"/>
      <c r="IOW35" s="12"/>
      <c r="IOX35" s="12"/>
      <c r="IOY35" s="12"/>
      <c r="IOZ35" s="12"/>
      <c r="IPA35" s="12"/>
      <c r="IPB35" s="12"/>
      <c r="IPC35" s="12"/>
      <c r="IPD35" s="12"/>
      <c r="IPE35" s="12"/>
      <c r="IPF35" s="12"/>
      <c r="IPG35" s="12"/>
      <c r="IPH35" s="12"/>
      <c r="IPI35" s="12"/>
      <c r="IPJ35" s="12"/>
      <c r="IPK35" s="12"/>
      <c r="IPL35" s="12"/>
      <c r="IPM35" s="12"/>
      <c r="IPN35" s="12"/>
      <c r="IPO35" s="12"/>
      <c r="IPP35" s="12"/>
      <c r="IPQ35" s="12"/>
      <c r="IPR35" s="12"/>
      <c r="IPS35" s="12"/>
      <c r="IPT35" s="12"/>
      <c r="IPU35" s="12"/>
      <c r="IPV35" s="12"/>
      <c r="IPW35" s="12"/>
      <c r="IPX35" s="12"/>
      <c r="IPY35" s="12"/>
      <c r="IPZ35" s="12"/>
      <c r="IQA35" s="12"/>
      <c r="IQB35" s="12"/>
      <c r="IQC35" s="12"/>
      <c r="IQD35" s="12"/>
      <c r="IQE35" s="12"/>
      <c r="IQF35" s="12"/>
      <c r="IQG35" s="12"/>
      <c r="IQH35" s="12"/>
      <c r="IQI35" s="12"/>
      <c r="IQJ35" s="12"/>
      <c r="IQK35" s="12"/>
      <c r="IQL35" s="12"/>
      <c r="IQM35" s="12"/>
      <c r="IQN35" s="12"/>
      <c r="IQO35" s="12"/>
      <c r="IQP35" s="12"/>
      <c r="IQQ35" s="12"/>
      <c r="IQR35" s="12"/>
      <c r="IQS35" s="12"/>
      <c r="IQT35" s="12"/>
      <c r="IQU35" s="12"/>
      <c r="IQV35" s="12"/>
      <c r="IQW35" s="12"/>
      <c r="IQX35" s="12"/>
      <c r="IQY35" s="12"/>
      <c r="IQZ35" s="12"/>
      <c r="IRA35" s="12"/>
      <c r="IRB35" s="12"/>
      <c r="IRC35" s="12"/>
      <c r="IRD35" s="12"/>
      <c r="IRE35" s="12"/>
      <c r="IRF35" s="12"/>
      <c r="IRG35" s="12"/>
      <c r="IRH35" s="12"/>
      <c r="IRI35" s="12"/>
      <c r="IRJ35" s="12"/>
      <c r="IRK35" s="12"/>
      <c r="IRL35" s="12"/>
      <c r="IRM35" s="12"/>
      <c r="IRN35" s="12"/>
      <c r="IRO35" s="12"/>
      <c r="IRP35" s="12"/>
      <c r="IRQ35" s="12"/>
      <c r="IRR35" s="12"/>
      <c r="IRS35" s="12"/>
      <c r="IRT35" s="12"/>
      <c r="IRU35" s="12"/>
      <c r="IRV35" s="12"/>
      <c r="IRW35" s="12"/>
      <c r="IRX35" s="12"/>
      <c r="IRY35" s="12"/>
      <c r="IRZ35" s="12"/>
      <c r="ISA35" s="12"/>
      <c r="ISB35" s="12"/>
      <c r="ISC35" s="12"/>
      <c r="ISD35" s="12"/>
      <c r="ISE35" s="12"/>
      <c r="ISF35" s="12"/>
      <c r="ISG35" s="12"/>
      <c r="ISH35" s="12"/>
      <c r="ISI35" s="12"/>
      <c r="ISJ35" s="12"/>
      <c r="ISK35" s="12"/>
      <c r="ISL35" s="12"/>
      <c r="ISM35" s="12"/>
      <c r="ISN35" s="12"/>
      <c r="ISO35" s="12"/>
      <c r="ISP35" s="12"/>
      <c r="ISQ35" s="12"/>
      <c r="ISR35" s="12"/>
      <c r="ISS35" s="12"/>
      <c r="IST35" s="12"/>
      <c r="ISU35" s="12"/>
      <c r="ISV35" s="12"/>
      <c r="ISW35" s="12"/>
      <c r="ISX35" s="12"/>
      <c r="ISY35" s="12"/>
      <c r="ISZ35" s="12"/>
      <c r="ITA35" s="12"/>
      <c r="ITB35" s="12"/>
      <c r="ITC35" s="12"/>
      <c r="ITD35" s="12"/>
      <c r="ITE35" s="12"/>
      <c r="ITF35" s="12"/>
      <c r="ITG35" s="12"/>
      <c r="ITH35" s="12"/>
      <c r="ITI35" s="12"/>
      <c r="ITJ35" s="12"/>
      <c r="ITK35" s="12"/>
      <c r="ITL35" s="12"/>
      <c r="ITM35" s="12"/>
      <c r="ITN35" s="12"/>
      <c r="ITO35" s="12"/>
      <c r="ITP35" s="12"/>
      <c r="ITQ35" s="12"/>
      <c r="ITR35" s="12"/>
      <c r="ITS35" s="12"/>
      <c r="ITT35" s="12"/>
      <c r="ITU35" s="12"/>
      <c r="ITV35" s="12"/>
      <c r="ITW35" s="12"/>
      <c r="ITX35" s="12"/>
      <c r="ITY35" s="12"/>
      <c r="ITZ35" s="12"/>
      <c r="IUA35" s="12"/>
      <c r="IUB35" s="12"/>
      <c r="IUC35" s="12"/>
      <c r="IUD35" s="12"/>
      <c r="IUE35" s="12"/>
      <c r="IUF35" s="12"/>
      <c r="IUG35" s="12"/>
      <c r="IUH35" s="12"/>
      <c r="IUI35" s="12"/>
      <c r="IUJ35" s="12"/>
      <c r="IUK35" s="12"/>
      <c r="IUL35" s="12"/>
      <c r="IUM35" s="12"/>
      <c r="IUN35" s="12"/>
      <c r="IUO35" s="12"/>
      <c r="IUP35" s="12"/>
      <c r="IUQ35" s="12"/>
      <c r="IUR35" s="12"/>
      <c r="IUS35" s="12"/>
      <c r="IUT35" s="12"/>
      <c r="IUU35" s="12"/>
      <c r="IUV35" s="12"/>
      <c r="IUW35" s="12"/>
      <c r="IUX35" s="12"/>
      <c r="IUY35" s="12"/>
      <c r="IUZ35" s="12"/>
      <c r="IVA35" s="12"/>
      <c r="IVB35" s="12"/>
      <c r="IVC35" s="12"/>
      <c r="IVD35" s="12"/>
      <c r="IVE35" s="12"/>
      <c r="IVF35" s="12"/>
      <c r="IVG35" s="12"/>
      <c r="IVH35" s="12"/>
      <c r="IVI35" s="12"/>
      <c r="IVJ35" s="12"/>
      <c r="IVK35" s="12"/>
      <c r="IVL35" s="12"/>
      <c r="IVM35" s="12"/>
      <c r="IVN35" s="12"/>
      <c r="IVO35" s="12"/>
      <c r="IVP35" s="12"/>
      <c r="IVQ35" s="12"/>
      <c r="IVR35" s="12"/>
      <c r="IVS35" s="12"/>
      <c r="IVT35" s="12"/>
      <c r="IVU35" s="12"/>
      <c r="IVV35" s="12"/>
      <c r="IVW35" s="12"/>
      <c r="IVX35" s="12"/>
      <c r="IVY35" s="12"/>
      <c r="IVZ35" s="12"/>
      <c r="IWA35" s="12"/>
      <c r="IWB35" s="12"/>
      <c r="IWC35" s="12"/>
      <c r="IWD35" s="12"/>
      <c r="IWE35" s="12"/>
      <c r="IWF35" s="12"/>
      <c r="IWG35" s="12"/>
      <c r="IWH35" s="12"/>
      <c r="IWI35" s="12"/>
      <c r="IWJ35" s="12"/>
      <c r="IWK35" s="12"/>
      <c r="IWL35" s="12"/>
      <c r="IWM35" s="12"/>
      <c r="IWN35" s="12"/>
      <c r="IWO35" s="12"/>
      <c r="IWP35" s="12"/>
      <c r="IWQ35" s="12"/>
      <c r="IWR35" s="12"/>
      <c r="IWS35" s="12"/>
      <c r="IWT35" s="12"/>
      <c r="IWU35" s="12"/>
      <c r="IWV35" s="12"/>
      <c r="IWW35" s="12"/>
      <c r="IWX35" s="12"/>
      <c r="IWY35" s="12"/>
      <c r="IWZ35" s="12"/>
      <c r="IXA35" s="12"/>
      <c r="IXB35" s="12"/>
      <c r="IXC35" s="12"/>
      <c r="IXD35" s="12"/>
      <c r="IXE35" s="12"/>
      <c r="IXF35" s="12"/>
      <c r="IXG35" s="12"/>
      <c r="IXH35" s="12"/>
      <c r="IXI35" s="12"/>
      <c r="IXJ35" s="12"/>
      <c r="IXK35" s="12"/>
      <c r="IXL35" s="12"/>
      <c r="IXM35" s="12"/>
      <c r="IXN35" s="12"/>
      <c r="IXO35" s="12"/>
      <c r="IXP35" s="12"/>
      <c r="IXQ35" s="12"/>
      <c r="IXR35" s="12"/>
      <c r="IXS35" s="12"/>
      <c r="IXT35" s="12"/>
      <c r="IXU35" s="12"/>
      <c r="IXV35" s="12"/>
      <c r="IXW35" s="12"/>
      <c r="IXX35" s="12"/>
      <c r="IXY35" s="12"/>
      <c r="IXZ35" s="12"/>
      <c r="IYA35" s="12"/>
      <c r="IYB35" s="12"/>
      <c r="IYC35" s="12"/>
      <c r="IYD35" s="12"/>
      <c r="IYE35" s="12"/>
      <c r="IYF35" s="12"/>
      <c r="IYG35" s="12"/>
      <c r="IYH35" s="12"/>
      <c r="IYI35" s="12"/>
      <c r="IYJ35" s="12"/>
      <c r="IYK35" s="12"/>
      <c r="IYL35" s="12"/>
      <c r="IYM35" s="12"/>
      <c r="IYN35" s="12"/>
      <c r="IYO35" s="12"/>
      <c r="IYP35" s="12"/>
      <c r="IYQ35" s="12"/>
      <c r="IYR35" s="12"/>
      <c r="IYS35" s="12"/>
      <c r="IYT35" s="12"/>
      <c r="IYU35" s="12"/>
      <c r="IYV35" s="12"/>
      <c r="IYW35" s="12"/>
      <c r="IYX35" s="12"/>
      <c r="IYY35" s="12"/>
      <c r="IYZ35" s="12"/>
      <c r="IZA35" s="12"/>
      <c r="IZB35" s="12"/>
      <c r="IZC35" s="12"/>
      <c r="IZD35" s="12"/>
      <c r="IZE35" s="12"/>
      <c r="IZF35" s="12"/>
      <c r="IZG35" s="12"/>
      <c r="IZH35" s="12"/>
      <c r="IZI35" s="12"/>
      <c r="IZJ35" s="12"/>
      <c r="IZK35" s="12"/>
      <c r="IZL35" s="12"/>
      <c r="IZM35" s="12"/>
      <c r="IZN35" s="12"/>
      <c r="IZO35" s="12"/>
      <c r="IZP35" s="12"/>
      <c r="IZQ35" s="12"/>
      <c r="IZR35" s="12"/>
      <c r="IZS35" s="12"/>
      <c r="IZT35" s="12"/>
      <c r="IZU35" s="12"/>
      <c r="IZV35" s="12"/>
      <c r="IZW35" s="12"/>
      <c r="IZX35" s="12"/>
      <c r="IZY35" s="12"/>
      <c r="IZZ35" s="12"/>
      <c r="JAA35" s="12"/>
      <c r="JAB35" s="12"/>
      <c r="JAC35" s="12"/>
      <c r="JAD35" s="12"/>
      <c r="JAE35" s="12"/>
      <c r="JAF35" s="12"/>
      <c r="JAG35" s="12"/>
      <c r="JAH35" s="12"/>
      <c r="JAI35" s="12"/>
      <c r="JAJ35" s="12"/>
      <c r="JAK35" s="12"/>
      <c r="JAL35" s="12"/>
      <c r="JAM35" s="12"/>
      <c r="JAN35" s="12"/>
      <c r="JAO35" s="12"/>
      <c r="JAP35" s="12"/>
      <c r="JAQ35" s="12"/>
      <c r="JAR35" s="12"/>
      <c r="JAS35" s="12"/>
      <c r="JAT35" s="12"/>
      <c r="JAU35" s="12"/>
      <c r="JAV35" s="12"/>
      <c r="JAW35" s="12"/>
      <c r="JAX35" s="12"/>
      <c r="JAY35" s="12"/>
      <c r="JAZ35" s="12"/>
      <c r="JBA35" s="12"/>
      <c r="JBB35" s="12"/>
      <c r="JBC35" s="12"/>
      <c r="JBD35" s="12"/>
      <c r="JBE35" s="12"/>
      <c r="JBF35" s="12"/>
      <c r="JBG35" s="12"/>
      <c r="JBH35" s="12"/>
      <c r="JBI35" s="12"/>
      <c r="JBJ35" s="12"/>
      <c r="JBK35" s="12"/>
      <c r="JBL35" s="12"/>
      <c r="JBM35" s="12"/>
      <c r="JBN35" s="12"/>
      <c r="JBO35" s="12"/>
      <c r="JBP35" s="12"/>
      <c r="JBQ35" s="12"/>
      <c r="JBR35" s="12"/>
      <c r="JBS35" s="12"/>
      <c r="JBT35" s="12"/>
      <c r="JBU35" s="12"/>
      <c r="JBV35" s="12"/>
      <c r="JBW35" s="12"/>
      <c r="JBX35" s="12"/>
      <c r="JBY35" s="12"/>
      <c r="JBZ35" s="12"/>
      <c r="JCA35" s="12"/>
      <c r="JCB35" s="12"/>
      <c r="JCC35" s="12"/>
      <c r="JCD35" s="12"/>
      <c r="JCE35" s="12"/>
      <c r="JCF35" s="12"/>
      <c r="JCG35" s="12"/>
      <c r="JCH35" s="12"/>
      <c r="JCI35" s="12"/>
      <c r="JCJ35" s="12"/>
      <c r="JCK35" s="12"/>
      <c r="JCL35" s="12"/>
      <c r="JCM35" s="12"/>
      <c r="JCN35" s="12"/>
      <c r="JCO35" s="12"/>
      <c r="JCP35" s="12"/>
      <c r="JCQ35" s="12"/>
      <c r="JCR35" s="12"/>
      <c r="JCS35" s="12"/>
      <c r="JCT35" s="12"/>
      <c r="JCU35" s="12"/>
      <c r="JCV35" s="12"/>
      <c r="JCW35" s="12"/>
      <c r="JCX35" s="12"/>
      <c r="JCY35" s="12"/>
      <c r="JCZ35" s="12"/>
      <c r="JDA35" s="12"/>
      <c r="JDB35" s="12"/>
      <c r="JDC35" s="12"/>
      <c r="JDD35" s="12"/>
      <c r="JDE35" s="12"/>
      <c r="JDF35" s="12"/>
      <c r="JDG35" s="12"/>
      <c r="JDH35" s="12"/>
      <c r="JDI35" s="12"/>
      <c r="JDJ35" s="12"/>
      <c r="JDK35" s="12"/>
      <c r="JDL35" s="12"/>
      <c r="JDM35" s="12"/>
      <c r="JDN35" s="12"/>
      <c r="JDO35" s="12"/>
      <c r="JDP35" s="12"/>
      <c r="JDQ35" s="12"/>
      <c r="JDR35" s="12"/>
      <c r="JDS35" s="12"/>
      <c r="JDT35" s="12"/>
      <c r="JDU35" s="12"/>
      <c r="JDV35" s="12"/>
      <c r="JDW35" s="12"/>
      <c r="JDX35" s="12"/>
      <c r="JDY35" s="12"/>
      <c r="JDZ35" s="12"/>
      <c r="JEA35" s="12"/>
      <c r="JEB35" s="12"/>
      <c r="JEC35" s="12"/>
      <c r="JED35" s="12"/>
      <c r="JEE35" s="12"/>
      <c r="JEF35" s="12"/>
      <c r="JEG35" s="12"/>
      <c r="JEH35" s="12"/>
      <c r="JEI35" s="12"/>
      <c r="JEJ35" s="12"/>
      <c r="JEK35" s="12"/>
      <c r="JEL35" s="12"/>
      <c r="JEM35" s="12"/>
      <c r="JEN35" s="12"/>
      <c r="JEO35" s="12"/>
      <c r="JEP35" s="12"/>
      <c r="JEQ35" s="12"/>
      <c r="JER35" s="12"/>
      <c r="JES35" s="12"/>
      <c r="JET35" s="12"/>
      <c r="JEU35" s="12"/>
      <c r="JEV35" s="12"/>
      <c r="JEW35" s="12"/>
      <c r="JEX35" s="12"/>
      <c r="JEY35" s="12"/>
      <c r="JEZ35" s="12"/>
      <c r="JFA35" s="12"/>
      <c r="JFB35" s="12"/>
      <c r="JFC35" s="12"/>
      <c r="JFD35" s="12"/>
      <c r="JFE35" s="12"/>
      <c r="JFF35" s="12"/>
      <c r="JFG35" s="12"/>
      <c r="JFH35" s="12"/>
      <c r="JFI35" s="12"/>
      <c r="JFJ35" s="12"/>
      <c r="JFK35" s="12"/>
      <c r="JFL35" s="12"/>
      <c r="JFM35" s="12"/>
      <c r="JFN35" s="12"/>
      <c r="JFO35" s="12"/>
      <c r="JFP35" s="12"/>
      <c r="JFQ35" s="12"/>
      <c r="JFR35" s="12"/>
      <c r="JFS35" s="12"/>
      <c r="JFT35" s="12"/>
      <c r="JFU35" s="12"/>
      <c r="JFV35" s="12"/>
      <c r="JFW35" s="12"/>
      <c r="JFX35" s="12"/>
      <c r="JFY35" s="12"/>
      <c r="JFZ35" s="12"/>
      <c r="JGA35" s="12"/>
      <c r="JGB35" s="12"/>
      <c r="JGC35" s="12"/>
      <c r="JGD35" s="12"/>
      <c r="JGE35" s="12"/>
      <c r="JGF35" s="12"/>
      <c r="JGG35" s="12"/>
      <c r="JGH35" s="12"/>
      <c r="JGI35" s="12"/>
      <c r="JGJ35" s="12"/>
      <c r="JGK35" s="12"/>
      <c r="JGL35" s="12"/>
      <c r="JGM35" s="12"/>
      <c r="JGN35" s="12"/>
      <c r="JGO35" s="12"/>
      <c r="JGP35" s="12"/>
      <c r="JGQ35" s="12"/>
      <c r="JGR35" s="12"/>
      <c r="JGS35" s="12"/>
      <c r="JGT35" s="12"/>
      <c r="JGU35" s="12"/>
      <c r="JGV35" s="12"/>
      <c r="JGW35" s="12"/>
      <c r="JGX35" s="12"/>
      <c r="JGY35" s="12"/>
      <c r="JGZ35" s="12"/>
      <c r="JHA35" s="12"/>
      <c r="JHB35" s="12"/>
      <c r="JHC35" s="12"/>
      <c r="JHD35" s="12"/>
      <c r="JHE35" s="12"/>
      <c r="JHF35" s="12"/>
      <c r="JHG35" s="12"/>
      <c r="JHH35" s="12"/>
      <c r="JHI35" s="12"/>
      <c r="JHJ35" s="12"/>
      <c r="JHK35" s="12"/>
      <c r="JHL35" s="12"/>
      <c r="JHM35" s="12"/>
      <c r="JHN35" s="12"/>
      <c r="JHO35" s="12"/>
      <c r="JHP35" s="12"/>
      <c r="JHQ35" s="12"/>
      <c r="JHR35" s="12"/>
      <c r="JHS35" s="12"/>
      <c r="JHT35" s="12"/>
      <c r="JHU35" s="12"/>
      <c r="JHV35" s="12"/>
      <c r="JHW35" s="12"/>
      <c r="JHX35" s="12"/>
      <c r="JHY35" s="12"/>
      <c r="JHZ35" s="12"/>
      <c r="JIA35" s="12"/>
      <c r="JIB35" s="12"/>
      <c r="JIC35" s="12"/>
      <c r="JID35" s="12"/>
      <c r="JIE35" s="12"/>
      <c r="JIF35" s="12"/>
      <c r="JIG35" s="12"/>
      <c r="JIH35" s="12"/>
      <c r="JII35" s="12"/>
      <c r="JIJ35" s="12"/>
      <c r="JIK35" s="12"/>
      <c r="JIL35" s="12"/>
      <c r="JIM35" s="12"/>
      <c r="JIN35" s="12"/>
      <c r="JIO35" s="12"/>
      <c r="JIP35" s="12"/>
      <c r="JIQ35" s="12"/>
      <c r="JIR35" s="12"/>
      <c r="JIS35" s="12"/>
      <c r="JIT35" s="12"/>
      <c r="JIU35" s="12"/>
      <c r="JIV35" s="12"/>
      <c r="JIW35" s="12"/>
      <c r="JIX35" s="12"/>
      <c r="JIY35" s="12"/>
      <c r="JIZ35" s="12"/>
      <c r="JJA35" s="12"/>
      <c r="JJB35" s="12"/>
      <c r="JJC35" s="12"/>
      <c r="JJD35" s="12"/>
      <c r="JJE35" s="12"/>
      <c r="JJF35" s="12"/>
      <c r="JJG35" s="12"/>
      <c r="JJH35" s="12"/>
      <c r="JJI35" s="12"/>
      <c r="JJJ35" s="12"/>
      <c r="JJK35" s="12"/>
      <c r="JJL35" s="12"/>
      <c r="JJM35" s="12"/>
      <c r="JJN35" s="12"/>
      <c r="JJO35" s="12"/>
      <c r="JJP35" s="12"/>
      <c r="JJQ35" s="12"/>
      <c r="JJR35" s="12"/>
      <c r="JJS35" s="12"/>
      <c r="JJT35" s="12"/>
      <c r="JJU35" s="12"/>
      <c r="JJV35" s="12"/>
      <c r="JJW35" s="12"/>
      <c r="JJX35" s="12"/>
      <c r="JJY35" s="12"/>
      <c r="JJZ35" s="12"/>
      <c r="JKA35" s="12"/>
      <c r="JKB35" s="12"/>
      <c r="JKC35" s="12"/>
      <c r="JKD35" s="12"/>
      <c r="JKE35" s="12"/>
      <c r="JKF35" s="12"/>
      <c r="JKG35" s="12"/>
      <c r="JKH35" s="12"/>
      <c r="JKI35" s="12"/>
      <c r="JKJ35" s="12"/>
      <c r="JKK35" s="12"/>
      <c r="JKL35" s="12"/>
      <c r="JKM35" s="12"/>
      <c r="JKN35" s="12"/>
      <c r="JKO35" s="12"/>
      <c r="JKP35" s="12"/>
      <c r="JKQ35" s="12"/>
      <c r="JKR35" s="12"/>
      <c r="JKS35" s="12"/>
      <c r="JKT35" s="12"/>
      <c r="JKU35" s="12"/>
      <c r="JKV35" s="12"/>
      <c r="JKW35" s="12"/>
      <c r="JKX35" s="12"/>
      <c r="JKY35" s="12"/>
      <c r="JKZ35" s="12"/>
      <c r="JLA35" s="12"/>
      <c r="JLB35" s="12"/>
      <c r="JLC35" s="12"/>
      <c r="JLD35" s="12"/>
      <c r="JLE35" s="12"/>
      <c r="JLF35" s="12"/>
      <c r="JLG35" s="12"/>
      <c r="JLH35" s="12"/>
      <c r="JLI35" s="12"/>
      <c r="JLJ35" s="12"/>
      <c r="JLK35" s="12"/>
      <c r="JLL35" s="12"/>
      <c r="JLM35" s="12"/>
      <c r="JLN35" s="12"/>
      <c r="JLO35" s="12"/>
      <c r="JLP35" s="12"/>
      <c r="JLQ35" s="12"/>
      <c r="JLR35" s="12"/>
      <c r="JLS35" s="12"/>
      <c r="JLT35" s="12"/>
      <c r="JLU35" s="12"/>
      <c r="JLV35" s="12"/>
      <c r="JLW35" s="12"/>
      <c r="JLX35" s="12"/>
      <c r="JLY35" s="12"/>
      <c r="JLZ35" s="12"/>
      <c r="JMA35" s="12"/>
      <c r="JMB35" s="12"/>
      <c r="JMC35" s="12"/>
      <c r="JMD35" s="12"/>
      <c r="JME35" s="12"/>
      <c r="JMF35" s="12"/>
      <c r="JMG35" s="12"/>
      <c r="JMH35" s="12"/>
      <c r="JMI35" s="12"/>
      <c r="JMJ35" s="12"/>
      <c r="JMK35" s="12"/>
      <c r="JML35" s="12"/>
      <c r="JMM35" s="12"/>
      <c r="JMN35" s="12"/>
      <c r="JMO35" s="12"/>
      <c r="JMP35" s="12"/>
      <c r="JMQ35" s="12"/>
      <c r="JMR35" s="12"/>
      <c r="JMS35" s="12"/>
      <c r="JMT35" s="12"/>
      <c r="JMU35" s="12"/>
      <c r="JMV35" s="12"/>
      <c r="JMW35" s="12"/>
      <c r="JMX35" s="12"/>
      <c r="JMY35" s="12"/>
      <c r="JMZ35" s="12"/>
      <c r="JNA35" s="12"/>
      <c r="JNB35" s="12"/>
      <c r="JNC35" s="12"/>
      <c r="JND35" s="12"/>
      <c r="JNE35" s="12"/>
      <c r="JNF35" s="12"/>
      <c r="JNG35" s="12"/>
      <c r="JNH35" s="12"/>
      <c r="JNI35" s="12"/>
      <c r="JNJ35" s="12"/>
      <c r="JNK35" s="12"/>
      <c r="JNL35" s="12"/>
      <c r="JNM35" s="12"/>
      <c r="JNN35" s="12"/>
      <c r="JNO35" s="12"/>
      <c r="JNP35" s="12"/>
      <c r="JNQ35" s="12"/>
      <c r="JNR35" s="12"/>
      <c r="JNS35" s="12"/>
      <c r="JNT35" s="12"/>
      <c r="JNU35" s="12"/>
      <c r="JNV35" s="12"/>
      <c r="JNW35" s="12"/>
      <c r="JNX35" s="12"/>
      <c r="JNY35" s="12"/>
      <c r="JNZ35" s="12"/>
      <c r="JOA35" s="12"/>
      <c r="JOB35" s="12"/>
      <c r="JOC35" s="12"/>
      <c r="JOD35" s="12"/>
      <c r="JOE35" s="12"/>
      <c r="JOF35" s="12"/>
      <c r="JOG35" s="12"/>
      <c r="JOH35" s="12"/>
      <c r="JOI35" s="12"/>
      <c r="JOJ35" s="12"/>
      <c r="JOK35" s="12"/>
      <c r="JOL35" s="12"/>
      <c r="JOM35" s="12"/>
      <c r="JON35" s="12"/>
      <c r="JOO35" s="12"/>
      <c r="JOP35" s="12"/>
      <c r="JOQ35" s="12"/>
      <c r="JOR35" s="12"/>
      <c r="JOS35" s="12"/>
      <c r="JOT35" s="12"/>
      <c r="JOU35" s="12"/>
      <c r="JOV35" s="12"/>
      <c r="JOW35" s="12"/>
      <c r="JOX35" s="12"/>
      <c r="JOY35" s="12"/>
      <c r="JOZ35" s="12"/>
      <c r="JPA35" s="12"/>
      <c r="JPB35" s="12"/>
      <c r="JPC35" s="12"/>
      <c r="JPD35" s="12"/>
      <c r="JPE35" s="12"/>
      <c r="JPF35" s="12"/>
      <c r="JPG35" s="12"/>
      <c r="JPH35" s="12"/>
      <c r="JPI35" s="12"/>
      <c r="JPJ35" s="12"/>
      <c r="JPK35" s="12"/>
      <c r="JPL35" s="12"/>
      <c r="JPM35" s="12"/>
      <c r="JPN35" s="12"/>
      <c r="JPO35" s="12"/>
      <c r="JPP35" s="12"/>
      <c r="JPQ35" s="12"/>
      <c r="JPR35" s="12"/>
      <c r="JPS35" s="12"/>
      <c r="JPT35" s="12"/>
      <c r="JPU35" s="12"/>
      <c r="JPV35" s="12"/>
      <c r="JPW35" s="12"/>
      <c r="JPX35" s="12"/>
      <c r="JPY35" s="12"/>
      <c r="JPZ35" s="12"/>
      <c r="JQA35" s="12"/>
      <c r="JQB35" s="12"/>
      <c r="JQC35" s="12"/>
      <c r="JQD35" s="12"/>
      <c r="JQE35" s="12"/>
      <c r="JQF35" s="12"/>
      <c r="JQG35" s="12"/>
      <c r="JQH35" s="12"/>
      <c r="JQI35" s="12"/>
      <c r="JQJ35" s="12"/>
      <c r="JQK35" s="12"/>
      <c r="JQL35" s="12"/>
      <c r="JQM35" s="12"/>
      <c r="JQN35" s="12"/>
      <c r="JQO35" s="12"/>
      <c r="JQP35" s="12"/>
      <c r="JQQ35" s="12"/>
      <c r="JQR35" s="12"/>
      <c r="JQS35" s="12"/>
      <c r="JQT35" s="12"/>
      <c r="JQU35" s="12"/>
      <c r="JQV35" s="12"/>
      <c r="JQW35" s="12"/>
      <c r="JQX35" s="12"/>
      <c r="JQY35" s="12"/>
      <c r="JQZ35" s="12"/>
      <c r="JRA35" s="12"/>
      <c r="JRB35" s="12"/>
      <c r="JRC35" s="12"/>
      <c r="JRD35" s="12"/>
      <c r="JRE35" s="12"/>
      <c r="JRF35" s="12"/>
      <c r="JRG35" s="12"/>
      <c r="JRH35" s="12"/>
      <c r="JRI35" s="12"/>
      <c r="JRJ35" s="12"/>
      <c r="JRK35" s="12"/>
      <c r="JRL35" s="12"/>
      <c r="JRM35" s="12"/>
      <c r="JRN35" s="12"/>
      <c r="JRO35" s="12"/>
      <c r="JRP35" s="12"/>
      <c r="JRQ35" s="12"/>
      <c r="JRR35" s="12"/>
      <c r="JRS35" s="12"/>
      <c r="JRT35" s="12"/>
      <c r="JRU35" s="12"/>
      <c r="JRV35" s="12"/>
      <c r="JRW35" s="12"/>
      <c r="JRX35" s="12"/>
      <c r="JRY35" s="12"/>
      <c r="JRZ35" s="12"/>
      <c r="JSA35" s="12"/>
      <c r="JSB35" s="12"/>
      <c r="JSC35" s="12"/>
      <c r="JSD35" s="12"/>
      <c r="JSE35" s="12"/>
      <c r="JSF35" s="12"/>
      <c r="JSG35" s="12"/>
      <c r="JSH35" s="12"/>
      <c r="JSI35" s="12"/>
      <c r="JSJ35" s="12"/>
      <c r="JSK35" s="12"/>
      <c r="JSL35" s="12"/>
      <c r="JSM35" s="12"/>
      <c r="JSN35" s="12"/>
      <c r="JSO35" s="12"/>
      <c r="JSP35" s="12"/>
      <c r="JSQ35" s="12"/>
      <c r="JSR35" s="12"/>
      <c r="JSS35" s="12"/>
      <c r="JST35" s="12"/>
      <c r="JSU35" s="12"/>
      <c r="JSV35" s="12"/>
      <c r="JSW35" s="12"/>
      <c r="JSX35" s="12"/>
      <c r="JSY35" s="12"/>
      <c r="JSZ35" s="12"/>
      <c r="JTA35" s="12"/>
      <c r="JTB35" s="12"/>
      <c r="JTC35" s="12"/>
      <c r="JTD35" s="12"/>
      <c r="JTE35" s="12"/>
      <c r="JTF35" s="12"/>
      <c r="JTG35" s="12"/>
      <c r="JTH35" s="12"/>
      <c r="JTI35" s="12"/>
      <c r="JTJ35" s="12"/>
      <c r="JTK35" s="12"/>
      <c r="JTL35" s="12"/>
      <c r="JTM35" s="12"/>
      <c r="JTN35" s="12"/>
      <c r="JTO35" s="12"/>
      <c r="JTP35" s="12"/>
      <c r="JTQ35" s="12"/>
      <c r="JTR35" s="12"/>
      <c r="JTS35" s="12"/>
      <c r="JTT35" s="12"/>
      <c r="JTU35" s="12"/>
      <c r="JTV35" s="12"/>
      <c r="JTW35" s="12"/>
      <c r="JTX35" s="12"/>
      <c r="JTY35" s="12"/>
      <c r="JTZ35" s="12"/>
      <c r="JUA35" s="12"/>
      <c r="JUB35" s="12"/>
      <c r="JUC35" s="12"/>
      <c r="JUD35" s="12"/>
      <c r="JUE35" s="12"/>
      <c r="JUF35" s="12"/>
      <c r="JUG35" s="12"/>
      <c r="JUH35" s="12"/>
      <c r="JUI35" s="12"/>
      <c r="JUJ35" s="12"/>
      <c r="JUK35" s="12"/>
      <c r="JUL35" s="12"/>
      <c r="JUM35" s="12"/>
      <c r="JUN35" s="12"/>
      <c r="JUO35" s="12"/>
      <c r="JUP35" s="12"/>
      <c r="JUQ35" s="12"/>
      <c r="JUR35" s="12"/>
      <c r="JUS35" s="12"/>
      <c r="JUT35" s="12"/>
      <c r="JUU35" s="12"/>
      <c r="JUV35" s="12"/>
      <c r="JUW35" s="12"/>
      <c r="JUX35" s="12"/>
      <c r="JUY35" s="12"/>
      <c r="JUZ35" s="12"/>
      <c r="JVA35" s="12"/>
      <c r="JVB35" s="12"/>
      <c r="JVC35" s="12"/>
      <c r="JVD35" s="12"/>
      <c r="JVE35" s="12"/>
      <c r="JVF35" s="12"/>
      <c r="JVG35" s="12"/>
      <c r="JVH35" s="12"/>
      <c r="JVI35" s="12"/>
      <c r="JVJ35" s="12"/>
      <c r="JVK35" s="12"/>
      <c r="JVL35" s="12"/>
      <c r="JVM35" s="12"/>
      <c r="JVN35" s="12"/>
      <c r="JVO35" s="12"/>
      <c r="JVP35" s="12"/>
      <c r="JVQ35" s="12"/>
      <c r="JVR35" s="12"/>
      <c r="JVS35" s="12"/>
      <c r="JVT35" s="12"/>
      <c r="JVU35" s="12"/>
      <c r="JVV35" s="12"/>
      <c r="JVW35" s="12"/>
      <c r="JVX35" s="12"/>
      <c r="JVY35" s="12"/>
      <c r="JVZ35" s="12"/>
      <c r="JWA35" s="12"/>
      <c r="JWB35" s="12"/>
      <c r="JWC35" s="12"/>
      <c r="JWD35" s="12"/>
      <c r="JWE35" s="12"/>
      <c r="JWF35" s="12"/>
      <c r="JWG35" s="12"/>
      <c r="JWH35" s="12"/>
      <c r="JWI35" s="12"/>
      <c r="JWJ35" s="12"/>
      <c r="JWK35" s="12"/>
      <c r="JWL35" s="12"/>
      <c r="JWM35" s="12"/>
      <c r="JWN35" s="12"/>
      <c r="JWO35" s="12"/>
      <c r="JWP35" s="12"/>
      <c r="JWQ35" s="12"/>
      <c r="JWR35" s="12"/>
      <c r="JWS35" s="12"/>
      <c r="JWT35" s="12"/>
      <c r="JWU35" s="12"/>
      <c r="JWV35" s="12"/>
      <c r="JWW35" s="12"/>
      <c r="JWX35" s="12"/>
      <c r="JWY35" s="12"/>
      <c r="JWZ35" s="12"/>
      <c r="JXA35" s="12"/>
      <c r="JXB35" s="12"/>
      <c r="JXC35" s="12"/>
      <c r="JXD35" s="12"/>
      <c r="JXE35" s="12"/>
      <c r="JXF35" s="12"/>
      <c r="JXG35" s="12"/>
      <c r="JXH35" s="12"/>
      <c r="JXI35" s="12"/>
      <c r="JXJ35" s="12"/>
      <c r="JXK35" s="12"/>
      <c r="JXL35" s="12"/>
      <c r="JXM35" s="12"/>
      <c r="JXN35" s="12"/>
      <c r="JXO35" s="12"/>
      <c r="JXP35" s="12"/>
      <c r="JXQ35" s="12"/>
      <c r="JXR35" s="12"/>
      <c r="JXS35" s="12"/>
      <c r="JXT35" s="12"/>
      <c r="JXU35" s="12"/>
      <c r="JXV35" s="12"/>
      <c r="JXW35" s="12"/>
      <c r="JXX35" s="12"/>
      <c r="JXY35" s="12"/>
      <c r="JXZ35" s="12"/>
      <c r="JYA35" s="12"/>
      <c r="JYB35" s="12"/>
      <c r="JYC35" s="12"/>
      <c r="JYD35" s="12"/>
      <c r="JYE35" s="12"/>
      <c r="JYF35" s="12"/>
      <c r="JYG35" s="12"/>
      <c r="JYH35" s="12"/>
      <c r="JYI35" s="12"/>
      <c r="JYJ35" s="12"/>
      <c r="JYK35" s="12"/>
      <c r="JYL35" s="12"/>
      <c r="JYM35" s="12"/>
      <c r="JYN35" s="12"/>
      <c r="JYO35" s="12"/>
      <c r="JYP35" s="12"/>
      <c r="JYQ35" s="12"/>
      <c r="JYR35" s="12"/>
      <c r="JYS35" s="12"/>
      <c r="JYT35" s="12"/>
      <c r="JYU35" s="12"/>
      <c r="JYV35" s="12"/>
      <c r="JYW35" s="12"/>
      <c r="JYX35" s="12"/>
      <c r="JYY35" s="12"/>
      <c r="JYZ35" s="12"/>
      <c r="JZA35" s="12"/>
      <c r="JZB35" s="12"/>
      <c r="JZC35" s="12"/>
      <c r="JZD35" s="12"/>
      <c r="JZE35" s="12"/>
      <c r="JZF35" s="12"/>
      <c r="JZG35" s="12"/>
      <c r="JZH35" s="12"/>
      <c r="JZI35" s="12"/>
      <c r="JZJ35" s="12"/>
      <c r="JZK35" s="12"/>
      <c r="JZL35" s="12"/>
      <c r="JZM35" s="12"/>
      <c r="JZN35" s="12"/>
      <c r="JZO35" s="12"/>
      <c r="JZP35" s="12"/>
      <c r="JZQ35" s="12"/>
      <c r="JZR35" s="12"/>
      <c r="JZS35" s="12"/>
      <c r="JZT35" s="12"/>
      <c r="JZU35" s="12"/>
      <c r="JZV35" s="12"/>
      <c r="JZW35" s="12"/>
      <c r="JZX35" s="12"/>
      <c r="JZY35" s="12"/>
      <c r="JZZ35" s="12"/>
      <c r="KAA35" s="12"/>
      <c r="KAB35" s="12"/>
      <c r="KAC35" s="12"/>
      <c r="KAD35" s="12"/>
      <c r="KAE35" s="12"/>
      <c r="KAF35" s="12"/>
      <c r="KAG35" s="12"/>
      <c r="KAH35" s="12"/>
      <c r="KAI35" s="12"/>
      <c r="KAJ35" s="12"/>
      <c r="KAK35" s="12"/>
      <c r="KAL35" s="12"/>
      <c r="KAM35" s="12"/>
      <c r="KAN35" s="12"/>
      <c r="KAO35" s="12"/>
      <c r="KAP35" s="12"/>
      <c r="KAQ35" s="12"/>
      <c r="KAR35" s="12"/>
      <c r="KAS35" s="12"/>
      <c r="KAT35" s="12"/>
      <c r="KAU35" s="12"/>
      <c r="KAV35" s="12"/>
      <c r="KAW35" s="12"/>
      <c r="KAX35" s="12"/>
      <c r="KAY35" s="12"/>
      <c r="KAZ35" s="12"/>
      <c r="KBA35" s="12"/>
      <c r="KBB35" s="12"/>
      <c r="KBC35" s="12"/>
      <c r="KBD35" s="12"/>
      <c r="KBE35" s="12"/>
      <c r="KBF35" s="12"/>
      <c r="KBG35" s="12"/>
      <c r="KBH35" s="12"/>
      <c r="KBI35" s="12"/>
      <c r="KBJ35" s="12"/>
      <c r="KBK35" s="12"/>
      <c r="KBL35" s="12"/>
      <c r="KBM35" s="12"/>
      <c r="KBN35" s="12"/>
      <c r="KBO35" s="12"/>
      <c r="KBP35" s="12"/>
      <c r="KBQ35" s="12"/>
      <c r="KBR35" s="12"/>
      <c r="KBS35" s="12"/>
      <c r="KBT35" s="12"/>
      <c r="KBU35" s="12"/>
      <c r="KBV35" s="12"/>
      <c r="KBW35" s="12"/>
      <c r="KBX35" s="12"/>
      <c r="KBY35" s="12"/>
      <c r="KBZ35" s="12"/>
      <c r="KCA35" s="12"/>
      <c r="KCB35" s="12"/>
      <c r="KCC35" s="12"/>
      <c r="KCD35" s="12"/>
      <c r="KCE35" s="12"/>
      <c r="KCF35" s="12"/>
      <c r="KCG35" s="12"/>
      <c r="KCH35" s="12"/>
      <c r="KCI35" s="12"/>
      <c r="KCJ35" s="12"/>
      <c r="KCK35" s="12"/>
      <c r="KCL35" s="12"/>
      <c r="KCM35" s="12"/>
      <c r="KCN35" s="12"/>
      <c r="KCO35" s="12"/>
      <c r="KCP35" s="12"/>
      <c r="KCQ35" s="12"/>
      <c r="KCR35" s="12"/>
      <c r="KCS35" s="12"/>
      <c r="KCT35" s="12"/>
      <c r="KCU35" s="12"/>
      <c r="KCV35" s="12"/>
      <c r="KCW35" s="12"/>
      <c r="KCX35" s="12"/>
      <c r="KCY35" s="12"/>
      <c r="KCZ35" s="12"/>
      <c r="KDA35" s="12"/>
      <c r="KDB35" s="12"/>
      <c r="KDC35" s="12"/>
      <c r="KDD35" s="12"/>
      <c r="KDE35" s="12"/>
      <c r="KDF35" s="12"/>
      <c r="KDG35" s="12"/>
      <c r="KDH35" s="12"/>
      <c r="KDI35" s="12"/>
      <c r="KDJ35" s="12"/>
      <c r="KDK35" s="12"/>
      <c r="KDL35" s="12"/>
      <c r="KDM35" s="12"/>
      <c r="KDN35" s="12"/>
      <c r="KDO35" s="12"/>
      <c r="KDP35" s="12"/>
      <c r="KDQ35" s="12"/>
      <c r="KDR35" s="12"/>
      <c r="KDS35" s="12"/>
      <c r="KDT35" s="12"/>
      <c r="KDU35" s="12"/>
      <c r="KDV35" s="12"/>
      <c r="KDW35" s="12"/>
      <c r="KDX35" s="12"/>
      <c r="KDY35" s="12"/>
      <c r="KDZ35" s="12"/>
      <c r="KEA35" s="12"/>
      <c r="KEB35" s="12"/>
      <c r="KEC35" s="12"/>
      <c r="KED35" s="12"/>
      <c r="KEE35" s="12"/>
      <c r="KEF35" s="12"/>
      <c r="KEG35" s="12"/>
      <c r="KEH35" s="12"/>
      <c r="KEI35" s="12"/>
      <c r="KEJ35" s="12"/>
      <c r="KEK35" s="12"/>
      <c r="KEL35" s="12"/>
      <c r="KEM35" s="12"/>
      <c r="KEN35" s="12"/>
      <c r="KEO35" s="12"/>
      <c r="KEP35" s="12"/>
      <c r="KEQ35" s="12"/>
      <c r="KER35" s="12"/>
      <c r="KES35" s="12"/>
      <c r="KET35" s="12"/>
      <c r="KEU35" s="12"/>
      <c r="KEV35" s="12"/>
      <c r="KEW35" s="12"/>
      <c r="KEX35" s="12"/>
      <c r="KEY35" s="12"/>
      <c r="KEZ35" s="12"/>
      <c r="KFA35" s="12"/>
      <c r="KFB35" s="12"/>
      <c r="KFC35" s="12"/>
      <c r="KFD35" s="12"/>
      <c r="KFE35" s="12"/>
      <c r="KFF35" s="12"/>
      <c r="KFG35" s="12"/>
      <c r="KFH35" s="12"/>
      <c r="KFI35" s="12"/>
      <c r="KFJ35" s="12"/>
      <c r="KFK35" s="12"/>
      <c r="KFL35" s="12"/>
      <c r="KFM35" s="12"/>
      <c r="KFN35" s="12"/>
      <c r="KFO35" s="12"/>
      <c r="KFP35" s="12"/>
      <c r="KFQ35" s="12"/>
      <c r="KFR35" s="12"/>
      <c r="KFS35" s="12"/>
      <c r="KFT35" s="12"/>
      <c r="KFU35" s="12"/>
      <c r="KFV35" s="12"/>
      <c r="KFW35" s="12"/>
      <c r="KFX35" s="12"/>
      <c r="KFY35" s="12"/>
      <c r="KFZ35" s="12"/>
      <c r="KGA35" s="12"/>
      <c r="KGB35" s="12"/>
      <c r="KGC35" s="12"/>
      <c r="KGD35" s="12"/>
      <c r="KGE35" s="12"/>
      <c r="KGF35" s="12"/>
      <c r="KGG35" s="12"/>
      <c r="KGH35" s="12"/>
      <c r="KGI35" s="12"/>
      <c r="KGJ35" s="12"/>
      <c r="KGK35" s="12"/>
      <c r="KGL35" s="12"/>
      <c r="KGM35" s="12"/>
      <c r="KGN35" s="12"/>
      <c r="KGO35" s="12"/>
      <c r="KGP35" s="12"/>
      <c r="KGQ35" s="12"/>
      <c r="KGR35" s="12"/>
      <c r="KGS35" s="12"/>
      <c r="KGT35" s="12"/>
      <c r="KGU35" s="12"/>
      <c r="KGV35" s="12"/>
      <c r="KGW35" s="12"/>
      <c r="KGX35" s="12"/>
      <c r="KGY35" s="12"/>
      <c r="KGZ35" s="12"/>
      <c r="KHA35" s="12"/>
      <c r="KHB35" s="12"/>
      <c r="KHC35" s="12"/>
      <c r="KHD35" s="12"/>
      <c r="KHE35" s="12"/>
      <c r="KHF35" s="12"/>
      <c r="KHG35" s="12"/>
      <c r="KHH35" s="12"/>
      <c r="KHI35" s="12"/>
      <c r="KHJ35" s="12"/>
      <c r="KHK35" s="12"/>
      <c r="KHL35" s="12"/>
      <c r="KHM35" s="12"/>
      <c r="KHN35" s="12"/>
      <c r="KHO35" s="12"/>
      <c r="KHP35" s="12"/>
      <c r="KHQ35" s="12"/>
      <c r="KHR35" s="12"/>
      <c r="KHS35" s="12"/>
      <c r="KHT35" s="12"/>
      <c r="KHU35" s="12"/>
      <c r="KHV35" s="12"/>
      <c r="KHW35" s="12"/>
      <c r="KHX35" s="12"/>
      <c r="KHY35" s="12"/>
      <c r="KHZ35" s="12"/>
      <c r="KIA35" s="12"/>
      <c r="KIB35" s="12"/>
      <c r="KIC35" s="12"/>
      <c r="KID35" s="12"/>
      <c r="KIE35" s="12"/>
      <c r="KIF35" s="12"/>
      <c r="KIG35" s="12"/>
      <c r="KIH35" s="12"/>
      <c r="KII35" s="12"/>
      <c r="KIJ35" s="12"/>
      <c r="KIK35" s="12"/>
      <c r="KIL35" s="12"/>
      <c r="KIM35" s="12"/>
      <c r="KIN35" s="12"/>
      <c r="KIO35" s="12"/>
      <c r="KIP35" s="12"/>
      <c r="KIQ35" s="12"/>
      <c r="KIR35" s="12"/>
      <c r="KIS35" s="12"/>
      <c r="KIT35" s="12"/>
      <c r="KIU35" s="12"/>
      <c r="KIV35" s="12"/>
      <c r="KIW35" s="12"/>
      <c r="KIX35" s="12"/>
      <c r="KIY35" s="12"/>
      <c r="KIZ35" s="12"/>
      <c r="KJA35" s="12"/>
      <c r="KJB35" s="12"/>
      <c r="KJC35" s="12"/>
      <c r="KJD35" s="12"/>
      <c r="KJE35" s="12"/>
      <c r="KJF35" s="12"/>
      <c r="KJG35" s="12"/>
      <c r="KJH35" s="12"/>
      <c r="KJI35" s="12"/>
      <c r="KJJ35" s="12"/>
      <c r="KJK35" s="12"/>
      <c r="KJL35" s="12"/>
      <c r="KJM35" s="12"/>
      <c r="KJN35" s="12"/>
      <c r="KJO35" s="12"/>
      <c r="KJP35" s="12"/>
      <c r="KJQ35" s="12"/>
      <c r="KJR35" s="12"/>
      <c r="KJS35" s="12"/>
      <c r="KJT35" s="12"/>
      <c r="KJU35" s="12"/>
      <c r="KJV35" s="12"/>
      <c r="KJW35" s="12"/>
      <c r="KJX35" s="12"/>
      <c r="KJY35" s="12"/>
      <c r="KJZ35" s="12"/>
      <c r="KKA35" s="12"/>
      <c r="KKB35" s="12"/>
      <c r="KKC35" s="12"/>
      <c r="KKD35" s="12"/>
      <c r="KKE35" s="12"/>
      <c r="KKF35" s="12"/>
      <c r="KKG35" s="12"/>
      <c r="KKH35" s="12"/>
      <c r="KKI35" s="12"/>
      <c r="KKJ35" s="12"/>
      <c r="KKK35" s="12"/>
      <c r="KKL35" s="12"/>
      <c r="KKM35" s="12"/>
      <c r="KKN35" s="12"/>
      <c r="KKO35" s="12"/>
      <c r="KKP35" s="12"/>
      <c r="KKQ35" s="12"/>
      <c r="KKR35" s="12"/>
      <c r="KKS35" s="12"/>
      <c r="KKT35" s="12"/>
      <c r="KKU35" s="12"/>
      <c r="KKV35" s="12"/>
      <c r="KKW35" s="12"/>
      <c r="KKX35" s="12"/>
      <c r="KKY35" s="12"/>
      <c r="KKZ35" s="12"/>
      <c r="KLA35" s="12"/>
      <c r="KLB35" s="12"/>
      <c r="KLC35" s="12"/>
      <c r="KLD35" s="12"/>
      <c r="KLE35" s="12"/>
      <c r="KLF35" s="12"/>
      <c r="KLG35" s="12"/>
      <c r="KLH35" s="12"/>
      <c r="KLI35" s="12"/>
      <c r="KLJ35" s="12"/>
      <c r="KLK35" s="12"/>
      <c r="KLL35" s="12"/>
      <c r="KLM35" s="12"/>
      <c r="KLN35" s="12"/>
      <c r="KLO35" s="12"/>
      <c r="KLP35" s="12"/>
      <c r="KLQ35" s="12"/>
      <c r="KLR35" s="12"/>
      <c r="KLS35" s="12"/>
      <c r="KLT35" s="12"/>
      <c r="KLU35" s="12"/>
      <c r="KLV35" s="12"/>
      <c r="KLW35" s="12"/>
      <c r="KLX35" s="12"/>
      <c r="KLY35" s="12"/>
      <c r="KLZ35" s="12"/>
      <c r="KMA35" s="12"/>
      <c r="KMB35" s="12"/>
      <c r="KMC35" s="12"/>
      <c r="KMD35" s="12"/>
      <c r="KME35" s="12"/>
      <c r="KMF35" s="12"/>
      <c r="KMG35" s="12"/>
      <c r="KMH35" s="12"/>
      <c r="KMI35" s="12"/>
      <c r="KMJ35" s="12"/>
      <c r="KMK35" s="12"/>
      <c r="KML35" s="12"/>
      <c r="KMM35" s="12"/>
      <c r="KMN35" s="12"/>
      <c r="KMO35" s="12"/>
      <c r="KMP35" s="12"/>
      <c r="KMQ35" s="12"/>
      <c r="KMR35" s="12"/>
      <c r="KMS35" s="12"/>
      <c r="KMT35" s="12"/>
      <c r="KMU35" s="12"/>
      <c r="KMV35" s="12"/>
      <c r="KMW35" s="12"/>
      <c r="KMX35" s="12"/>
      <c r="KMY35" s="12"/>
      <c r="KMZ35" s="12"/>
      <c r="KNA35" s="12"/>
      <c r="KNB35" s="12"/>
      <c r="KNC35" s="12"/>
      <c r="KND35" s="12"/>
      <c r="KNE35" s="12"/>
      <c r="KNF35" s="12"/>
      <c r="KNG35" s="12"/>
      <c r="KNH35" s="12"/>
      <c r="KNI35" s="12"/>
      <c r="KNJ35" s="12"/>
      <c r="KNK35" s="12"/>
      <c r="KNL35" s="12"/>
      <c r="KNM35" s="12"/>
      <c r="KNN35" s="12"/>
      <c r="KNO35" s="12"/>
      <c r="KNP35" s="12"/>
      <c r="KNQ35" s="12"/>
      <c r="KNR35" s="12"/>
      <c r="KNS35" s="12"/>
      <c r="KNT35" s="12"/>
      <c r="KNU35" s="12"/>
      <c r="KNV35" s="12"/>
      <c r="KNW35" s="12"/>
      <c r="KNX35" s="12"/>
      <c r="KNY35" s="12"/>
      <c r="KNZ35" s="12"/>
      <c r="KOA35" s="12"/>
      <c r="KOB35" s="12"/>
      <c r="KOC35" s="12"/>
      <c r="KOD35" s="12"/>
      <c r="KOE35" s="12"/>
      <c r="KOF35" s="12"/>
      <c r="KOG35" s="12"/>
      <c r="KOH35" s="12"/>
      <c r="KOI35" s="12"/>
      <c r="KOJ35" s="12"/>
      <c r="KOK35" s="12"/>
      <c r="KOL35" s="12"/>
      <c r="KOM35" s="12"/>
      <c r="KON35" s="12"/>
      <c r="KOO35" s="12"/>
      <c r="KOP35" s="12"/>
      <c r="KOQ35" s="12"/>
      <c r="KOR35" s="12"/>
      <c r="KOS35" s="12"/>
      <c r="KOT35" s="12"/>
      <c r="KOU35" s="12"/>
      <c r="KOV35" s="12"/>
      <c r="KOW35" s="12"/>
      <c r="KOX35" s="12"/>
      <c r="KOY35" s="12"/>
      <c r="KOZ35" s="12"/>
      <c r="KPA35" s="12"/>
      <c r="KPB35" s="12"/>
      <c r="KPC35" s="12"/>
      <c r="KPD35" s="12"/>
      <c r="KPE35" s="12"/>
      <c r="KPF35" s="12"/>
      <c r="KPG35" s="12"/>
      <c r="KPH35" s="12"/>
      <c r="KPI35" s="12"/>
      <c r="KPJ35" s="12"/>
      <c r="KPK35" s="12"/>
      <c r="KPL35" s="12"/>
      <c r="KPM35" s="12"/>
      <c r="KPN35" s="12"/>
      <c r="KPO35" s="12"/>
      <c r="KPP35" s="12"/>
      <c r="KPQ35" s="12"/>
      <c r="KPR35" s="12"/>
      <c r="KPS35" s="12"/>
      <c r="KPT35" s="12"/>
      <c r="KPU35" s="12"/>
      <c r="KPV35" s="12"/>
      <c r="KPW35" s="12"/>
      <c r="KPX35" s="12"/>
      <c r="KPY35" s="12"/>
      <c r="KPZ35" s="12"/>
      <c r="KQA35" s="12"/>
      <c r="KQB35" s="12"/>
      <c r="KQC35" s="12"/>
      <c r="KQD35" s="12"/>
      <c r="KQE35" s="12"/>
      <c r="KQF35" s="12"/>
      <c r="KQG35" s="12"/>
      <c r="KQH35" s="12"/>
      <c r="KQI35" s="12"/>
      <c r="KQJ35" s="12"/>
      <c r="KQK35" s="12"/>
      <c r="KQL35" s="12"/>
      <c r="KQM35" s="12"/>
      <c r="KQN35" s="12"/>
      <c r="KQO35" s="12"/>
      <c r="KQP35" s="12"/>
      <c r="KQQ35" s="12"/>
      <c r="KQR35" s="12"/>
      <c r="KQS35" s="12"/>
      <c r="KQT35" s="12"/>
      <c r="KQU35" s="12"/>
      <c r="KQV35" s="12"/>
      <c r="KQW35" s="12"/>
      <c r="KQX35" s="12"/>
      <c r="KQY35" s="12"/>
      <c r="KQZ35" s="12"/>
      <c r="KRA35" s="12"/>
      <c r="KRB35" s="12"/>
      <c r="KRC35" s="12"/>
      <c r="KRD35" s="12"/>
      <c r="KRE35" s="12"/>
      <c r="KRF35" s="12"/>
      <c r="KRG35" s="12"/>
      <c r="KRH35" s="12"/>
      <c r="KRI35" s="12"/>
      <c r="KRJ35" s="12"/>
      <c r="KRK35" s="12"/>
      <c r="KRL35" s="12"/>
      <c r="KRM35" s="12"/>
      <c r="KRN35" s="12"/>
      <c r="KRO35" s="12"/>
      <c r="KRP35" s="12"/>
      <c r="KRQ35" s="12"/>
      <c r="KRR35" s="12"/>
      <c r="KRS35" s="12"/>
      <c r="KRT35" s="12"/>
      <c r="KRU35" s="12"/>
      <c r="KRV35" s="12"/>
      <c r="KRW35" s="12"/>
      <c r="KRX35" s="12"/>
      <c r="KRY35" s="12"/>
      <c r="KRZ35" s="12"/>
      <c r="KSA35" s="12"/>
      <c r="KSB35" s="12"/>
      <c r="KSC35" s="12"/>
      <c r="KSD35" s="12"/>
      <c r="KSE35" s="12"/>
      <c r="KSF35" s="12"/>
      <c r="KSG35" s="12"/>
      <c r="KSH35" s="12"/>
      <c r="KSI35" s="12"/>
      <c r="KSJ35" s="12"/>
      <c r="KSK35" s="12"/>
      <c r="KSL35" s="12"/>
      <c r="KSM35" s="12"/>
      <c r="KSN35" s="12"/>
      <c r="KSO35" s="12"/>
      <c r="KSP35" s="12"/>
      <c r="KSQ35" s="12"/>
      <c r="KSR35" s="12"/>
      <c r="KSS35" s="12"/>
      <c r="KST35" s="12"/>
      <c r="KSU35" s="12"/>
      <c r="KSV35" s="12"/>
      <c r="KSW35" s="12"/>
      <c r="KSX35" s="12"/>
      <c r="KSY35" s="12"/>
      <c r="KSZ35" s="12"/>
      <c r="KTA35" s="12"/>
      <c r="KTB35" s="12"/>
      <c r="KTC35" s="12"/>
      <c r="KTD35" s="12"/>
      <c r="KTE35" s="12"/>
      <c r="KTF35" s="12"/>
      <c r="KTG35" s="12"/>
      <c r="KTH35" s="12"/>
      <c r="KTI35" s="12"/>
      <c r="KTJ35" s="12"/>
      <c r="KTK35" s="12"/>
      <c r="KTL35" s="12"/>
      <c r="KTM35" s="12"/>
      <c r="KTN35" s="12"/>
      <c r="KTO35" s="12"/>
      <c r="KTP35" s="12"/>
      <c r="KTQ35" s="12"/>
      <c r="KTR35" s="12"/>
      <c r="KTS35" s="12"/>
      <c r="KTT35" s="12"/>
      <c r="KTU35" s="12"/>
      <c r="KTV35" s="12"/>
      <c r="KTW35" s="12"/>
      <c r="KTX35" s="12"/>
      <c r="KTY35" s="12"/>
      <c r="KTZ35" s="12"/>
      <c r="KUA35" s="12"/>
      <c r="KUB35" s="12"/>
      <c r="KUC35" s="12"/>
      <c r="KUD35" s="12"/>
      <c r="KUE35" s="12"/>
      <c r="KUF35" s="12"/>
      <c r="KUG35" s="12"/>
      <c r="KUH35" s="12"/>
      <c r="KUI35" s="12"/>
      <c r="KUJ35" s="12"/>
      <c r="KUK35" s="12"/>
      <c r="KUL35" s="12"/>
      <c r="KUM35" s="12"/>
      <c r="KUN35" s="12"/>
      <c r="KUO35" s="12"/>
      <c r="KUP35" s="12"/>
      <c r="KUQ35" s="12"/>
      <c r="KUR35" s="12"/>
      <c r="KUS35" s="12"/>
      <c r="KUT35" s="12"/>
      <c r="KUU35" s="12"/>
      <c r="KUV35" s="12"/>
      <c r="KUW35" s="12"/>
      <c r="KUX35" s="12"/>
      <c r="KUY35" s="12"/>
      <c r="KUZ35" s="12"/>
      <c r="KVA35" s="12"/>
      <c r="KVB35" s="12"/>
      <c r="KVC35" s="12"/>
      <c r="KVD35" s="12"/>
      <c r="KVE35" s="12"/>
      <c r="KVF35" s="12"/>
      <c r="KVG35" s="12"/>
      <c r="KVH35" s="12"/>
      <c r="KVI35" s="12"/>
      <c r="KVJ35" s="12"/>
      <c r="KVK35" s="12"/>
      <c r="KVL35" s="12"/>
      <c r="KVM35" s="12"/>
      <c r="KVN35" s="12"/>
      <c r="KVO35" s="12"/>
      <c r="KVP35" s="12"/>
      <c r="KVQ35" s="12"/>
      <c r="KVR35" s="12"/>
      <c r="KVS35" s="12"/>
      <c r="KVT35" s="12"/>
      <c r="KVU35" s="12"/>
      <c r="KVV35" s="12"/>
      <c r="KVW35" s="12"/>
      <c r="KVX35" s="12"/>
      <c r="KVY35" s="12"/>
      <c r="KVZ35" s="12"/>
      <c r="KWA35" s="12"/>
      <c r="KWB35" s="12"/>
      <c r="KWC35" s="12"/>
      <c r="KWD35" s="12"/>
      <c r="KWE35" s="12"/>
      <c r="KWF35" s="12"/>
      <c r="KWG35" s="12"/>
      <c r="KWH35" s="12"/>
      <c r="KWI35" s="12"/>
      <c r="KWJ35" s="12"/>
      <c r="KWK35" s="12"/>
      <c r="KWL35" s="12"/>
      <c r="KWM35" s="12"/>
      <c r="KWN35" s="12"/>
      <c r="KWO35" s="12"/>
      <c r="KWP35" s="12"/>
      <c r="KWQ35" s="12"/>
      <c r="KWR35" s="12"/>
      <c r="KWS35" s="12"/>
      <c r="KWT35" s="12"/>
      <c r="KWU35" s="12"/>
      <c r="KWV35" s="12"/>
      <c r="KWW35" s="12"/>
      <c r="KWX35" s="12"/>
      <c r="KWY35" s="12"/>
      <c r="KWZ35" s="12"/>
      <c r="KXA35" s="12"/>
      <c r="KXB35" s="12"/>
      <c r="KXC35" s="12"/>
      <c r="KXD35" s="12"/>
      <c r="KXE35" s="12"/>
      <c r="KXF35" s="12"/>
      <c r="KXG35" s="12"/>
      <c r="KXH35" s="12"/>
      <c r="KXI35" s="12"/>
      <c r="KXJ35" s="12"/>
      <c r="KXK35" s="12"/>
      <c r="KXL35" s="12"/>
      <c r="KXM35" s="12"/>
      <c r="KXN35" s="12"/>
      <c r="KXO35" s="12"/>
      <c r="KXP35" s="12"/>
      <c r="KXQ35" s="12"/>
      <c r="KXR35" s="12"/>
      <c r="KXS35" s="12"/>
      <c r="KXT35" s="12"/>
      <c r="KXU35" s="12"/>
      <c r="KXV35" s="12"/>
      <c r="KXW35" s="12"/>
      <c r="KXX35" s="12"/>
      <c r="KXY35" s="12"/>
      <c r="KXZ35" s="12"/>
      <c r="KYA35" s="12"/>
      <c r="KYB35" s="12"/>
      <c r="KYC35" s="12"/>
      <c r="KYD35" s="12"/>
      <c r="KYE35" s="12"/>
      <c r="KYF35" s="12"/>
      <c r="KYG35" s="12"/>
      <c r="KYH35" s="12"/>
      <c r="KYI35" s="12"/>
      <c r="KYJ35" s="12"/>
      <c r="KYK35" s="12"/>
      <c r="KYL35" s="12"/>
      <c r="KYM35" s="12"/>
      <c r="KYN35" s="12"/>
      <c r="KYO35" s="12"/>
      <c r="KYP35" s="12"/>
      <c r="KYQ35" s="12"/>
      <c r="KYR35" s="12"/>
      <c r="KYS35" s="12"/>
      <c r="KYT35" s="12"/>
      <c r="KYU35" s="12"/>
      <c r="KYV35" s="12"/>
      <c r="KYW35" s="12"/>
      <c r="KYX35" s="12"/>
      <c r="KYY35" s="12"/>
      <c r="KYZ35" s="12"/>
      <c r="KZA35" s="12"/>
      <c r="KZB35" s="12"/>
      <c r="KZC35" s="12"/>
      <c r="KZD35" s="12"/>
      <c r="KZE35" s="12"/>
      <c r="KZF35" s="12"/>
      <c r="KZG35" s="12"/>
      <c r="KZH35" s="12"/>
      <c r="KZI35" s="12"/>
      <c r="KZJ35" s="12"/>
      <c r="KZK35" s="12"/>
      <c r="KZL35" s="12"/>
      <c r="KZM35" s="12"/>
      <c r="KZN35" s="12"/>
      <c r="KZO35" s="12"/>
      <c r="KZP35" s="12"/>
      <c r="KZQ35" s="12"/>
      <c r="KZR35" s="12"/>
      <c r="KZS35" s="12"/>
      <c r="KZT35" s="12"/>
      <c r="KZU35" s="12"/>
      <c r="KZV35" s="12"/>
      <c r="KZW35" s="12"/>
      <c r="KZX35" s="12"/>
      <c r="KZY35" s="12"/>
      <c r="KZZ35" s="12"/>
      <c r="LAA35" s="12"/>
      <c r="LAB35" s="12"/>
      <c r="LAC35" s="12"/>
      <c r="LAD35" s="12"/>
      <c r="LAE35" s="12"/>
      <c r="LAF35" s="12"/>
      <c r="LAG35" s="12"/>
      <c r="LAH35" s="12"/>
      <c r="LAI35" s="12"/>
      <c r="LAJ35" s="12"/>
      <c r="LAK35" s="12"/>
      <c r="LAL35" s="12"/>
      <c r="LAM35" s="12"/>
      <c r="LAN35" s="12"/>
      <c r="LAO35" s="12"/>
      <c r="LAP35" s="12"/>
      <c r="LAQ35" s="12"/>
      <c r="LAR35" s="12"/>
      <c r="LAS35" s="12"/>
      <c r="LAT35" s="12"/>
      <c r="LAU35" s="12"/>
      <c r="LAV35" s="12"/>
      <c r="LAW35" s="12"/>
      <c r="LAX35" s="12"/>
      <c r="LAY35" s="12"/>
      <c r="LAZ35" s="12"/>
      <c r="LBA35" s="12"/>
      <c r="LBB35" s="12"/>
      <c r="LBC35" s="12"/>
      <c r="LBD35" s="12"/>
      <c r="LBE35" s="12"/>
      <c r="LBF35" s="12"/>
      <c r="LBG35" s="12"/>
      <c r="LBH35" s="12"/>
      <c r="LBI35" s="12"/>
      <c r="LBJ35" s="12"/>
      <c r="LBK35" s="12"/>
      <c r="LBL35" s="12"/>
      <c r="LBM35" s="12"/>
      <c r="LBN35" s="12"/>
      <c r="LBO35" s="12"/>
      <c r="LBP35" s="12"/>
      <c r="LBQ35" s="12"/>
      <c r="LBR35" s="12"/>
      <c r="LBS35" s="12"/>
      <c r="LBT35" s="12"/>
      <c r="LBU35" s="12"/>
      <c r="LBV35" s="12"/>
      <c r="LBW35" s="12"/>
      <c r="LBX35" s="12"/>
      <c r="LBY35" s="12"/>
      <c r="LBZ35" s="12"/>
      <c r="LCA35" s="12"/>
      <c r="LCB35" s="12"/>
      <c r="LCC35" s="12"/>
      <c r="LCD35" s="12"/>
      <c r="LCE35" s="12"/>
      <c r="LCF35" s="12"/>
      <c r="LCG35" s="12"/>
      <c r="LCH35" s="12"/>
      <c r="LCI35" s="12"/>
      <c r="LCJ35" s="12"/>
      <c r="LCK35" s="12"/>
      <c r="LCL35" s="12"/>
      <c r="LCM35" s="12"/>
      <c r="LCN35" s="12"/>
      <c r="LCO35" s="12"/>
      <c r="LCP35" s="12"/>
      <c r="LCQ35" s="12"/>
      <c r="LCR35" s="12"/>
      <c r="LCS35" s="12"/>
      <c r="LCT35" s="12"/>
      <c r="LCU35" s="12"/>
      <c r="LCV35" s="12"/>
      <c r="LCW35" s="12"/>
      <c r="LCX35" s="12"/>
      <c r="LCY35" s="12"/>
      <c r="LCZ35" s="12"/>
      <c r="LDA35" s="12"/>
      <c r="LDB35" s="12"/>
      <c r="LDC35" s="12"/>
      <c r="LDD35" s="12"/>
      <c r="LDE35" s="12"/>
      <c r="LDF35" s="12"/>
      <c r="LDG35" s="12"/>
      <c r="LDH35" s="12"/>
      <c r="LDI35" s="12"/>
      <c r="LDJ35" s="12"/>
      <c r="LDK35" s="12"/>
      <c r="LDL35" s="12"/>
      <c r="LDM35" s="12"/>
      <c r="LDN35" s="12"/>
      <c r="LDO35" s="12"/>
      <c r="LDP35" s="12"/>
      <c r="LDQ35" s="12"/>
      <c r="LDR35" s="12"/>
      <c r="LDS35" s="12"/>
      <c r="LDT35" s="12"/>
      <c r="LDU35" s="12"/>
      <c r="LDV35" s="12"/>
      <c r="LDW35" s="12"/>
      <c r="LDX35" s="12"/>
      <c r="LDY35" s="12"/>
      <c r="LDZ35" s="12"/>
      <c r="LEA35" s="12"/>
      <c r="LEB35" s="12"/>
      <c r="LEC35" s="12"/>
      <c r="LED35" s="12"/>
      <c r="LEE35" s="12"/>
      <c r="LEF35" s="12"/>
      <c r="LEG35" s="12"/>
      <c r="LEH35" s="12"/>
      <c r="LEI35" s="12"/>
      <c r="LEJ35" s="12"/>
      <c r="LEK35" s="12"/>
      <c r="LEL35" s="12"/>
      <c r="LEM35" s="12"/>
      <c r="LEN35" s="12"/>
      <c r="LEO35" s="12"/>
      <c r="LEP35" s="12"/>
      <c r="LEQ35" s="12"/>
      <c r="LER35" s="12"/>
      <c r="LES35" s="12"/>
      <c r="LET35" s="12"/>
      <c r="LEU35" s="12"/>
      <c r="LEV35" s="12"/>
      <c r="LEW35" s="12"/>
      <c r="LEX35" s="12"/>
      <c r="LEY35" s="12"/>
      <c r="LEZ35" s="12"/>
      <c r="LFA35" s="12"/>
      <c r="LFB35" s="12"/>
      <c r="LFC35" s="12"/>
      <c r="LFD35" s="12"/>
      <c r="LFE35" s="12"/>
      <c r="LFF35" s="12"/>
      <c r="LFG35" s="12"/>
      <c r="LFH35" s="12"/>
      <c r="LFI35" s="12"/>
      <c r="LFJ35" s="12"/>
      <c r="LFK35" s="12"/>
      <c r="LFL35" s="12"/>
      <c r="LFM35" s="12"/>
      <c r="LFN35" s="12"/>
      <c r="LFO35" s="12"/>
      <c r="LFP35" s="12"/>
      <c r="LFQ35" s="12"/>
      <c r="LFR35" s="12"/>
      <c r="LFS35" s="12"/>
      <c r="LFT35" s="12"/>
      <c r="LFU35" s="12"/>
      <c r="LFV35" s="12"/>
      <c r="LFW35" s="12"/>
      <c r="LFX35" s="12"/>
      <c r="LFY35" s="12"/>
      <c r="LFZ35" s="12"/>
      <c r="LGA35" s="12"/>
      <c r="LGB35" s="12"/>
      <c r="LGC35" s="12"/>
      <c r="LGD35" s="12"/>
      <c r="LGE35" s="12"/>
      <c r="LGF35" s="12"/>
      <c r="LGG35" s="12"/>
      <c r="LGH35" s="12"/>
      <c r="LGI35" s="12"/>
      <c r="LGJ35" s="12"/>
      <c r="LGK35" s="12"/>
      <c r="LGL35" s="12"/>
      <c r="LGM35" s="12"/>
      <c r="LGN35" s="12"/>
      <c r="LGO35" s="12"/>
      <c r="LGP35" s="12"/>
      <c r="LGQ35" s="12"/>
      <c r="LGR35" s="12"/>
      <c r="LGS35" s="12"/>
      <c r="LGT35" s="12"/>
      <c r="LGU35" s="12"/>
      <c r="LGV35" s="12"/>
      <c r="LGW35" s="12"/>
      <c r="LGX35" s="12"/>
      <c r="LGY35" s="12"/>
      <c r="LGZ35" s="12"/>
      <c r="LHA35" s="12"/>
      <c r="LHB35" s="12"/>
      <c r="LHC35" s="12"/>
      <c r="LHD35" s="12"/>
      <c r="LHE35" s="12"/>
      <c r="LHF35" s="12"/>
      <c r="LHG35" s="12"/>
      <c r="LHH35" s="12"/>
      <c r="LHI35" s="12"/>
      <c r="LHJ35" s="12"/>
      <c r="LHK35" s="12"/>
      <c r="LHL35" s="12"/>
      <c r="LHM35" s="12"/>
      <c r="LHN35" s="12"/>
      <c r="LHO35" s="12"/>
      <c r="LHP35" s="12"/>
      <c r="LHQ35" s="12"/>
      <c r="LHR35" s="12"/>
      <c r="LHS35" s="12"/>
      <c r="LHT35" s="12"/>
      <c r="LHU35" s="12"/>
      <c r="LHV35" s="12"/>
      <c r="LHW35" s="12"/>
      <c r="LHX35" s="12"/>
      <c r="LHY35" s="12"/>
      <c r="LHZ35" s="12"/>
      <c r="LIA35" s="12"/>
      <c r="LIB35" s="12"/>
      <c r="LIC35" s="12"/>
      <c r="LID35" s="12"/>
      <c r="LIE35" s="12"/>
      <c r="LIF35" s="12"/>
      <c r="LIG35" s="12"/>
      <c r="LIH35" s="12"/>
      <c r="LII35" s="12"/>
      <c r="LIJ35" s="12"/>
      <c r="LIK35" s="12"/>
      <c r="LIL35" s="12"/>
      <c r="LIM35" s="12"/>
      <c r="LIN35" s="12"/>
      <c r="LIO35" s="12"/>
      <c r="LIP35" s="12"/>
      <c r="LIQ35" s="12"/>
      <c r="LIR35" s="12"/>
      <c r="LIS35" s="12"/>
      <c r="LIT35" s="12"/>
      <c r="LIU35" s="12"/>
      <c r="LIV35" s="12"/>
      <c r="LIW35" s="12"/>
      <c r="LIX35" s="12"/>
      <c r="LIY35" s="12"/>
      <c r="LIZ35" s="12"/>
      <c r="LJA35" s="12"/>
      <c r="LJB35" s="12"/>
      <c r="LJC35" s="12"/>
      <c r="LJD35" s="12"/>
      <c r="LJE35" s="12"/>
      <c r="LJF35" s="12"/>
      <c r="LJG35" s="12"/>
      <c r="LJH35" s="12"/>
      <c r="LJI35" s="12"/>
      <c r="LJJ35" s="12"/>
      <c r="LJK35" s="12"/>
      <c r="LJL35" s="12"/>
      <c r="LJM35" s="12"/>
      <c r="LJN35" s="12"/>
      <c r="LJO35" s="12"/>
      <c r="LJP35" s="12"/>
      <c r="LJQ35" s="12"/>
      <c r="LJR35" s="12"/>
      <c r="LJS35" s="12"/>
      <c r="LJT35" s="12"/>
      <c r="LJU35" s="12"/>
      <c r="LJV35" s="12"/>
      <c r="LJW35" s="12"/>
      <c r="LJX35" s="12"/>
      <c r="LJY35" s="12"/>
      <c r="LJZ35" s="12"/>
      <c r="LKA35" s="12"/>
      <c r="LKB35" s="12"/>
      <c r="LKC35" s="12"/>
      <c r="LKD35" s="12"/>
      <c r="LKE35" s="12"/>
      <c r="LKF35" s="12"/>
      <c r="LKG35" s="12"/>
      <c r="LKH35" s="12"/>
      <c r="LKI35" s="12"/>
      <c r="LKJ35" s="12"/>
      <c r="LKK35" s="12"/>
      <c r="LKL35" s="12"/>
      <c r="LKM35" s="12"/>
      <c r="LKN35" s="12"/>
      <c r="LKO35" s="12"/>
      <c r="LKP35" s="12"/>
      <c r="LKQ35" s="12"/>
      <c r="LKR35" s="12"/>
      <c r="LKS35" s="12"/>
      <c r="LKT35" s="12"/>
      <c r="LKU35" s="12"/>
      <c r="LKV35" s="12"/>
      <c r="LKW35" s="12"/>
      <c r="LKX35" s="12"/>
      <c r="LKY35" s="12"/>
      <c r="LKZ35" s="12"/>
      <c r="LLA35" s="12"/>
      <c r="LLB35" s="12"/>
      <c r="LLC35" s="12"/>
      <c r="LLD35" s="12"/>
      <c r="LLE35" s="12"/>
      <c r="LLF35" s="12"/>
      <c r="LLG35" s="12"/>
      <c r="LLH35" s="12"/>
      <c r="LLI35" s="12"/>
      <c r="LLJ35" s="12"/>
      <c r="LLK35" s="12"/>
      <c r="LLL35" s="12"/>
      <c r="LLM35" s="12"/>
      <c r="LLN35" s="12"/>
      <c r="LLO35" s="12"/>
      <c r="LLP35" s="12"/>
      <c r="LLQ35" s="12"/>
      <c r="LLR35" s="12"/>
      <c r="LLS35" s="12"/>
      <c r="LLT35" s="12"/>
      <c r="LLU35" s="12"/>
      <c r="LLV35" s="12"/>
      <c r="LLW35" s="12"/>
      <c r="LLX35" s="12"/>
      <c r="LLY35" s="12"/>
      <c r="LLZ35" s="12"/>
      <c r="LMA35" s="12"/>
      <c r="LMB35" s="12"/>
      <c r="LMC35" s="12"/>
      <c r="LMD35" s="12"/>
      <c r="LME35" s="12"/>
      <c r="LMF35" s="12"/>
      <c r="LMG35" s="12"/>
      <c r="LMH35" s="12"/>
      <c r="LMI35" s="12"/>
      <c r="LMJ35" s="12"/>
      <c r="LMK35" s="12"/>
      <c r="LML35" s="12"/>
      <c r="LMM35" s="12"/>
      <c r="LMN35" s="12"/>
      <c r="LMO35" s="12"/>
      <c r="LMP35" s="12"/>
      <c r="LMQ35" s="12"/>
      <c r="LMR35" s="12"/>
      <c r="LMS35" s="12"/>
      <c r="LMT35" s="12"/>
      <c r="LMU35" s="12"/>
      <c r="LMV35" s="12"/>
      <c r="LMW35" s="12"/>
      <c r="LMX35" s="12"/>
      <c r="LMY35" s="12"/>
      <c r="LMZ35" s="12"/>
      <c r="LNA35" s="12"/>
      <c r="LNB35" s="12"/>
      <c r="LNC35" s="12"/>
      <c r="LND35" s="12"/>
      <c r="LNE35" s="12"/>
      <c r="LNF35" s="12"/>
      <c r="LNG35" s="12"/>
      <c r="LNH35" s="12"/>
      <c r="LNI35" s="12"/>
      <c r="LNJ35" s="12"/>
      <c r="LNK35" s="12"/>
      <c r="LNL35" s="12"/>
      <c r="LNM35" s="12"/>
      <c r="LNN35" s="12"/>
      <c r="LNO35" s="12"/>
      <c r="LNP35" s="12"/>
      <c r="LNQ35" s="12"/>
      <c r="LNR35" s="12"/>
      <c r="LNS35" s="12"/>
      <c r="LNT35" s="12"/>
      <c r="LNU35" s="12"/>
      <c r="LNV35" s="12"/>
      <c r="LNW35" s="12"/>
      <c r="LNX35" s="12"/>
      <c r="LNY35" s="12"/>
      <c r="LNZ35" s="12"/>
      <c r="LOA35" s="12"/>
      <c r="LOB35" s="12"/>
      <c r="LOC35" s="12"/>
      <c r="LOD35" s="12"/>
      <c r="LOE35" s="12"/>
      <c r="LOF35" s="12"/>
      <c r="LOG35" s="12"/>
      <c r="LOH35" s="12"/>
      <c r="LOI35" s="12"/>
      <c r="LOJ35" s="12"/>
      <c r="LOK35" s="12"/>
      <c r="LOL35" s="12"/>
      <c r="LOM35" s="12"/>
      <c r="LON35" s="12"/>
      <c r="LOO35" s="12"/>
      <c r="LOP35" s="12"/>
      <c r="LOQ35" s="12"/>
      <c r="LOR35" s="12"/>
      <c r="LOS35" s="12"/>
      <c r="LOT35" s="12"/>
      <c r="LOU35" s="12"/>
      <c r="LOV35" s="12"/>
      <c r="LOW35" s="12"/>
      <c r="LOX35" s="12"/>
      <c r="LOY35" s="12"/>
      <c r="LOZ35" s="12"/>
      <c r="LPA35" s="12"/>
      <c r="LPB35" s="12"/>
      <c r="LPC35" s="12"/>
      <c r="LPD35" s="12"/>
      <c r="LPE35" s="12"/>
      <c r="LPF35" s="12"/>
      <c r="LPG35" s="12"/>
      <c r="LPH35" s="12"/>
      <c r="LPI35" s="12"/>
      <c r="LPJ35" s="12"/>
      <c r="LPK35" s="12"/>
      <c r="LPL35" s="12"/>
      <c r="LPM35" s="12"/>
      <c r="LPN35" s="12"/>
      <c r="LPO35" s="12"/>
      <c r="LPP35" s="12"/>
      <c r="LPQ35" s="12"/>
      <c r="LPR35" s="12"/>
      <c r="LPS35" s="12"/>
      <c r="LPT35" s="12"/>
      <c r="LPU35" s="12"/>
      <c r="LPV35" s="12"/>
      <c r="LPW35" s="12"/>
      <c r="LPX35" s="12"/>
      <c r="LPY35" s="12"/>
      <c r="LPZ35" s="12"/>
      <c r="LQA35" s="12"/>
      <c r="LQB35" s="12"/>
      <c r="LQC35" s="12"/>
      <c r="LQD35" s="12"/>
      <c r="LQE35" s="12"/>
      <c r="LQF35" s="12"/>
      <c r="LQG35" s="12"/>
      <c r="LQH35" s="12"/>
      <c r="LQI35" s="12"/>
      <c r="LQJ35" s="12"/>
      <c r="LQK35" s="12"/>
      <c r="LQL35" s="12"/>
      <c r="LQM35" s="12"/>
      <c r="LQN35" s="12"/>
      <c r="LQO35" s="12"/>
      <c r="LQP35" s="12"/>
      <c r="LQQ35" s="12"/>
      <c r="LQR35" s="12"/>
      <c r="LQS35" s="12"/>
      <c r="LQT35" s="12"/>
      <c r="LQU35" s="12"/>
      <c r="LQV35" s="12"/>
      <c r="LQW35" s="12"/>
      <c r="LQX35" s="12"/>
      <c r="LQY35" s="12"/>
      <c r="LQZ35" s="12"/>
      <c r="LRA35" s="12"/>
      <c r="LRB35" s="12"/>
      <c r="LRC35" s="12"/>
      <c r="LRD35" s="12"/>
      <c r="LRE35" s="12"/>
      <c r="LRF35" s="12"/>
      <c r="LRG35" s="12"/>
      <c r="LRH35" s="12"/>
      <c r="LRI35" s="12"/>
      <c r="LRJ35" s="12"/>
      <c r="LRK35" s="12"/>
      <c r="LRL35" s="12"/>
      <c r="LRM35" s="12"/>
      <c r="LRN35" s="12"/>
      <c r="LRO35" s="12"/>
      <c r="LRP35" s="12"/>
      <c r="LRQ35" s="12"/>
      <c r="LRR35" s="12"/>
      <c r="LRS35" s="12"/>
      <c r="LRT35" s="12"/>
      <c r="LRU35" s="12"/>
      <c r="LRV35" s="12"/>
      <c r="LRW35" s="12"/>
      <c r="LRX35" s="12"/>
      <c r="LRY35" s="12"/>
      <c r="LRZ35" s="12"/>
      <c r="LSA35" s="12"/>
      <c r="LSB35" s="12"/>
      <c r="LSC35" s="12"/>
      <c r="LSD35" s="12"/>
      <c r="LSE35" s="12"/>
      <c r="LSF35" s="12"/>
      <c r="LSG35" s="12"/>
      <c r="LSH35" s="12"/>
      <c r="LSI35" s="12"/>
      <c r="LSJ35" s="12"/>
      <c r="LSK35" s="12"/>
      <c r="LSL35" s="12"/>
      <c r="LSM35" s="12"/>
      <c r="LSN35" s="12"/>
      <c r="LSO35" s="12"/>
      <c r="LSP35" s="12"/>
      <c r="LSQ35" s="12"/>
      <c r="LSR35" s="12"/>
      <c r="LSS35" s="12"/>
      <c r="LST35" s="12"/>
      <c r="LSU35" s="12"/>
      <c r="LSV35" s="12"/>
      <c r="LSW35" s="12"/>
      <c r="LSX35" s="12"/>
      <c r="LSY35" s="12"/>
      <c r="LSZ35" s="12"/>
      <c r="LTA35" s="12"/>
      <c r="LTB35" s="12"/>
      <c r="LTC35" s="12"/>
      <c r="LTD35" s="12"/>
      <c r="LTE35" s="12"/>
      <c r="LTF35" s="12"/>
      <c r="LTG35" s="12"/>
      <c r="LTH35" s="12"/>
      <c r="LTI35" s="12"/>
      <c r="LTJ35" s="12"/>
      <c r="LTK35" s="12"/>
      <c r="LTL35" s="12"/>
      <c r="LTM35" s="12"/>
      <c r="LTN35" s="12"/>
      <c r="LTO35" s="12"/>
      <c r="LTP35" s="12"/>
      <c r="LTQ35" s="12"/>
      <c r="LTR35" s="12"/>
      <c r="LTS35" s="12"/>
      <c r="LTT35" s="12"/>
      <c r="LTU35" s="12"/>
      <c r="LTV35" s="12"/>
      <c r="LTW35" s="12"/>
      <c r="LTX35" s="12"/>
      <c r="LTY35" s="12"/>
      <c r="LTZ35" s="12"/>
      <c r="LUA35" s="12"/>
      <c r="LUB35" s="12"/>
      <c r="LUC35" s="12"/>
      <c r="LUD35" s="12"/>
      <c r="LUE35" s="12"/>
      <c r="LUF35" s="12"/>
      <c r="LUG35" s="12"/>
      <c r="LUH35" s="12"/>
      <c r="LUI35" s="12"/>
      <c r="LUJ35" s="12"/>
      <c r="LUK35" s="12"/>
      <c r="LUL35" s="12"/>
      <c r="LUM35" s="12"/>
      <c r="LUN35" s="12"/>
      <c r="LUO35" s="12"/>
      <c r="LUP35" s="12"/>
      <c r="LUQ35" s="12"/>
      <c r="LUR35" s="12"/>
      <c r="LUS35" s="12"/>
      <c r="LUT35" s="12"/>
      <c r="LUU35" s="12"/>
      <c r="LUV35" s="12"/>
      <c r="LUW35" s="12"/>
      <c r="LUX35" s="12"/>
      <c r="LUY35" s="12"/>
      <c r="LUZ35" s="12"/>
      <c r="LVA35" s="12"/>
      <c r="LVB35" s="12"/>
      <c r="LVC35" s="12"/>
      <c r="LVD35" s="12"/>
      <c r="LVE35" s="12"/>
      <c r="LVF35" s="12"/>
      <c r="LVG35" s="12"/>
      <c r="LVH35" s="12"/>
      <c r="LVI35" s="12"/>
      <c r="LVJ35" s="12"/>
      <c r="LVK35" s="12"/>
      <c r="LVL35" s="12"/>
      <c r="LVM35" s="12"/>
      <c r="LVN35" s="12"/>
      <c r="LVO35" s="12"/>
      <c r="LVP35" s="12"/>
      <c r="LVQ35" s="12"/>
      <c r="LVR35" s="12"/>
      <c r="LVS35" s="12"/>
      <c r="LVT35" s="12"/>
      <c r="LVU35" s="12"/>
      <c r="LVV35" s="12"/>
      <c r="LVW35" s="12"/>
      <c r="LVX35" s="12"/>
      <c r="LVY35" s="12"/>
      <c r="LVZ35" s="12"/>
      <c r="LWA35" s="12"/>
      <c r="LWB35" s="12"/>
      <c r="LWC35" s="12"/>
      <c r="LWD35" s="12"/>
      <c r="LWE35" s="12"/>
      <c r="LWF35" s="12"/>
      <c r="LWG35" s="12"/>
      <c r="LWH35" s="12"/>
      <c r="LWI35" s="12"/>
      <c r="LWJ35" s="12"/>
      <c r="LWK35" s="12"/>
      <c r="LWL35" s="12"/>
      <c r="LWM35" s="12"/>
      <c r="LWN35" s="12"/>
      <c r="LWO35" s="12"/>
      <c r="LWP35" s="12"/>
      <c r="LWQ35" s="12"/>
      <c r="LWR35" s="12"/>
      <c r="LWS35" s="12"/>
      <c r="LWT35" s="12"/>
      <c r="LWU35" s="12"/>
      <c r="LWV35" s="12"/>
      <c r="LWW35" s="12"/>
      <c r="LWX35" s="12"/>
      <c r="LWY35" s="12"/>
      <c r="LWZ35" s="12"/>
      <c r="LXA35" s="12"/>
      <c r="LXB35" s="12"/>
      <c r="LXC35" s="12"/>
      <c r="LXD35" s="12"/>
      <c r="LXE35" s="12"/>
      <c r="LXF35" s="12"/>
      <c r="LXG35" s="12"/>
      <c r="LXH35" s="12"/>
      <c r="LXI35" s="12"/>
      <c r="LXJ35" s="12"/>
      <c r="LXK35" s="12"/>
      <c r="LXL35" s="12"/>
      <c r="LXM35" s="12"/>
      <c r="LXN35" s="12"/>
      <c r="LXO35" s="12"/>
      <c r="LXP35" s="12"/>
      <c r="LXQ35" s="12"/>
      <c r="LXR35" s="12"/>
      <c r="LXS35" s="12"/>
      <c r="LXT35" s="12"/>
      <c r="LXU35" s="12"/>
      <c r="LXV35" s="12"/>
      <c r="LXW35" s="12"/>
      <c r="LXX35" s="12"/>
      <c r="LXY35" s="12"/>
      <c r="LXZ35" s="12"/>
      <c r="LYA35" s="12"/>
      <c r="LYB35" s="12"/>
      <c r="LYC35" s="12"/>
      <c r="LYD35" s="12"/>
      <c r="LYE35" s="12"/>
      <c r="LYF35" s="12"/>
      <c r="LYG35" s="12"/>
      <c r="LYH35" s="12"/>
      <c r="LYI35" s="12"/>
      <c r="LYJ35" s="12"/>
      <c r="LYK35" s="12"/>
      <c r="LYL35" s="12"/>
      <c r="LYM35" s="12"/>
      <c r="LYN35" s="12"/>
      <c r="LYO35" s="12"/>
      <c r="LYP35" s="12"/>
      <c r="LYQ35" s="12"/>
      <c r="LYR35" s="12"/>
      <c r="LYS35" s="12"/>
      <c r="LYT35" s="12"/>
      <c r="LYU35" s="12"/>
      <c r="LYV35" s="12"/>
      <c r="LYW35" s="12"/>
      <c r="LYX35" s="12"/>
      <c r="LYY35" s="12"/>
      <c r="LYZ35" s="12"/>
      <c r="LZA35" s="12"/>
      <c r="LZB35" s="12"/>
      <c r="LZC35" s="12"/>
      <c r="LZD35" s="12"/>
      <c r="LZE35" s="12"/>
      <c r="LZF35" s="12"/>
      <c r="LZG35" s="12"/>
      <c r="LZH35" s="12"/>
      <c r="LZI35" s="12"/>
      <c r="LZJ35" s="12"/>
      <c r="LZK35" s="12"/>
      <c r="LZL35" s="12"/>
      <c r="LZM35" s="12"/>
      <c r="LZN35" s="12"/>
      <c r="LZO35" s="12"/>
      <c r="LZP35" s="12"/>
      <c r="LZQ35" s="12"/>
      <c r="LZR35" s="12"/>
      <c r="LZS35" s="12"/>
      <c r="LZT35" s="12"/>
      <c r="LZU35" s="12"/>
      <c r="LZV35" s="12"/>
      <c r="LZW35" s="12"/>
      <c r="LZX35" s="12"/>
      <c r="LZY35" s="12"/>
      <c r="LZZ35" s="12"/>
      <c r="MAA35" s="12"/>
      <c r="MAB35" s="12"/>
      <c r="MAC35" s="12"/>
      <c r="MAD35" s="12"/>
      <c r="MAE35" s="12"/>
      <c r="MAF35" s="12"/>
      <c r="MAG35" s="12"/>
      <c r="MAH35" s="12"/>
      <c r="MAI35" s="12"/>
      <c r="MAJ35" s="12"/>
      <c r="MAK35" s="12"/>
      <c r="MAL35" s="12"/>
      <c r="MAM35" s="12"/>
      <c r="MAN35" s="12"/>
      <c r="MAO35" s="12"/>
      <c r="MAP35" s="12"/>
      <c r="MAQ35" s="12"/>
      <c r="MAR35" s="12"/>
      <c r="MAS35" s="12"/>
      <c r="MAT35" s="12"/>
      <c r="MAU35" s="12"/>
      <c r="MAV35" s="12"/>
      <c r="MAW35" s="12"/>
      <c r="MAX35" s="12"/>
      <c r="MAY35" s="12"/>
      <c r="MAZ35" s="12"/>
      <c r="MBA35" s="12"/>
      <c r="MBB35" s="12"/>
      <c r="MBC35" s="12"/>
      <c r="MBD35" s="12"/>
      <c r="MBE35" s="12"/>
      <c r="MBF35" s="12"/>
      <c r="MBG35" s="12"/>
      <c r="MBH35" s="12"/>
      <c r="MBI35" s="12"/>
      <c r="MBJ35" s="12"/>
      <c r="MBK35" s="12"/>
      <c r="MBL35" s="12"/>
      <c r="MBM35" s="12"/>
      <c r="MBN35" s="12"/>
      <c r="MBO35" s="12"/>
      <c r="MBP35" s="12"/>
      <c r="MBQ35" s="12"/>
      <c r="MBR35" s="12"/>
      <c r="MBS35" s="12"/>
      <c r="MBT35" s="12"/>
      <c r="MBU35" s="12"/>
      <c r="MBV35" s="12"/>
      <c r="MBW35" s="12"/>
      <c r="MBX35" s="12"/>
      <c r="MBY35" s="12"/>
      <c r="MBZ35" s="12"/>
      <c r="MCA35" s="12"/>
      <c r="MCB35" s="12"/>
      <c r="MCC35" s="12"/>
      <c r="MCD35" s="12"/>
      <c r="MCE35" s="12"/>
      <c r="MCF35" s="12"/>
      <c r="MCG35" s="12"/>
      <c r="MCH35" s="12"/>
      <c r="MCI35" s="12"/>
      <c r="MCJ35" s="12"/>
      <c r="MCK35" s="12"/>
      <c r="MCL35" s="12"/>
      <c r="MCM35" s="12"/>
      <c r="MCN35" s="12"/>
      <c r="MCO35" s="12"/>
      <c r="MCP35" s="12"/>
      <c r="MCQ35" s="12"/>
      <c r="MCR35" s="12"/>
      <c r="MCS35" s="12"/>
      <c r="MCT35" s="12"/>
      <c r="MCU35" s="12"/>
      <c r="MCV35" s="12"/>
      <c r="MCW35" s="12"/>
      <c r="MCX35" s="12"/>
      <c r="MCY35" s="12"/>
      <c r="MCZ35" s="12"/>
      <c r="MDA35" s="12"/>
      <c r="MDB35" s="12"/>
      <c r="MDC35" s="12"/>
      <c r="MDD35" s="12"/>
      <c r="MDE35" s="12"/>
      <c r="MDF35" s="12"/>
      <c r="MDG35" s="12"/>
      <c r="MDH35" s="12"/>
      <c r="MDI35" s="12"/>
      <c r="MDJ35" s="12"/>
      <c r="MDK35" s="12"/>
      <c r="MDL35" s="12"/>
      <c r="MDM35" s="12"/>
      <c r="MDN35" s="12"/>
      <c r="MDO35" s="12"/>
      <c r="MDP35" s="12"/>
      <c r="MDQ35" s="12"/>
      <c r="MDR35" s="12"/>
      <c r="MDS35" s="12"/>
      <c r="MDT35" s="12"/>
      <c r="MDU35" s="12"/>
      <c r="MDV35" s="12"/>
      <c r="MDW35" s="12"/>
      <c r="MDX35" s="12"/>
      <c r="MDY35" s="12"/>
      <c r="MDZ35" s="12"/>
      <c r="MEA35" s="12"/>
      <c r="MEB35" s="12"/>
      <c r="MEC35" s="12"/>
      <c r="MED35" s="12"/>
      <c r="MEE35" s="12"/>
      <c r="MEF35" s="12"/>
      <c r="MEG35" s="12"/>
      <c r="MEH35" s="12"/>
      <c r="MEI35" s="12"/>
      <c r="MEJ35" s="12"/>
      <c r="MEK35" s="12"/>
      <c r="MEL35" s="12"/>
      <c r="MEM35" s="12"/>
      <c r="MEN35" s="12"/>
      <c r="MEO35" s="12"/>
      <c r="MEP35" s="12"/>
      <c r="MEQ35" s="12"/>
      <c r="MER35" s="12"/>
      <c r="MES35" s="12"/>
      <c r="MET35" s="12"/>
      <c r="MEU35" s="12"/>
      <c r="MEV35" s="12"/>
      <c r="MEW35" s="12"/>
      <c r="MEX35" s="12"/>
      <c r="MEY35" s="12"/>
      <c r="MEZ35" s="12"/>
      <c r="MFA35" s="12"/>
      <c r="MFB35" s="12"/>
      <c r="MFC35" s="12"/>
      <c r="MFD35" s="12"/>
      <c r="MFE35" s="12"/>
      <c r="MFF35" s="12"/>
      <c r="MFG35" s="12"/>
      <c r="MFH35" s="12"/>
      <c r="MFI35" s="12"/>
      <c r="MFJ35" s="12"/>
      <c r="MFK35" s="12"/>
      <c r="MFL35" s="12"/>
      <c r="MFM35" s="12"/>
      <c r="MFN35" s="12"/>
      <c r="MFO35" s="12"/>
      <c r="MFP35" s="12"/>
      <c r="MFQ35" s="12"/>
      <c r="MFR35" s="12"/>
      <c r="MFS35" s="12"/>
      <c r="MFT35" s="12"/>
      <c r="MFU35" s="12"/>
      <c r="MFV35" s="12"/>
      <c r="MFW35" s="12"/>
      <c r="MFX35" s="12"/>
      <c r="MFY35" s="12"/>
      <c r="MFZ35" s="12"/>
      <c r="MGA35" s="12"/>
      <c r="MGB35" s="12"/>
      <c r="MGC35" s="12"/>
      <c r="MGD35" s="12"/>
      <c r="MGE35" s="12"/>
      <c r="MGF35" s="12"/>
      <c r="MGG35" s="12"/>
      <c r="MGH35" s="12"/>
      <c r="MGI35" s="12"/>
      <c r="MGJ35" s="12"/>
      <c r="MGK35" s="12"/>
      <c r="MGL35" s="12"/>
      <c r="MGM35" s="12"/>
      <c r="MGN35" s="12"/>
      <c r="MGO35" s="12"/>
      <c r="MGP35" s="12"/>
      <c r="MGQ35" s="12"/>
      <c r="MGR35" s="12"/>
      <c r="MGS35" s="12"/>
      <c r="MGT35" s="12"/>
      <c r="MGU35" s="12"/>
      <c r="MGV35" s="12"/>
      <c r="MGW35" s="12"/>
      <c r="MGX35" s="12"/>
      <c r="MGY35" s="12"/>
      <c r="MGZ35" s="12"/>
      <c r="MHA35" s="12"/>
      <c r="MHB35" s="12"/>
      <c r="MHC35" s="12"/>
      <c r="MHD35" s="12"/>
      <c r="MHE35" s="12"/>
      <c r="MHF35" s="12"/>
      <c r="MHG35" s="12"/>
      <c r="MHH35" s="12"/>
      <c r="MHI35" s="12"/>
      <c r="MHJ35" s="12"/>
      <c r="MHK35" s="12"/>
      <c r="MHL35" s="12"/>
      <c r="MHM35" s="12"/>
      <c r="MHN35" s="12"/>
      <c r="MHO35" s="12"/>
      <c r="MHP35" s="12"/>
      <c r="MHQ35" s="12"/>
      <c r="MHR35" s="12"/>
      <c r="MHS35" s="12"/>
      <c r="MHT35" s="12"/>
      <c r="MHU35" s="12"/>
      <c r="MHV35" s="12"/>
      <c r="MHW35" s="12"/>
      <c r="MHX35" s="12"/>
      <c r="MHY35" s="12"/>
      <c r="MHZ35" s="12"/>
      <c r="MIA35" s="12"/>
      <c r="MIB35" s="12"/>
      <c r="MIC35" s="12"/>
      <c r="MID35" s="12"/>
      <c r="MIE35" s="12"/>
      <c r="MIF35" s="12"/>
      <c r="MIG35" s="12"/>
      <c r="MIH35" s="12"/>
      <c r="MII35" s="12"/>
      <c r="MIJ35" s="12"/>
      <c r="MIK35" s="12"/>
      <c r="MIL35" s="12"/>
      <c r="MIM35" s="12"/>
      <c r="MIN35" s="12"/>
      <c r="MIO35" s="12"/>
      <c r="MIP35" s="12"/>
      <c r="MIQ35" s="12"/>
      <c r="MIR35" s="12"/>
      <c r="MIS35" s="12"/>
      <c r="MIT35" s="12"/>
      <c r="MIU35" s="12"/>
      <c r="MIV35" s="12"/>
      <c r="MIW35" s="12"/>
      <c r="MIX35" s="12"/>
      <c r="MIY35" s="12"/>
      <c r="MIZ35" s="12"/>
      <c r="MJA35" s="12"/>
      <c r="MJB35" s="12"/>
      <c r="MJC35" s="12"/>
      <c r="MJD35" s="12"/>
      <c r="MJE35" s="12"/>
      <c r="MJF35" s="12"/>
      <c r="MJG35" s="12"/>
      <c r="MJH35" s="12"/>
      <c r="MJI35" s="12"/>
      <c r="MJJ35" s="12"/>
      <c r="MJK35" s="12"/>
      <c r="MJL35" s="12"/>
      <c r="MJM35" s="12"/>
      <c r="MJN35" s="12"/>
      <c r="MJO35" s="12"/>
      <c r="MJP35" s="12"/>
      <c r="MJQ35" s="12"/>
      <c r="MJR35" s="12"/>
      <c r="MJS35" s="12"/>
      <c r="MJT35" s="12"/>
      <c r="MJU35" s="12"/>
      <c r="MJV35" s="12"/>
      <c r="MJW35" s="12"/>
      <c r="MJX35" s="12"/>
      <c r="MJY35" s="12"/>
      <c r="MJZ35" s="12"/>
      <c r="MKA35" s="12"/>
      <c r="MKB35" s="12"/>
      <c r="MKC35" s="12"/>
      <c r="MKD35" s="12"/>
      <c r="MKE35" s="12"/>
      <c r="MKF35" s="12"/>
      <c r="MKG35" s="12"/>
      <c r="MKH35" s="12"/>
      <c r="MKI35" s="12"/>
      <c r="MKJ35" s="12"/>
      <c r="MKK35" s="12"/>
      <c r="MKL35" s="12"/>
      <c r="MKM35" s="12"/>
      <c r="MKN35" s="12"/>
      <c r="MKO35" s="12"/>
      <c r="MKP35" s="12"/>
      <c r="MKQ35" s="12"/>
      <c r="MKR35" s="12"/>
      <c r="MKS35" s="12"/>
      <c r="MKT35" s="12"/>
      <c r="MKU35" s="12"/>
      <c r="MKV35" s="12"/>
      <c r="MKW35" s="12"/>
      <c r="MKX35" s="12"/>
      <c r="MKY35" s="12"/>
      <c r="MKZ35" s="12"/>
      <c r="MLA35" s="12"/>
      <c r="MLB35" s="12"/>
      <c r="MLC35" s="12"/>
      <c r="MLD35" s="12"/>
      <c r="MLE35" s="12"/>
      <c r="MLF35" s="12"/>
      <c r="MLG35" s="12"/>
      <c r="MLH35" s="12"/>
      <c r="MLI35" s="12"/>
      <c r="MLJ35" s="12"/>
      <c r="MLK35" s="12"/>
      <c r="MLL35" s="12"/>
      <c r="MLM35" s="12"/>
      <c r="MLN35" s="12"/>
      <c r="MLO35" s="12"/>
      <c r="MLP35" s="12"/>
      <c r="MLQ35" s="12"/>
      <c r="MLR35" s="12"/>
      <c r="MLS35" s="12"/>
      <c r="MLT35" s="12"/>
      <c r="MLU35" s="12"/>
      <c r="MLV35" s="12"/>
      <c r="MLW35" s="12"/>
      <c r="MLX35" s="12"/>
      <c r="MLY35" s="12"/>
      <c r="MLZ35" s="12"/>
      <c r="MMA35" s="12"/>
      <c r="MMB35" s="12"/>
      <c r="MMC35" s="12"/>
      <c r="MMD35" s="12"/>
      <c r="MME35" s="12"/>
      <c r="MMF35" s="12"/>
      <c r="MMG35" s="12"/>
      <c r="MMH35" s="12"/>
      <c r="MMI35" s="12"/>
      <c r="MMJ35" s="12"/>
      <c r="MMK35" s="12"/>
      <c r="MML35" s="12"/>
      <c r="MMM35" s="12"/>
      <c r="MMN35" s="12"/>
      <c r="MMO35" s="12"/>
      <c r="MMP35" s="12"/>
      <c r="MMQ35" s="12"/>
      <c r="MMR35" s="12"/>
      <c r="MMS35" s="12"/>
      <c r="MMT35" s="12"/>
      <c r="MMU35" s="12"/>
      <c r="MMV35" s="12"/>
      <c r="MMW35" s="12"/>
      <c r="MMX35" s="12"/>
      <c r="MMY35" s="12"/>
      <c r="MMZ35" s="12"/>
      <c r="MNA35" s="12"/>
      <c r="MNB35" s="12"/>
      <c r="MNC35" s="12"/>
      <c r="MND35" s="12"/>
      <c r="MNE35" s="12"/>
      <c r="MNF35" s="12"/>
      <c r="MNG35" s="12"/>
      <c r="MNH35" s="12"/>
      <c r="MNI35" s="12"/>
      <c r="MNJ35" s="12"/>
      <c r="MNK35" s="12"/>
      <c r="MNL35" s="12"/>
      <c r="MNM35" s="12"/>
      <c r="MNN35" s="12"/>
      <c r="MNO35" s="12"/>
      <c r="MNP35" s="12"/>
      <c r="MNQ35" s="12"/>
      <c r="MNR35" s="12"/>
      <c r="MNS35" s="12"/>
      <c r="MNT35" s="12"/>
      <c r="MNU35" s="12"/>
      <c r="MNV35" s="12"/>
      <c r="MNW35" s="12"/>
      <c r="MNX35" s="12"/>
      <c r="MNY35" s="12"/>
      <c r="MNZ35" s="12"/>
      <c r="MOA35" s="12"/>
      <c r="MOB35" s="12"/>
      <c r="MOC35" s="12"/>
      <c r="MOD35" s="12"/>
      <c r="MOE35" s="12"/>
      <c r="MOF35" s="12"/>
      <c r="MOG35" s="12"/>
      <c r="MOH35" s="12"/>
      <c r="MOI35" s="12"/>
      <c r="MOJ35" s="12"/>
      <c r="MOK35" s="12"/>
      <c r="MOL35" s="12"/>
      <c r="MOM35" s="12"/>
      <c r="MON35" s="12"/>
      <c r="MOO35" s="12"/>
      <c r="MOP35" s="12"/>
      <c r="MOQ35" s="12"/>
      <c r="MOR35" s="12"/>
      <c r="MOS35" s="12"/>
      <c r="MOT35" s="12"/>
      <c r="MOU35" s="12"/>
      <c r="MOV35" s="12"/>
      <c r="MOW35" s="12"/>
      <c r="MOX35" s="12"/>
      <c r="MOY35" s="12"/>
      <c r="MOZ35" s="12"/>
      <c r="MPA35" s="12"/>
      <c r="MPB35" s="12"/>
      <c r="MPC35" s="12"/>
      <c r="MPD35" s="12"/>
      <c r="MPE35" s="12"/>
      <c r="MPF35" s="12"/>
      <c r="MPG35" s="12"/>
      <c r="MPH35" s="12"/>
      <c r="MPI35" s="12"/>
      <c r="MPJ35" s="12"/>
      <c r="MPK35" s="12"/>
      <c r="MPL35" s="12"/>
      <c r="MPM35" s="12"/>
      <c r="MPN35" s="12"/>
      <c r="MPO35" s="12"/>
      <c r="MPP35" s="12"/>
      <c r="MPQ35" s="12"/>
      <c r="MPR35" s="12"/>
      <c r="MPS35" s="12"/>
      <c r="MPT35" s="12"/>
      <c r="MPU35" s="12"/>
      <c r="MPV35" s="12"/>
      <c r="MPW35" s="12"/>
      <c r="MPX35" s="12"/>
      <c r="MPY35" s="12"/>
      <c r="MPZ35" s="12"/>
      <c r="MQA35" s="12"/>
      <c r="MQB35" s="12"/>
      <c r="MQC35" s="12"/>
      <c r="MQD35" s="12"/>
      <c r="MQE35" s="12"/>
      <c r="MQF35" s="12"/>
      <c r="MQG35" s="12"/>
      <c r="MQH35" s="12"/>
      <c r="MQI35" s="12"/>
      <c r="MQJ35" s="12"/>
      <c r="MQK35" s="12"/>
      <c r="MQL35" s="12"/>
      <c r="MQM35" s="12"/>
      <c r="MQN35" s="12"/>
      <c r="MQO35" s="12"/>
      <c r="MQP35" s="12"/>
      <c r="MQQ35" s="12"/>
      <c r="MQR35" s="12"/>
      <c r="MQS35" s="12"/>
      <c r="MQT35" s="12"/>
      <c r="MQU35" s="12"/>
      <c r="MQV35" s="12"/>
      <c r="MQW35" s="12"/>
      <c r="MQX35" s="12"/>
      <c r="MQY35" s="12"/>
      <c r="MQZ35" s="12"/>
      <c r="MRA35" s="12"/>
      <c r="MRB35" s="12"/>
      <c r="MRC35" s="12"/>
      <c r="MRD35" s="12"/>
      <c r="MRE35" s="12"/>
      <c r="MRF35" s="12"/>
      <c r="MRG35" s="12"/>
      <c r="MRH35" s="12"/>
      <c r="MRI35" s="12"/>
      <c r="MRJ35" s="12"/>
      <c r="MRK35" s="12"/>
      <c r="MRL35" s="12"/>
      <c r="MRM35" s="12"/>
      <c r="MRN35" s="12"/>
      <c r="MRO35" s="12"/>
      <c r="MRP35" s="12"/>
      <c r="MRQ35" s="12"/>
      <c r="MRR35" s="12"/>
      <c r="MRS35" s="12"/>
      <c r="MRT35" s="12"/>
      <c r="MRU35" s="12"/>
      <c r="MRV35" s="12"/>
      <c r="MRW35" s="12"/>
      <c r="MRX35" s="12"/>
      <c r="MRY35" s="12"/>
      <c r="MRZ35" s="12"/>
      <c r="MSA35" s="12"/>
      <c r="MSB35" s="12"/>
      <c r="MSC35" s="12"/>
      <c r="MSD35" s="12"/>
      <c r="MSE35" s="12"/>
      <c r="MSF35" s="12"/>
      <c r="MSG35" s="12"/>
      <c r="MSH35" s="12"/>
      <c r="MSI35" s="12"/>
      <c r="MSJ35" s="12"/>
      <c r="MSK35" s="12"/>
      <c r="MSL35" s="12"/>
      <c r="MSM35" s="12"/>
      <c r="MSN35" s="12"/>
      <c r="MSO35" s="12"/>
      <c r="MSP35" s="12"/>
      <c r="MSQ35" s="12"/>
      <c r="MSR35" s="12"/>
      <c r="MSS35" s="12"/>
      <c r="MST35" s="12"/>
      <c r="MSU35" s="12"/>
      <c r="MSV35" s="12"/>
      <c r="MSW35" s="12"/>
      <c r="MSX35" s="12"/>
      <c r="MSY35" s="12"/>
      <c r="MSZ35" s="12"/>
      <c r="MTA35" s="12"/>
      <c r="MTB35" s="12"/>
      <c r="MTC35" s="12"/>
      <c r="MTD35" s="12"/>
      <c r="MTE35" s="12"/>
      <c r="MTF35" s="12"/>
      <c r="MTG35" s="12"/>
      <c r="MTH35" s="12"/>
      <c r="MTI35" s="12"/>
      <c r="MTJ35" s="12"/>
      <c r="MTK35" s="12"/>
      <c r="MTL35" s="12"/>
      <c r="MTM35" s="12"/>
      <c r="MTN35" s="12"/>
      <c r="MTO35" s="12"/>
      <c r="MTP35" s="12"/>
      <c r="MTQ35" s="12"/>
      <c r="MTR35" s="12"/>
      <c r="MTS35" s="12"/>
      <c r="MTT35" s="12"/>
      <c r="MTU35" s="12"/>
      <c r="MTV35" s="12"/>
      <c r="MTW35" s="12"/>
      <c r="MTX35" s="12"/>
      <c r="MTY35" s="12"/>
      <c r="MTZ35" s="12"/>
      <c r="MUA35" s="12"/>
      <c r="MUB35" s="12"/>
      <c r="MUC35" s="12"/>
      <c r="MUD35" s="12"/>
      <c r="MUE35" s="12"/>
      <c r="MUF35" s="12"/>
      <c r="MUG35" s="12"/>
      <c r="MUH35" s="12"/>
      <c r="MUI35" s="12"/>
      <c r="MUJ35" s="12"/>
      <c r="MUK35" s="12"/>
      <c r="MUL35" s="12"/>
      <c r="MUM35" s="12"/>
      <c r="MUN35" s="12"/>
      <c r="MUO35" s="12"/>
      <c r="MUP35" s="12"/>
      <c r="MUQ35" s="12"/>
      <c r="MUR35" s="12"/>
      <c r="MUS35" s="12"/>
      <c r="MUT35" s="12"/>
      <c r="MUU35" s="12"/>
      <c r="MUV35" s="12"/>
      <c r="MUW35" s="12"/>
      <c r="MUX35" s="12"/>
      <c r="MUY35" s="12"/>
      <c r="MUZ35" s="12"/>
      <c r="MVA35" s="12"/>
      <c r="MVB35" s="12"/>
      <c r="MVC35" s="12"/>
      <c r="MVD35" s="12"/>
      <c r="MVE35" s="12"/>
      <c r="MVF35" s="12"/>
      <c r="MVG35" s="12"/>
      <c r="MVH35" s="12"/>
      <c r="MVI35" s="12"/>
      <c r="MVJ35" s="12"/>
      <c r="MVK35" s="12"/>
      <c r="MVL35" s="12"/>
      <c r="MVM35" s="12"/>
      <c r="MVN35" s="12"/>
      <c r="MVO35" s="12"/>
      <c r="MVP35" s="12"/>
      <c r="MVQ35" s="12"/>
      <c r="MVR35" s="12"/>
      <c r="MVS35" s="12"/>
      <c r="MVT35" s="12"/>
      <c r="MVU35" s="12"/>
      <c r="MVV35" s="12"/>
      <c r="MVW35" s="12"/>
      <c r="MVX35" s="12"/>
      <c r="MVY35" s="12"/>
      <c r="MVZ35" s="12"/>
      <c r="MWA35" s="12"/>
      <c r="MWB35" s="12"/>
      <c r="MWC35" s="12"/>
      <c r="MWD35" s="12"/>
      <c r="MWE35" s="12"/>
      <c r="MWF35" s="12"/>
      <c r="MWG35" s="12"/>
      <c r="MWH35" s="12"/>
      <c r="MWI35" s="12"/>
      <c r="MWJ35" s="12"/>
      <c r="MWK35" s="12"/>
      <c r="MWL35" s="12"/>
      <c r="MWM35" s="12"/>
      <c r="MWN35" s="12"/>
      <c r="MWO35" s="12"/>
      <c r="MWP35" s="12"/>
      <c r="MWQ35" s="12"/>
      <c r="MWR35" s="12"/>
      <c r="MWS35" s="12"/>
      <c r="MWT35" s="12"/>
      <c r="MWU35" s="12"/>
      <c r="MWV35" s="12"/>
      <c r="MWW35" s="12"/>
      <c r="MWX35" s="12"/>
      <c r="MWY35" s="12"/>
      <c r="MWZ35" s="12"/>
      <c r="MXA35" s="12"/>
      <c r="MXB35" s="12"/>
      <c r="MXC35" s="12"/>
      <c r="MXD35" s="12"/>
      <c r="MXE35" s="12"/>
      <c r="MXF35" s="12"/>
      <c r="MXG35" s="12"/>
      <c r="MXH35" s="12"/>
      <c r="MXI35" s="12"/>
      <c r="MXJ35" s="12"/>
      <c r="MXK35" s="12"/>
      <c r="MXL35" s="12"/>
      <c r="MXM35" s="12"/>
      <c r="MXN35" s="12"/>
      <c r="MXO35" s="12"/>
      <c r="MXP35" s="12"/>
      <c r="MXQ35" s="12"/>
      <c r="MXR35" s="12"/>
      <c r="MXS35" s="12"/>
      <c r="MXT35" s="12"/>
      <c r="MXU35" s="12"/>
      <c r="MXV35" s="12"/>
      <c r="MXW35" s="12"/>
      <c r="MXX35" s="12"/>
      <c r="MXY35" s="12"/>
      <c r="MXZ35" s="12"/>
      <c r="MYA35" s="12"/>
      <c r="MYB35" s="12"/>
      <c r="MYC35" s="12"/>
      <c r="MYD35" s="12"/>
      <c r="MYE35" s="12"/>
      <c r="MYF35" s="12"/>
      <c r="MYG35" s="12"/>
      <c r="MYH35" s="12"/>
      <c r="MYI35" s="12"/>
      <c r="MYJ35" s="12"/>
      <c r="MYK35" s="12"/>
      <c r="MYL35" s="12"/>
      <c r="MYM35" s="12"/>
      <c r="MYN35" s="12"/>
      <c r="MYO35" s="12"/>
      <c r="MYP35" s="12"/>
      <c r="MYQ35" s="12"/>
      <c r="MYR35" s="12"/>
      <c r="MYS35" s="12"/>
      <c r="MYT35" s="12"/>
      <c r="MYU35" s="12"/>
      <c r="MYV35" s="12"/>
      <c r="MYW35" s="12"/>
      <c r="MYX35" s="12"/>
      <c r="MYY35" s="12"/>
      <c r="MYZ35" s="12"/>
      <c r="MZA35" s="12"/>
      <c r="MZB35" s="12"/>
      <c r="MZC35" s="12"/>
      <c r="MZD35" s="12"/>
      <c r="MZE35" s="12"/>
      <c r="MZF35" s="12"/>
      <c r="MZG35" s="12"/>
      <c r="MZH35" s="12"/>
      <c r="MZI35" s="12"/>
      <c r="MZJ35" s="12"/>
      <c r="MZK35" s="12"/>
      <c r="MZL35" s="12"/>
      <c r="MZM35" s="12"/>
      <c r="MZN35" s="12"/>
      <c r="MZO35" s="12"/>
      <c r="MZP35" s="12"/>
      <c r="MZQ35" s="12"/>
      <c r="MZR35" s="12"/>
      <c r="MZS35" s="12"/>
      <c r="MZT35" s="12"/>
      <c r="MZU35" s="12"/>
      <c r="MZV35" s="12"/>
      <c r="MZW35" s="12"/>
      <c r="MZX35" s="12"/>
      <c r="MZY35" s="12"/>
      <c r="MZZ35" s="12"/>
      <c r="NAA35" s="12"/>
      <c r="NAB35" s="12"/>
      <c r="NAC35" s="12"/>
      <c r="NAD35" s="12"/>
      <c r="NAE35" s="12"/>
      <c r="NAF35" s="12"/>
      <c r="NAG35" s="12"/>
      <c r="NAH35" s="12"/>
      <c r="NAI35" s="12"/>
      <c r="NAJ35" s="12"/>
      <c r="NAK35" s="12"/>
      <c r="NAL35" s="12"/>
      <c r="NAM35" s="12"/>
      <c r="NAN35" s="12"/>
      <c r="NAO35" s="12"/>
      <c r="NAP35" s="12"/>
      <c r="NAQ35" s="12"/>
      <c r="NAR35" s="12"/>
      <c r="NAS35" s="12"/>
      <c r="NAT35" s="12"/>
      <c r="NAU35" s="12"/>
      <c r="NAV35" s="12"/>
      <c r="NAW35" s="12"/>
      <c r="NAX35" s="12"/>
      <c r="NAY35" s="12"/>
      <c r="NAZ35" s="12"/>
      <c r="NBA35" s="12"/>
      <c r="NBB35" s="12"/>
      <c r="NBC35" s="12"/>
      <c r="NBD35" s="12"/>
      <c r="NBE35" s="12"/>
      <c r="NBF35" s="12"/>
      <c r="NBG35" s="12"/>
      <c r="NBH35" s="12"/>
      <c r="NBI35" s="12"/>
      <c r="NBJ35" s="12"/>
      <c r="NBK35" s="12"/>
      <c r="NBL35" s="12"/>
      <c r="NBM35" s="12"/>
      <c r="NBN35" s="12"/>
      <c r="NBO35" s="12"/>
      <c r="NBP35" s="12"/>
      <c r="NBQ35" s="12"/>
      <c r="NBR35" s="12"/>
      <c r="NBS35" s="12"/>
      <c r="NBT35" s="12"/>
      <c r="NBU35" s="12"/>
      <c r="NBV35" s="12"/>
      <c r="NBW35" s="12"/>
      <c r="NBX35" s="12"/>
      <c r="NBY35" s="12"/>
      <c r="NBZ35" s="12"/>
      <c r="NCA35" s="12"/>
      <c r="NCB35" s="12"/>
      <c r="NCC35" s="12"/>
      <c r="NCD35" s="12"/>
      <c r="NCE35" s="12"/>
      <c r="NCF35" s="12"/>
      <c r="NCG35" s="12"/>
      <c r="NCH35" s="12"/>
      <c r="NCI35" s="12"/>
      <c r="NCJ35" s="12"/>
      <c r="NCK35" s="12"/>
      <c r="NCL35" s="12"/>
      <c r="NCM35" s="12"/>
      <c r="NCN35" s="12"/>
      <c r="NCO35" s="12"/>
      <c r="NCP35" s="12"/>
      <c r="NCQ35" s="12"/>
      <c r="NCR35" s="12"/>
      <c r="NCS35" s="12"/>
      <c r="NCT35" s="12"/>
      <c r="NCU35" s="12"/>
      <c r="NCV35" s="12"/>
      <c r="NCW35" s="12"/>
      <c r="NCX35" s="12"/>
      <c r="NCY35" s="12"/>
      <c r="NCZ35" s="12"/>
      <c r="NDA35" s="12"/>
      <c r="NDB35" s="12"/>
      <c r="NDC35" s="12"/>
      <c r="NDD35" s="12"/>
      <c r="NDE35" s="12"/>
      <c r="NDF35" s="12"/>
      <c r="NDG35" s="12"/>
      <c r="NDH35" s="12"/>
      <c r="NDI35" s="12"/>
      <c r="NDJ35" s="12"/>
      <c r="NDK35" s="12"/>
      <c r="NDL35" s="12"/>
      <c r="NDM35" s="12"/>
      <c r="NDN35" s="12"/>
      <c r="NDO35" s="12"/>
      <c r="NDP35" s="12"/>
      <c r="NDQ35" s="12"/>
      <c r="NDR35" s="12"/>
      <c r="NDS35" s="12"/>
      <c r="NDT35" s="12"/>
      <c r="NDU35" s="12"/>
      <c r="NDV35" s="12"/>
      <c r="NDW35" s="12"/>
      <c r="NDX35" s="12"/>
      <c r="NDY35" s="12"/>
      <c r="NDZ35" s="12"/>
      <c r="NEA35" s="12"/>
      <c r="NEB35" s="12"/>
      <c r="NEC35" s="12"/>
      <c r="NED35" s="12"/>
      <c r="NEE35" s="12"/>
      <c r="NEF35" s="12"/>
      <c r="NEG35" s="12"/>
      <c r="NEH35" s="12"/>
      <c r="NEI35" s="12"/>
      <c r="NEJ35" s="12"/>
      <c r="NEK35" s="12"/>
      <c r="NEL35" s="12"/>
      <c r="NEM35" s="12"/>
      <c r="NEN35" s="12"/>
      <c r="NEO35" s="12"/>
      <c r="NEP35" s="12"/>
      <c r="NEQ35" s="12"/>
      <c r="NER35" s="12"/>
      <c r="NES35" s="12"/>
      <c r="NET35" s="12"/>
      <c r="NEU35" s="12"/>
      <c r="NEV35" s="12"/>
      <c r="NEW35" s="12"/>
      <c r="NEX35" s="12"/>
      <c r="NEY35" s="12"/>
      <c r="NEZ35" s="12"/>
      <c r="NFA35" s="12"/>
      <c r="NFB35" s="12"/>
      <c r="NFC35" s="12"/>
      <c r="NFD35" s="12"/>
      <c r="NFE35" s="12"/>
      <c r="NFF35" s="12"/>
      <c r="NFG35" s="12"/>
      <c r="NFH35" s="12"/>
      <c r="NFI35" s="12"/>
      <c r="NFJ35" s="12"/>
      <c r="NFK35" s="12"/>
      <c r="NFL35" s="12"/>
      <c r="NFM35" s="12"/>
      <c r="NFN35" s="12"/>
      <c r="NFO35" s="12"/>
      <c r="NFP35" s="12"/>
      <c r="NFQ35" s="12"/>
      <c r="NFR35" s="12"/>
      <c r="NFS35" s="12"/>
      <c r="NFT35" s="12"/>
      <c r="NFU35" s="12"/>
      <c r="NFV35" s="12"/>
      <c r="NFW35" s="12"/>
      <c r="NFX35" s="12"/>
      <c r="NFY35" s="12"/>
      <c r="NFZ35" s="12"/>
      <c r="NGA35" s="12"/>
      <c r="NGB35" s="12"/>
      <c r="NGC35" s="12"/>
      <c r="NGD35" s="12"/>
      <c r="NGE35" s="12"/>
      <c r="NGF35" s="12"/>
      <c r="NGG35" s="12"/>
      <c r="NGH35" s="12"/>
      <c r="NGI35" s="12"/>
      <c r="NGJ35" s="12"/>
      <c r="NGK35" s="12"/>
      <c r="NGL35" s="12"/>
      <c r="NGM35" s="12"/>
      <c r="NGN35" s="12"/>
      <c r="NGO35" s="12"/>
      <c r="NGP35" s="12"/>
      <c r="NGQ35" s="12"/>
      <c r="NGR35" s="12"/>
      <c r="NGS35" s="12"/>
      <c r="NGT35" s="12"/>
      <c r="NGU35" s="12"/>
      <c r="NGV35" s="12"/>
      <c r="NGW35" s="12"/>
      <c r="NGX35" s="12"/>
      <c r="NGY35" s="12"/>
      <c r="NGZ35" s="12"/>
      <c r="NHA35" s="12"/>
      <c r="NHB35" s="12"/>
      <c r="NHC35" s="12"/>
      <c r="NHD35" s="12"/>
      <c r="NHE35" s="12"/>
      <c r="NHF35" s="12"/>
      <c r="NHG35" s="12"/>
      <c r="NHH35" s="12"/>
      <c r="NHI35" s="12"/>
      <c r="NHJ35" s="12"/>
      <c r="NHK35" s="12"/>
      <c r="NHL35" s="12"/>
      <c r="NHM35" s="12"/>
      <c r="NHN35" s="12"/>
      <c r="NHO35" s="12"/>
      <c r="NHP35" s="12"/>
      <c r="NHQ35" s="12"/>
      <c r="NHR35" s="12"/>
      <c r="NHS35" s="12"/>
      <c r="NHT35" s="12"/>
      <c r="NHU35" s="12"/>
      <c r="NHV35" s="12"/>
      <c r="NHW35" s="12"/>
      <c r="NHX35" s="12"/>
      <c r="NHY35" s="12"/>
      <c r="NHZ35" s="12"/>
      <c r="NIA35" s="12"/>
      <c r="NIB35" s="12"/>
      <c r="NIC35" s="12"/>
      <c r="NID35" s="12"/>
      <c r="NIE35" s="12"/>
      <c r="NIF35" s="12"/>
      <c r="NIG35" s="12"/>
      <c r="NIH35" s="12"/>
      <c r="NII35" s="12"/>
      <c r="NIJ35" s="12"/>
      <c r="NIK35" s="12"/>
      <c r="NIL35" s="12"/>
      <c r="NIM35" s="12"/>
      <c r="NIN35" s="12"/>
      <c r="NIO35" s="12"/>
      <c r="NIP35" s="12"/>
      <c r="NIQ35" s="12"/>
      <c r="NIR35" s="12"/>
      <c r="NIS35" s="12"/>
      <c r="NIT35" s="12"/>
      <c r="NIU35" s="12"/>
      <c r="NIV35" s="12"/>
      <c r="NIW35" s="12"/>
      <c r="NIX35" s="12"/>
      <c r="NIY35" s="12"/>
      <c r="NIZ35" s="12"/>
      <c r="NJA35" s="12"/>
      <c r="NJB35" s="12"/>
      <c r="NJC35" s="12"/>
      <c r="NJD35" s="12"/>
      <c r="NJE35" s="12"/>
      <c r="NJF35" s="12"/>
      <c r="NJG35" s="12"/>
      <c r="NJH35" s="12"/>
      <c r="NJI35" s="12"/>
      <c r="NJJ35" s="12"/>
      <c r="NJK35" s="12"/>
      <c r="NJL35" s="12"/>
      <c r="NJM35" s="12"/>
      <c r="NJN35" s="12"/>
      <c r="NJO35" s="12"/>
      <c r="NJP35" s="12"/>
      <c r="NJQ35" s="12"/>
      <c r="NJR35" s="12"/>
      <c r="NJS35" s="12"/>
      <c r="NJT35" s="12"/>
      <c r="NJU35" s="12"/>
      <c r="NJV35" s="12"/>
      <c r="NJW35" s="12"/>
      <c r="NJX35" s="12"/>
      <c r="NJY35" s="12"/>
      <c r="NJZ35" s="12"/>
      <c r="NKA35" s="12"/>
      <c r="NKB35" s="12"/>
      <c r="NKC35" s="12"/>
      <c r="NKD35" s="12"/>
      <c r="NKE35" s="12"/>
      <c r="NKF35" s="12"/>
      <c r="NKG35" s="12"/>
      <c r="NKH35" s="12"/>
      <c r="NKI35" s="12"/>
      <c r="NKJ35" s="12"/>
      <c r="NKK35" s="12"/>
      <c r="NKL35" s="12"/>
      <c r="NKM35" s="12"/>
      <c r="NKN35" s="12"/>
      <c r="NKO35" s="12"/>
      <c r="NKP35" s="12"/>
      <c r="NKQ35" s="12"/>
      <c r="NKR35" s="12"/>
      <c r="NKS35" s="12"/>
      <c r="NKT35" s="12"/>
      <c r="NKU35" s="12"/>
      <c r="NKV35" s="12"/>
      <c r="NKW35" s="12"/>
      <c r="NKX35" s="12"/>
      <c r="NKY35" s="12"/>
      <c r="NKZ35" s="12"/>
      <c r="NLA35" s="12"/>
      <c r="NLB35" s="12"/>
      <c r="NLC35" s="12"/>
      <c r="NLD35" s="12"/>
      <c r="NLE35" s="12"/>
      <c r="NLF35" s="12"/>
      <c r="NLG35" s="12"/>
      <c r="NLH35" s="12"/>
      <c r="NLI35" s="12"/>
      <c r="NLJ35" s="12"/>
      <c r="NLK35" s="12"/>
      <c r="NLL35" s="12"/>
      <c r="NLM35" s="12"/>
      <c r="NLN35" s="12"/>
      <c r="NLO35" s="12"/>
      <c r="NLP35" s="12"/>
      <c r="NLQ35" s="12"/>
      <c r="NLR35" s="12"/>
      <c r="NLS35" s="12"/>
      <c r="NLT35" s="12"/>
      <c r="NLU35" s="12"/>
      <c r="NLV35" s="12"/>
      <c r="NLW35" s="12"/>
      <c r="NLX35" s="12"/>
      <c r="NLY35" s="12"/>
      <c r="NLZ35" s="12"/>
      <c r="NMA35" s="12"/>
      <c r="NMB35" s="12"/>
      <c r="NMC35" s="12"/>
      <c r="NMD35" s="12"/>
      <c r="NME35" s="12"/>
      <c r="NMF35" s="12"/>
      <c r="NMG35" s="12"/>
      <c r="NMH35" s="12"/>
      <c r="NMI35" s="12"/>
      <c r="NMJ35" s="12"/>
      <c r="NMK35" s="12"/>
      <c r="NML35" s="12"/>
      <c r="NMM35" s="12"/>
      <c r="NMN35" s="12"/>
      <c r="NMO35" s="12"/>
      <c r="NMP35" s="12"/>
      <c r="NMQ35" s="12"/>
      <c r="NMR35" s="12"/>
      <c r="NMS35" s="12"/>
      <c r="NMT35" s="12"/>
      <c r="NMU35" s="12"/>
      <c r="NMV35" s="12"/>
      <c r="NMW35" s="12"/>
      <c r="NMX35" s="12"/>
      <c r="NMY35" s="12"/>
      <c r="NMZ35" s="12"/>
      <c r="NNA35" s="12"/>
      <c r="NNB35" s="12"/>
      <c r="NNC35" s="12"/>
      <c r="NND35" s="12"/>
      <c r="NNE35" s="12"/>
      <c r="NNF35" s="12"/>
      <c r="NNG35" s="12"/>
      <c r="NNH35" s="12"/>
      <c r="NNI35" s="12"/>
      <c r="NNJ35" s="12"/>
      <c r="NNK35" s="12"/>
      <c r="NNL35" s="12"/>
      <c r="NNM35" s="12"/>
      <c r="NNN35" s="12"/>
      <c r="NNO35" s="12"/>
      <c r="NNP35" s="12"/>
      <c r="NNQ35" s="12"/>
      <c r="NNR35" s="12"/>
      <c r="NNS35" s="12"/>
      <c r="NNT35" s="12"/>
      <c r="NNU35" s="12"/>
      <c r="NNV35" s="12"/>
      <c r="NNW35" s="12"/>
      <c r="NNX35" s="12"/>
      <c r="NNY35" s="12"/>
      <c r="NNZ35" s="12"/>
      <c r="NOA35" s="12"/>
      <c r="NOB35" s="12"/>
      <c r="NOC35" s="12"/>
      <c r="NOD35" s="12"/>
      <c r="NOE35" s="12"/>
      <c r="NOF35" s="12"/>
      <c r="NOG35" s="12"/>
      <c r="NOH35" s="12"/>
      <c r="NOI35" s="12"/>
      <c r="NOJ35" s="12"/>
      <c r="NOK35" s="12"/>
      <c r="NOL35" s="12"/>
      <c r="NOM35" s="12"/>
      <c r="NON35" s="12"/>
      <c r="NOO35" s="12"/>
      <c r="NOP35" s="12"/>
      <c r="NOQ35" s="12"/>
      <c r="NOR35" s="12"/>
      <c r="NOS35" s="12"/>
      <c r="NOT35" s="12"/>
      <c r="NOU35" s="12"/>
      <c r="NOV35" s="12"/>
      <c r="NOW35" s="12"/>
      <c r="NOX35" s="12"/>
      <c r="NOY35" s="12"/>
      <c r="NOZ35" s="12"/>
      <c r="NPA35" s="12"/>
      <c r="NPB35" s="12"/>
      <c r="NPC35" s="12"/>
      <c r="NPD35" s="12"/>
      <c r="NPE35" s="12"/>
      <c r="NPF35" s="12"/>
      <c r="NPG35" s="12"/>
      <c r="NPH35" s="12"/>
      <c r="NPI35" s="12"/>
      <c r="NPJ35" s="12"/>
      <c r="NPK35" s="12"/>
      <c r="NPL35" s="12"/>
      <c r="NPM35" s="12"/>
      <c r="NPN35" s="12"/>
      <c r="NPO35" s="12"/>
      <c r="NPP35" s="12"/>
      <c r="NPQ35" s="12"/>
      <c r="NPR35" s="12"/>
      <c r="NPS35" s="12"/>
      <c r="NPT35" s="12"/>
      <c r="NPU35" s="12"/>
      <c r="NPV35" s="12"/>
      <c r="NPW35" s="12"/>
      <c r="NPX35" s="12"/>
      <c r="NPY35" s="12"/>
      <c r="NPZ35" s="12"/>
      <c r="NQA35" s="12"/>
      <c r="NQB35" s="12"/>
      <c r="NQC35" s="12"/>
      <c r="NQD35" s="12"/>
      <c r="NQE35" s="12"/>
      <c r="NQF35" s="12"/>
      <c r="NQG35" s="12"/>
      <c r="NQH35" s="12"/>
      <c r="NQI35" s="12"/>
      <c r="NQJ35" s="12"/>
      <c r="NQK35" s="12"/>
      <c r="NQL35" s="12"/>
      <c r="NQM35" s="12"/>
      <c r="NQN35" s="12"/>
      <c r="NQO35" s="12"/>
      <c r="NQP35" s="12"/>
      <c r="NQQ35" s="12"/>
      <c r="NQR35" s="12"/>
      <c r="NQS35" s="12"/>
      <c r="NQT35" s="12"/>
      <c r="NQU35" s="12"/>
      <c r="NQV35" s="12"/>
      <c r="NQW35" s="12"/>
      <c r="NQX35" s="12"/>
      <c r="NQY35" s="12"/>
      <c r="NQZ35" s="12"/>
      <c r="NRA35" s="12"/>
      <c r="NRB35" s="12"/>
      <c r="NRC35" s="12"/>
      <c r="NRD35" s="12"/>
      <c r="NRE35" s="12"/>
      <c r="NRF35" s="12"/>
      <c r="NRG35" s="12"/>
      <c r="NRH35" s="12"/>
      <c r="NRI35" s="12"/>
      <c r="NRJ35" s="12"/>
      <c r="NRK35" s="12"/>
      <c r="NRL35" s="12"/>
      <c r="NRM35" s="12"/>
      <c r="NRN35" s="12"/>
      <c r="NRO35" s="12"/>
      <c r="NRP35" s="12"/>
      <c r="NRQ35" s="12"/>
      <c r="NRR35" s="12"/>
      <c r="NRS35" s="12"/>
      <c r="NRT35" s="12"/>
      <c r="NRU35" s="12"/>
      <c r="NRV35" s="12"/>
      <c r="NRW35" s="12"/>
      <c r="NRX35" s="12"/>
      <c r="NRY35" s="12"/>
      <c r="NRZ35" s="12"/>
      <c r="NSA35" s="12"/>
      <c r="NSB35" s="12"/>
      <c r="NSC35" s="12"/>
      <c r="NSD35" s="12"/>
      <c r="NSE35" s="12"/>
      <c r="NSF35" s="12"/>
      <c r="NSG35" s="12"/>
      <c r="NSH35" s="12"/>
      <c r="NSI35" s="12"/>
      <c r="NSJ35" s="12"/>
      <c r="NSK35" s="12"/>
      <c r="NSL35" s="12"/>
      <c r="NSM35" s="12"/>
      <c r="NSN35" s="12"/>
      <c r="NSO35" s="12"/>
      <c r="NSP35" s="12"/>
      <c r="NSQ35" s="12"/>
      <c r="NSR35" s="12"/>
      <c r="NSS35" s="12"/>
      <c r="NST35" s="12"/>
      <c r="NSU35" s="12"/>
      <c r="NSV35" s="12"/>
      <c r="NSW35" s="12"/>
      <c r="NSX35" s="12"/>
      <c r="NSY35" s="12"/>
      <c r="NSZ35" s="12"/>
      <c r="NTA35" s="12"/>
      <c r="NTB35" s="12"/>
      <c r="NTC35" s="12"/>
      <c r="NTD35" s="12"/>
      <c r="NTE35" s="12"/>
      <c r="NTF35" s="12"/>
      <c r="NTG35" s="12"/>
      <c r="NTH35" s="12"/>
      <c r="NTI35" s="12"/>
      <c r="NTJ35" s="12"/>
      <c r="NTK35" s="12"/>
      <c r="NTL35" s="12"/>
      <c r="NTM35" s="12"/>
      <c r="NTN35" s="12"/>
      <c r="NTO35" s="12"/>
      <c r="NTP35" s="12"/>
      <c r="NTQ35" s="12"/>
      <c r="NTR35" s="12"/>
      <c r="NTS35" s="12"/>
      <c r="NTT35" s="12"/>
      <c r="NTU35" s="12"/>
      <c r="NTV35" s="12"/>
      <c r="NTW35" s="12"/>
      <c r="NTX35" s="12"/>
      <c r="NTY35" s="12"/>
      <c r="NTZ35" s="12"/>
      <c r="NUA35" s="12"/>
      <c r="NUB35" s="12"/>
      <c r="NUC35" s="12"/>
      <c r="NUD35" s="12"/>
      <c r="NUE35" s="12"/>
      <c r="NUF35" s="12"/>
      <c r="NUG35" s="12"/>
      <c r="NUH35" s="12"/>
      <c r="NUI35" s="12"/>
      <c r="NUJ35" s="12"/>
      <c r="NUK35" s="12"/>
      <c r="NUL35" s="12"/>
      <c r="NUM35" s="12"/>
      <c r="NUN35" s="12"/>
      <c r="NUO35" s="12"/>
      <c r="NUP35" s="12"/>
      <c r="NUQ35" s="12"/>
      <c r="NUR35" s="12"/>
      <c r="NUS35" s="12"/>
      <c r="NUT35" s="12"/>
      <c r="NUU35" s="12"/>
      <c r="NUV35" s="12"/>
      <c r="NUW35" s="12"/>
      <c r="NUX35" s="12"/>
      <c r="NUY35" s="12"/>
      <c r="NUZ35" s="12"/>
      <c r="NVA35" s="12"/>
      <c r="NVB35" s="12"/>
      <c r="NVC35" s="12"/>
      <c r="NVD35" s="12"/>
      <c r="NVE35" s="12"/>
      <c r="NVF35" s="12"/>
      <c r="NVG35" s="12"/>
      <c r="NVH35" s="12"/>
      <c r="NVI35" s="12"/>
      <c r="NVJ35" s="12"/>
      <c r="NVK35" s="12"/>
      <c r="NVL35" s="12"/>
      <c r="NVM35" s="12"/>
      <c r="NVN35" s="12"/>
      <c r="NVO35" s="12"/>
      <c r="NVP35" s="12"/>
      <c r="NVQ35" s="12"/>
      <c r="NVR35" s="12"/>
      <c r="NVS35" s="12"/>
      <c r="NVT35" s="12"/>
      <c r="NVU35" s="12"/>
      <c r="NVV35" s="12"/>
      <c r="NVW35" s="12"/>
      <c r="NVX35" s="12"/>
      <c r="NVY35" s="12"/>
      <c r="NVZ35" s="12"/>
      <c r="NWA35" s="12"/>
      <c r="NWB35" s="12"/>
      <c r="NWC35" s="12"/>
      <c r="NWD35" s="12"/>
      <c r="NWE35" s="12"/>
      <c r="NWF35" s="12"/>
      <c r="NWG35" s="12"/>
      <c r="NWH35" s="12"/>
      <c r="NWI35" s="12"/>
      <c r="NWJ35" s="12"/>
      <c r="NWK35" s="12"/>
      <c r="NWL35" s="12"/>
      <c r="NWM35" s="12"/>
      <c r="NWN35" s="12"/>
      <c r="NWO35" s="12"/>
      <c r="NWP35" s="12"/>
      <c r="NWQ35" s="12"/>
      <c r="NWR35" s="12"/>
      <c r="NWS35" s="12"/>
      <c r="NWT35" s="12"/>
      <c r="NWU35" s="12"/>
      <c r="NWV35" s="12"/>
      <c r="NWW35" s="12"/>
      <c r="NWX35" s="12"/>
      <c r="NWY35" s="12"/>
      <c r="NWZ35" s="12"/>
      <c r="NXA35" s="12"/>
      <c r="NXB35" s="12"/>
      <c r="NXC35" s="12"/>
      <c r="NXD35" s="12"/>
      <c r="NXE35" s="12"/>
      <c r="NXF35" s="12"/>
      <c r="NXG35" s="12"/>
      <c r="NXH35" s="12"/>
      <c r="NXI35" s="12"/>
      <c r="NXJ35" s="12"/>
      <c r="NXK35" s="12"/>
      <c r="NXL35" s="12"/>
      <c r="NXM35" s="12"/>
      <c r="NXN35" s="12"/>
      <c r="NXO35" s="12"/>
      <c r="NXP35" s="12"/>
      <c r="NXQ35" s="12"/>
      <c r="NXR35" s="12"/>
      <c r="NXS35" s="12"/>
      <c r="NXT35" s="12"/>
      <c r="NXU35" s="12"/>
      <c r="NXV35" s="12"/>
      <c r="NXW35" s="12"/>
      <c r="NXX35" s="12"/>
      <c r="NXY35" s="12"/>
      <c r="NXZ35" s="12"/>
      <c r="NYA35" s="12"/>
      <c r="NYB35" s="12"/>
      <c r="NYC35" s="12"/>
      <c r="NYD35" s="12"/>
      <c r="NYE35" s="12"/>
      <c r="NYF35" s="12"/>
      <c r="NYG35" s="12"/>
      <c r="NYH35" s="12"/>
      <c r="NYI35" s="12"/>
      <c r="NYJ35" s="12"/>
      <c r="NYK35" s="12"/>
      <c r="NYL35" s="12"/>
      <c r="NYM35" s="12"/>
      <c r="NYN35" s="12"/>
      <c r="NYO35" s="12"/>
      <c r="NYP35" s="12"/>
      <c r="NYQ35" s="12"/>
      <c r="NYR35" s="12"/>
      <c r="NYS35" s="12"/>
      <c r="NYT35" s="12"/>
      <c r="NYU35" s="12"/>
      <c r="NYV35" s="12"/>
      <c r="NYW35" s="12"/>
      <c r="NYX35" s="12"/>
      <c r="NYY35" s="12"/>
      <c r="NYZ35" s="12"/>
      <c r="NZA35" s="12"/>
      <c r="NZB35" s="12"/>
      <c r="NZC35" s="12"/>
      <c r="NZD35" s="12"/>
      <c r="NZE35" s="12"/>
      <c r="NZF35" s="12"/>
      <c r="NZG35" s="12"/>
      <c r="NZH35" s="12"/>
      <c r="NZI35" s="12"/>
      <c r="NZJ35" s="12"/>
      <c r="NZK35" s="12"/>
      <c r="NZL35" s="12"/>
      <c r="NZM35" s="12"/>
      <c r="NZN35" s="12"/>
      <c r="NZO35" s="12"/>
      <c r="NZP35" s="12"/>
      <c r="NZQ35" s="12"/>
      <c r="NZR35" s="12"/>
      <c r="NZS35" s="12"/>
      <c r="NZT35" s="12"/>
      <c r="NZU35" s="12"/>
      <c r="NZV35" s="12"/>
      <c r="NZW35" s="12"/>
      <c r="NZX35" s="12"/>
      <c r="NZY35" s="12"/>
      <c r="NZZ35" s="12"/>
      <c r="OAA35" s="12"/>
      <c r="OAB35" s="12"/>
      <c r="OAC35" s="12"/>
      <c r="OAD35" s="12"/>
      <c r="OAE35" s="12"/>
      <c r="OAF35" s="12"/>
      <c r="OAG35" s="12"/>
      <c r="OAH35" s="12"/>
      <c r="OAI35" s="12"/>
      <c r="OAJ35" s="12"/>
      <c r="OAK35" s="12"/>
      <c r="OAL35" s="12"/>
      <c r="OAM35" s="12"/>
      <c r="OAN35" s="12"/>
      <c r="OAO35" s="12"/>
      <c r="OAP35" s="12"/>
      <c r="OAQ35" s="12"/>
      <c r="OAR35" s="12"/>
      <c r="OAS35" s="12"/>
      <c r="OAT35" s="12"/>
      <c r="OAU35" s="12"/>
      <c r="OAV35" s="12"/>
      <c r="OAW35" s="12"/>
      <c r="OAX35" s="12"/>
      <c r="OAY35" s="12"/>
      <c r="OAZ35" s="12"/>
      <c r="OBA35" s="12"/>
      <c r="OBB35" s="12"/>
      <c r="OBC35" s="12"/>
      <c r="OBD35" s="12"/>
      <c r="OBE35" s="12"/>
      <c r="OBF35" s="12"/>
      <c r="OBG35" s="12"/>
      <c r="OBH35" s="12"/>
      <c r="OBI35" s="12"/>
      <c r="OBJ35" s="12"/>
      <c r="OBK35" s="12"/>
      <c r="OBL35" s="12"/>
      <c r="OBM35" s="12"/>
      <c r="OBN35" s="12"/>
      <c r="OBO35" s="12"/>
      <c r="OBP35" s="12"/>
      <c r="OBQ35" s="12"/>
      <c r="OBR35" s="12"/>
      <c r="OBS35" s="12"/>
      <c r="OBT35" s="12"/>
      <c r="OBU35" s="12"/>
      <c r="OBV35" s="12"/>
      <c r="OBW35" s="12"/>
      <c r="OBX35" s="12"/>
      <c r="OBY35" s="12"/>
      <c r="OBZ35" s="12"/>
      <c r="OCA35" s="12"/>
      <c r="OCB35" s="12"/>
      <c r="OCC35" s="12"/>
      <c r="OCD35" s="12"/>
      <c r="OCE35" s="12"/>
      <c r="OCF35" s="12"/>
      <c r="OCG35" s="12"/>
      <c r="OCH35" s="12"/>
      <c r="OCI35" s="12"/>
      <c r="OCJ35" s="12"/>
      <c r="OCK35" s="12"/>
      <c r="OCL35" s="12"/>
      <c r="OCM35" s="12"/>
      <c r="OCN35" s="12"/>
      <c r="OCO35" s="12"/>
      <c r="OCP35" s="12"/>
      <c r="OCQ35" s="12"/>
      <c r="OCR35" s="12"/>
      <c r="OCS35" s="12"/>
      <c r="OCT35" s="12"/>
      <c r="OCU35" s="12"/>
      <c r="OCV35" s="12"/>
      <c r="OCW35" s="12"/>
      <c r="OCX35" s="12"/>
      <c r="OCY35" s="12"/>
      <c r="OCZ35" s="12"/>
      <c r="ODA35" s="12"/>
      <c r="ODB35" s="12"/>
      <c r="ODC35" s="12"/>
      <c r="ODD35" s="12"/>
      <c r="ODE35" s="12"/>
      <c r="ODF35" s="12"/>
      <c r="ODG35" s="12"/>
      <c r="ODH35" s="12"/>
      <c r="ODI35" s="12"/>
      <c r="ODJ35" s="12"/>
      <c r="ODK35" s="12"/>
      <c r="ODL35" s="12"/>
      <c r="ODM35" s="12"/>
      <c r="ODN35" s="12"/>
      <c r="ODO35" s="12"/>
      <c r="ODP35" s="12"/>
      <c r="ODQ35" s="12"/>
      <c r="ODR35" s="12"/>
      <c r="ODS35" s="12"/>
      <c r="ODT35" s="12"/>
      <c r="ODU35" s="12"/>
      <c r="ODV35" s="12"/>
      <c r="ODW35" s="12"/>
      <c r="ODX35" s="12"/>
      <c r="ODY35" s="12"/>
      <c r="ODZ35" s="12"/>
      <c r="OEA35" s="12"/>
      <c r="OEB35" s="12"/>
      <c r="OEC35" s="12"/>
      <c r="OED35" s="12"/>
      <c r="OEE35" s="12"/>
      <c r="OEF35" s="12"/>
      <c r="OEG35" s="12"/>
      <c r="OEH35" s="12"/>
      <c r="OEI35" s="12"/>
      <c r="OEJ35" s="12"/>
      <c r="OEK35" s="12"/>
      <c r="OEL35" s="12"/>
      <c r="OEM35" s="12"/>
      <c r="OEN35" s="12"/>
      <c r="OEO35" s="12"/>
      <c r="OEP35" s="12"/>
      <c r="OEQ35" s="12"/>
      <c r="OER35" s="12"/>
      <c r="OES35" s="12"/>
      <c r="OET35" s="12"/>
      <c r="OEU35" s="12"/>
      <c r="OEV35" s="12"/>
      <c r="OEW35" s="12"/>
      <c r="OEX35" s="12"/>
      <c r="OEY35" s="12"/>
      <c r="OEZ35" s="12"/>
      <c r="OFA35" s="12"/>
      <c r="OFB35" s="12"/>
      <c r="OFC35" s="12"/>
      <c r="OFD35" s="12"/>
      <c r="OFE35" s="12"/>
      <c r="OFF35" s="12"/>
      <c r="OFG35" s="12"/>
      <c r="OFH35" s="12"/>
      <c r="OFI35" s="12"/>
      <c r="OFJ35" s="12"/>
      <c r="OFK35" s="12"/>
      <c r="OFL35" s="12"/>
      <c r="OFM35" s="12"/>
      <c r="OFN35" s="12"/>
      <c r="OFO35" s="12"/>
      <c r="OFP35" s="12"/>
      <c r="OFQ35" s="12"/>
      <c r="OFR35" s="12"/>
      <c r="OFS35" s="12"/>
      <c r="OFT35" s="12"/>
      <c r="OFU35" s="12"/>
      <c r="OFV35" s="12"/>
      <c r="OFW35" s="12"/>
      <c r="OFX35" s="12"/>
      <c r="OFY35" s="12"/>
      <c r="OFZ35" s="12"/>
      <c r="OGA35" s="12"/>
      <c r="OGB35" s="12"/>
      <c r="OGC35" s="12"/>
      <c r="OGD35" s="12"/>
      <c r="OGE35" s="12"/>
      <c r="OGF35" s="12"/>
      <c r="OGG35" s="12"/>
      <c r="OGH35" s="12"/>
      <c r="OGI35" s="12"/>
      <c r="OGJ35" s="12"/>
      <c r="OGK35" s="12"/>
      <c r="OGL35" s="12"/>
      <c r="OGM35" s="12"/>
      <c r="OGN35" s="12"/>
      <c r="OGO35" s="12"/>
      <c r="OGP35" s="12"/>
      <c r="OGQ35" s="12"/>
      <c r="OGR35" s="12"/>
      <c r="OGS35" s="12"/>
      <c r="OGT35" s="12"/>
      <c r="OGU35" s="12"/>
      <c r="OGV35" s="12"/>
      <c r="OGW35" s="12"/>
      <c r="OGX35" s="12"/>
      <c r="OGY35" s="12"/>
      <c r="OGZ35" s="12"/>
      <c r="OHA35" s="12"/>
      <c r="OHB35" s="12"/>
      <c r="OHC35" s="12"/>
      <c r="OHD35" s="12"/>
      <c r="OHE35" s="12"/>
      <c r="OHF35" s="12"/>
      <c r="OHG35" s="12"/>
      <c r="OHH35" s="12"/>
      <c r="OHI35" s="12"/>
      <c r="OHJ35" s="12"/>
      <c r="OHK35" s="12"/>
      <c r="OHL35" s="12"/>
      <c r="OHM35" s="12"/>
      <c r="OHN35" s="12"/>
      <c r="OHO35" s="12"/>
      <c r="OHP35" s="12"/>
      <c r="OHQ35" s="12"/>
      <c r="OHR35" s="12"/>
      <c r="OHS35" s="12"/>
      <c r="OHT35" s="12"/>
      <c r="OHU35" s="12"/>
      <c r="OHV35" s="12"/>
      <c r="OHW35" s="12"/>
      <c r="OHX35" s="12"/>
      <c r="OHY35" s="12"/>
      <c r="OHZ35" s="12"/>
      <c r="OIA35" s="12"/>
      <c r="OIB35" s="12"/>
      <c r="OIC35" s="12"/>
      <c r="OID35" s="12"/>
      <c r="OIE35" s="12"/>
      <c r="OIF35" s="12"/>
      <c r="OIG35" s="12"/>
      <c r="OIH35" s="12"/>
      <c r="OII35" s="12"/>
      <c r="OIJ35" s="12"/>
      <c r="OIK35" s="12"/>
      <c r="OIL35" s="12"/>
      <c r="OIM35" s="12"/>
      <c r="OIN35" s="12"/>
      <c r="OIO35" s="12"/>
      <c r="OIP35" s="12"/>
      <c r="OIQ35" s="12"/>
      <c r="OIR35" s="12"/>
      <c r="OIS35" s="12"/>
      <c r="OIT35" s="12"/>
      <c r="OIU35" s="12"/>
      <c r="OIV35" s="12"/>
      <c r="OIW35" s="12"/>
      <c r="OIX35" s="12"/>
      <c r="OIY35" s="12"/>
      <c r="OIZ35" s="12"/>
      <c r="OJA35" s="12"/>
      <c r="OJB35" s="12"/>
      <c r="OJC35" s="12"/>
      <c r="OJD35" s="12"/>
      <c r="OJE35" s="12"/>
      <c r="OJF35" s="12"/>
      <c r="OJG35" s="12"/>
      <c r="OJH35" s="12"/>
      <c r="OJI35" s="12"/>
      <c r="OJJ35" s="12"/>
      <c r="OJK35" s="12"/>
      <c r="OJL35" s="12"/>
      <c r="OJM35" s="12"/>
      <c r="OJN35" s="12"/>
      <c r="OJO35" s="12"/>
      <c r="OJP35" s="12"/>
      <c r="OJQ35" s="12"/>
      <c r="OJR35" s="12"/>
      <c r="OJS35" s="12"/>
      <c r="OJT35" s="12"/>
      <c r="OJU35" s="12"/>
      <c r="OJV35" s="12"/>
      <c r="OJW35" s="12"/>
      <c r="OJX35" s="12"/>
      <c r="OJY35" s="12"/>
      <c r="OJZ35" s="12"/>
      <c r="OKA35" s="12"/>
      <c r="OKB35" s="12"/>
      <c r="OKC35" s="12"/>
      <c r="OKD35" s="12"/>
      <c r="OKE35" s="12"/>
      <c r="OKF35" s="12"/>
      <c r="OKG35" s="12"/>
      <c r="OKH35" s="12"/>
      <c r="OKI35" s="12"/>
      <c r="OKJ35" s="12"/>
      <c r="OKK35" s="12"/>
      <c r="OKL35" s="12"/>
      <c r="OKM35" s="12"/>
      <c r="OKN35" s="12"/>
      <c r="OKO35" s="12"/>
      <c r="OKP35" s="12"/>
      <c r="OKQ35" s="12"/>
      <c r="OKR35" s="12"/>
      <c r="OKS35" s="12"/>
      <c r="OKT35" s="12"/>
      <c r="OKU35" s="12"/>
      <c r="OKV35" s="12"/>
      <c r="OKW35" s="12"/>
      <c r="OKX35" s="12"/>
      <c r="OKY35" s="12"/>
      <c r="OKZ35" s="12"/>
      <c r="OLA35" s="12"/>
      <c r="OLB35" s="12"/>
      <c r="OLC35" s="12"/>
      <c r="OLD35" s="12"/>
      <c r="OLE35" s="12"/>
      <c r="OLF35" s="12"/>
      <c r="OLG35" s="12"/>
      <c r="OLH35" s="12"/>
      <c r="OLI35" s="12"/>
      <c r="OLJ35" s="12"/>
      <c r="OLK35" s="12"/>
      <c r="OLL35" s="12"/>
      <c r="OLM35" s="12"/>
      <c r="OLN35" s="12"/>
      <c r="OLO35" s="12"/>
      <c r="OLP35" s="12"/>
      <c r="OLQ35" s="12"/>
      <c r="OLR35" s="12"/>
      <c r="OLS35" s="12"/>
      <c r="OLT35" s="12"/>
      <c r="OLU35" s="12"/>
      <c r="OLV35" s="12"/>
      <c r="OLW35" s="12"/>
      <c r="OLX35" s="12"/>
      <c r="OLY35" s="12"/>
      <c r="OLZ35" s="12"/>
      <c r="OMA35" s="12"/>
      <c r="OMB35" s="12"/>
      <c r="OMC35" s="12"/>
      <c r="OMD35" s="12"/>
      <c r="OME35" s="12"/>
      <c r="OMF35" s="12"/>
      <c r="OMG35" s="12"/>
      <c r="OMH35" s="12"/>
      <c r="OMI35" s="12"/>
      <c r="OMJ35" s="12"/>
      <c r="OMK35" s="12"/>
      <c r="OML35" s="12"/>
      <c r="OMM35" s="12"/>
      <c r="OMN35" s="12"/>
      <c r="OMO35" s="12"/>
      <c r="OMP35" s="12"/>
      <c r="OMQ35" s="12"/>
      <c r="OMR35" s="12"/>
      <c r="OMS35" s="12"/>
      <c r="OMT35" s="12"/>
      <c r="OMU35" s="12"/>
      <c r="OMV35" s="12"/>
      <c r="OMW35" s="12"/>
      <c r="OMX35" s="12"/>
      <c r="OMY35" s="12"/>
      <c r="OMZ35" s="12"/>
      <c r="ONA35" s="12"/>
      <c r="ONB35" s="12"/>
      <c r="ONC35" s="12"/>
      <c r="OND35" s="12"/>
      <c r="ONE35" s="12"/>
      <c r="ONF35" s="12"/>
      <c r="ONG35" s="12"/>
      <c r="ONH35" s="12"/>
      <c r="ONI35" s="12"/>
      <c r="ONJ35" s="12"/>
      <c r="ONK35" s="12"/>
      <c r="ONL35" s="12"/>
      <c r="ONM35" s="12"/>
      <c r="ONN35" s="12"/>
      <c r="ONO35" s="12"/>
      <c r="ONP35" s="12"/>
      <c r="ONQ35" s="12"/>
      <c r="ONR35" s="12"/>
      <c r="ONS35" s="12"/>
      <c r="ONT35" s="12"/>
      <c r="ONU35" s="12"/>
      <c r="ONV35" s="12"/>
      <c r="ONW35" s="12"/>
      <c r="ONX35" s="12"/>
      <c r="ONY35" s="12"/>
      <c r="ONZ35" s="12"/>
      <c r="OOA35" s="12"/>
      <c r="OOB35" s="12"/>
      <c r="OOC35" s="12"/>
      <c r="OOD35" s="12"/>
      <c r="OOE35" s="12"/>
      <c r="OOF35" s="12"/>
      <c r="OOG35" s="12"/>
      <c r="OOH35" s="12"/>
      <c r="OOI35" s="12"/>
      <c r="OOJ35" s="12"/>
      <c r="OOK35" s="12"/>
      <c r="OOL35" s="12"/>
      <c r="OOM35" s="12"/>
      <c r="OON35" s="12"/>
      <c r="OOO35" s="12"/>
      <c r="OOP35" s="12"/>
      <c r="OOQ35" s="12"/>
      <c r="OOR35" s="12"/>
      <c r="OOS35" s="12"/>
      <c r="OOT35" s="12"/>
      <c r="OOU35" s="12"/>
      <c r="OOV35" s="12"/>
      <c r="OOW35" s="12"/>
      <c r="OOX35" s="12"/>
      <c r="OOY35" s="12"/>
      <c r="OOZ35" s="12"/>
      <c r="OPA35" s="12"/>
      <c r="OPB35" s="12"/>
      <c r="OPC35" s="12"/>
      <c r="OPD35" s="12"/>
      <c r="OPE35" s="12"/>
      <c r="OPF35" s="12"/>
      <c r="OPG35" s="12"/>
      <c r="OPH35" s="12"/>
      <c r="OPI35" s="12"/>
      <c r="OPJ35" s="12"/>
      <c r="OPK35" s="12"/>
      <c r="OPL35" s="12"/>
      <c r="OPM35" s="12"/>
      <c r="OPN35" s="12"/>
      <c r="OPO35" s="12"/>
      <c r="OPP35" s="12"/>
      <c r="OPQ35" s="12"/>
      <c r="OPR35" s="12"/>
      <c r="OPS35" s="12"/>
      <c r="OPT35" s="12"/>
      <c r="OPU35" s="12"/>
      <c r="OPV35" s="12"/>
      <c r="OPW35" s="12"/>
      <c r="OPX35" s="12"/>
      <c r="OPY35" s="12"/>
      <c r="OPZ35" s="12"/>
      <c r="OQA35" s="12"/>
      <c r="OQB35" s="12"/>
      <c r="OQC35" s="12"/>
      <c r="OQD35" s="12"/>
      <c r="OQE35" s="12"/>
      <c r="OQF35" s="12"/>
      <c r="OQG35" s="12"/>
      <c r="OQH35" s="12"/>
      <c r="OQI35" s="12"/>
      <c r="OQJ35" s="12"/>
      <c r="OQK35" s="12"/>
      <c r="OQL35" s="12"/>
      <c r="OQM35" s="12"/>
      <c r="OQN35" s="12"/>
      <c r="OQO35" s="12"/>
      <c r="OQP35" s="12"/>
      <c r="OQQ35" s="12"/>
      <c r="OQR35" s="12"/>
      <c r="OQS35" s="12"/>
      <c r="OQT35" s="12"/>
      <c r="OQU35" s="12"/>
      <c r="OQV35" s="12"/>
      <c r="OQW35" s="12"/>
      <c r="OQX35" s="12"/>
      <c r="OQY35" s="12"/>
      <c r="OQZ35" s="12"/>
      <c r="ORA35" s="12"/>
      <c r="ORB35" s="12"/>
      <c r="ORC35" s="12"/>
      <c r="ORD35" s="12"/>
      <c r="ORE35" s="12"/>
      <c r="ORF35" s="12"/>
      <c r="ORG35" s="12"/>
      <c r="ORH35" s="12"/>
      <c r="ORI35" s="12"/>
      <c r="ORJ35" s="12"/>
      <c r="ORK35" s="12"/>
      <c r="ORL35" s="12"/>
      <c r="ORM35" s="12"/>
      <c r="ORN35" s="12"/>
      <c r="ORO35" s="12"/>
      <c r="ORP35" s="12"/>
      <c r="ORQ35" s="12"/>
      <c r="ORR35" s="12"/>
      <c r="ORS35" s="12"/>
      <c r="ORT35" s="12"/>
      <c r="ORU35" s="12"/>
      <c r="ORV35" s="12"/>
      <c r="ORW35" s="12"/>
      <c r="ORX35" s="12"/>
      <c r="ORY35" s="12"/>
      <c r="ORZ35" s="12"/>
      <c r="OSA35" s="12"/>
      <c r="OSB35" s="12"/>
      <c r="OSC35" s="12"/>
      <c r="OSD35" s="12"/>
      <c r="OSE35" s="12"/>
      <c r="OSF35" s="12"/>
      <c r="OSG35" s="12"/>
      <c r="OSH35" s="12"/>
      <c r="OSI35" s="12"/>
      <c r="OSJ35" s="12"/>
      <c r="OSK35" s="12"/>
      <c r="OSL35" s="12"/>
      <c r="OSM35" s="12"/>
      <c r="OSN35" s="12"/>
      <c r="OSO35" s="12"/>
      <c r="OSP35" s="12"/>
      <c r="OSQ35" s="12"/>
      <c r="OSR35" s="12"/>
      <c r="OSS35" s="12"/>
      <c r="OST35" s="12"/>
      <c r="OSU35" s="12"/>
      <c r="OSV35" s="12"/>
      <c r="OSW35" s="12"/>
      <c r="OSX35" s="12"/>
      <c r="OSY35" s="12"/>
      <c r="OSZ35" s="12"/>
      <c r="OTA35" s="12"/>
      <c r="OTB35" s="12"/>
      <c r="OTC35" s="12"/>
      <c r="OTD35" s="12"/>
      <c r="OTE35" s="12"/>
      <c r="OTF35" s="12"/>
      <c r="OTG35" s="12"/>
      <c r="OTH35" s="12"/>
      <c r="OTI35" s="12"/>
      <c r="OTJ35" s="12"/>
      <c r="OTK35" s="12"/>
      <c r="OTL35" s="12"/>
      <c r="OTM35" s="12"/>
      <c r="OTN35" s="12"/>
      <c r="OTO35" s="12"/>
      <c r="OTP35" s="12"/>
      <c r="OTQ35" s="12"/>
      <c r="OTR35" s="12"/>
      <c r="OTS35" s="12"/>
      <c r="OTT35" s="12"/>
      <c r="OTU35" s="12"/>
      <c r="OTV35" s="12"/>
      <c r="OTW35" s="12"/>
      <c r="OTX35" s="12"/>
      <c r="OTY35" s="12"/>
      <c r="OTZ35" s="12"/>
      <c r="OUA35" s="12"/>
      <c r="OUB35" s="12"/>
      <c r="OUC35" s="12"/>
      <c r="OUD35" s="12"/>
      <c r="OUE35" s="12"/>
      <c r="OUF35" s="12"/>
      <c r="OUG35" s="12"/>
      <c r="OUH35" s="12"/>
      <c r="OUI35" s="12"/>
      <c r="OUJ35" s="12"/>
      <c r="OUK35" s="12"/>
      <c r="OUL35" s="12"/>
      <c r="OUM35" s="12"/>
      <c r="OUN35" s="12"/>
      <c r="OUO35" s="12"/>
      <c r="OUP35" s="12"/>
      <c r="OUQ35" s="12"/>
      <c r="OUR35" s="12"/>
      <c r="OUS35" s="12"/>
      <c r="OUT35" s="12"/>
      <c r="OUU35" s="12"/>
      <c r="OUV35" s="12"/>
      <c r="OUW35" s="12"/>
      <c r="OUX35" s="12"/>
      <c r="OUY35" s="12"/>
      <c r="OUZ35" s="12"/>
      <c r="OVA35" s="12"/>
      <c r="OVB35" s="12"/>
      <c r="OVC35" s="12"/>
      <c r="OVD35" s="12"/>
      <c r="OVE35" s="12"/>
      <c r="OVF35" s="12"/>
      <c r="OVG35" s="12"/>
      <c r="OVH35" s="12"/>
      <c r="OVI35" s="12"/>
      <c r="OVJ35" s="12"/>
      <c r="OVK35" s="12"/>
      <c r="OVL35" s="12"/>
      <c r="OVM35" s="12"/>
      <c r="OVN35" s="12"/>
      <c r="OVO35" s="12"/>
      <c r="OVP35" s="12"/>
      <c r="OVQ35" s="12"/>
      <c r="OVR35" s="12"/>
      <c r="OVS35" s="12"/>
      <c r="OVT35" s="12"/>
      <c r="OVU35" s="12"/>
      <c r="OVV35" s="12"/>
      <c r="OVW35" s="12"/>
      <c r="OVX35" s="12"/>
      <c r="OVY35" s="12"/>
      <c r="OVZ35" s="12"/>
      <c r="OWA35" s="12"/>
      <c r="OWB35" s="12"/>
      <c r="OWC35" s="12"/>
      <c r="OWD35" s="12"/>
      <c r="OWE35" s="12"/>
      <c r="OWF35" s="12"/>
      <c r="OWG35" s="12"/>
      <c r="OWH35" s="12"/>
      <c r="OWI35" s="12"/>
      <c r="OWJ35" s="12"/>
      <c r="OWK35" s="12"/>
      <c r="OWL35" s="12"/>
      <c r="OWM35" s="12"/>
      <c r="OWN35" s="12"/>
      <c r="OWO35" s="12"/>
      <c r="OWP35" s="12"/>
      <c r="OWQ35" s="12"/>
      <c r="OWR35" s="12"/>
      <c r="OWS35" s="12"/>
      <c r="OWT35" s="12"/>
      <c r="OWU35" s="12"/>
      <c r="OWV35" s="12"/>
      <c r="OWW35" s="12"/>
      <c r="OWX35" s="12"/>
      <c r="OWY35" s="12"/>
      <c r="OWZ35" s="12"/>
      <c r="OXA35" s="12"/>
      <c r="OXB35" s="12"/>
      <c r="OXC35" s="12"/>
      <c r="OXD35" s="12"/>
      <c r="OXE35" s="12"/>
      <c r="OXF35" s="12"/>
      <c r="OXG35" s="12"/>
      <c r="OXH35" s="12"/>
      <c r="OXI35" s="12"/>
      <c r="OXJ35" s="12"/>
      <c r="OXK35" s="12"/>
      <c r="OXL35" s="12"/>
      <c r="OXM35" s="12"/>
      <c r="OXN35" s="12"/>
      <c r="OXO35" s="12"/>
      <c r="OXP35" s="12"/>
      <c r="OXQ35" s="12"/>
      <c r="OXR35" s="12"/>
      <c r="OXS35" s="12"/>
      <c r="OXT35" s="12"/>
      <c r="OXU35" s="12"/>
      <c r="OXV35" s="12"/>
      <c r="OXW35" s="12"/>
      <c r="OXX35" s="12"/>
      <c r="OXY35" s="12"/>
      <c r="OXZ35" s="12"/>
      <c r="OYA35" s="12"/>
      <c r="OYB35" s="12"/>
      <c r="OYC35" s="12"/>
      <c r="OYD35" s="12"/>
      <c r="OYE35" s="12"/>
      <c r="OYF35" s="12"/>
      <c r="OYG35" s="12"/>
      <c r="OYH35" s="12"/>
      <c r="OYI35" s="12"/>
      <c r="OYJ35" s="12"/>
      <c r="OYK35" s="12"/>
      <c r="OYL35" s="12"/>
      <c r="OYM35" s="12"/>
      <c r="OYN35" s="12"/>
      <c r="OYO35" s="12"/>
      <c r="OYP35" s="12"/>
      <c r="OYQ35" s="12"/>
      <c r="OYR35" s="12"/>
      <c r="OYS35" s="12"/>
      <c r="OYT35" s="12"/>
      <c r="OYU35" s="12"/>
      <c r="OYV35" s="12"/>
      <c r="OYW35" s="12"/>
      <c r="OYX35" s="12"/>
      <c r="OYY35" s="12"/>
      <c r="OYZ35" s="12"/>
      <c r="OZA35" s="12"/>
      <c r="OZB35" s="12"/>
      <c r="OZC35" s="12"/>
      <c r="OZD35" s="12"/>
      <c r="OZE35" s="12"/>
      <c r="OZF35" s="12"/>
      <c r="OZG35" s="12"/>
      <c r="OZH35" s="12"/>
      <c r="OZI35" s="12"/>
      <c r="OZJ35" s="12"/>
      <c r="OZK35" s="12"/>
      <c r="OZL35" s="12"/>
      <c r="OZM35" s="12"/>
      <c r="OZN35" s="12"/>
      <c r="OZO35" s="12"/>
      <c r="OZP35" s="12"/>
      <c r="OZQ35" s="12"/>
      <c r="OZR35" s="12"/>
      <c r="OZS35" s="12"/>
      <c r="OZT35" s="12"/>
      <c r="OZU35" s="12"/>
      <c r="OZV35" s="12"/>
      <c r="OZW35" s="12"/>
      <c r="OZX35" s="12"/>
      <c r="OZY35" s="12"/>
      <c r="OZZ35" s="12"/>
      <c r="PAA35" s="12"/>
      <c r="PAB35" s="12"/>
      <c r="PAC35" s="12"/>
      <c r="PAD35" s="12"/>
      <c r="PAE35" s="12"/>
      <c r="PAF35" s="12"/>
      <c r="PAG35" s="12"/>
      <c r="PAH35" s="12"/>
      <c r="PAI35" s="12"/>
      <c r="PAJ35" s="12"/>
      <c r="PAK35" s="12"/>
      <c r="PAL35" s="12"/>
      <c r="PAM35" s="12"/>
      <c r="PAN35" s="12"/>
      <c r="PAO35" s="12"/>
      <c r="PAP35" s="12"/>
      <c r="PAQ35" s="12"/>
      <c r="PAR35" s="12"/>
      <c r="PAS35" s="12"/>
      <c r="PAT35" s="12"/>
      <c r="PAU35" s="12"/>
      <c r="PAV35" s="12"/>
      <c r="PAW35" s="12"/>
      <c r="PAX35" s="12"/>
      <c r="PAY35" s="12"/>
      <c r="PAZ35" s="12"/>
      <c r="PBA35" s="12"/>
      <c r="PBB35" s="12"/>
      <c r="PBC35" s="12"/>
      <c r="PBD35" s="12"/>
      <c r="PBE35" s="12"/>
      <c r="PBF35" s="12"/>
      <c r="PBG35" s="12"/>
      <c r="PBH35" s="12"/>
      <c r="PBI35" s="12"/>
      <c r="PBJ35" s="12"/>
      <c r="PBK35" s="12"/>
      <c r="PBL35" s="12"/>
      <c r="PBM35" s="12"/>
      <c r="PBN35" s="12"/>
      <c r="PBO35" s="12"/>
      <c r="PBP35" s="12"/>
      <c r="PBQ35" s="12"/>
      <c r="PBR35" s="12"/>
      <c r="PBS35" s="12"/>
      <c r="PBT35" s="12"/>
      <c r="PBU35" s="12"/>
      <c r="PBV35" s="12"/>
      <c r="PBW35" s="12"/>
      <c r="PBX35" s="12"/>
      <c r="PBY35" s="12"/>
      <c r="PBZ35" s="12"/>
      <c r="PCA35" s="12"/>
      <c r="PCB35" s="12"/>
      <c r="PCC35" s="12"/>
      <c r="PCD35" s="12"/>
      <c r="PCE35" s="12"/>
      <c r="PCF35" s="12"/>
      <c r="PCG35" s="12"/>
      <c r="PCH35" s="12"/>
      <c r="PCI35" s="12"/>
      <c r="PCJ35" s="12"/>
      <c r="PCK35" s="12"/>
      <c r="PCL35" s="12"/>
      <c r="PCM35" s="12"/>
      <c r="PCN35" s="12"/>
      <c r="PCO35" s="12"/>
      <c r="PCP35" s="12"/>
      <c r="PCQ35" s="12"/>
      <c r="PCR35" s="12"/>
      <c r="PCS35" s="12"/>
      <c r="PCT35" s="12"/>
      <c r="PCU35" s="12"/>
      <c r="PCV35" s="12"/>
      <c r="PCW35" s="12"/>
      <c r="PCX35" s="12"/>
      <c r="PCY35" s="12"/>
      <c r="PCZ35" s="12"/>
      <c r="PDA35" s="12"/>
      <c r="PDB35" s="12"/>
      <c r="PDC35" s="12"/>
      <c r="PDD35" s="12"/>
      <c r="PDE35" s="12"/>
      <c r="PDF35" s="12"/>
      <c r="PDG35" s="12"/>
      <c r="PDH35" s="12"/>
      <c r="PDI35" s="12"/>
      <c r="PDJ35" s="12"/>
      <c r="PDK35" s="12"/>
      <c r="PDL35" s="12"/>
      <c r="PDM35" s="12"/>
      <c r="PDN35" s="12"/>
      <c r="PDO35" s="12"/>
      <c r="PDP35" s="12"/>
      <c r="PDQ35" s="12"/>
      <c r="PDR35" s="12"/>
      <c r="PDS35" s="12"/>
      <c r="PDT35" s="12"/>
      <c r="PDU35" s="12"/>
      <c r="PDV35" s="12"/>
      <c r="PDW35" s="12"/>
      <c r="PDX35" s="12"/>
      <c r="PDY35" s="12"/>
      <c r="PDZ35" s="12"/>
      <c r="PEA35" s="12"/>
      <c r="PEB35" s="12"/>
      <c r="PEC35" s="12"/>
      <c r="PED35" s="12"/>
      <c r="PEE35" s="12"/>
      <c r="PEF35" s="12"/>
      <c r="PEG35" s="12"/>
      <c r="PEH35" s="12"/>
      <c r="PEI35" s="12"/>
      <c r="PEJ35" s="12"/>
      <c r="PEK35" s="12"/>
      <c r="PEL35" s="12"/>
      <c r="PEM35" s="12"/>
      <c r="PEN35" s="12"/>
      <c r="PEO35" s="12"/>
      <c r="PEP35" s="12"/>
      <c r="PEQ35" s="12"/>
      <c r="PER35" s="12"/>
      <c r="PES35" s="12"/>
      <c r="PET35" s="12"/>
      <c r="PEU35" s="12"/>
      <c r="PEV35" s="12"/>
      <c r="PEW35" s="12"/>
      <c r="PEX35" s="12"/>
      <c r="PEY35" s="12"/>
      <c r="PEZ35" s="12"/>
      <c r="PFA35" s="12"/>
      <c r="PFB35" s="12"/>
      <c r="PFC35" s="12"/>
      <c r="PFD35" s="12"/>
      <c r="PFE35" s="12"/>
      <c r="PFF35" s="12"/>
      <c r="PFG35" s="12"/>
      <c r="PFH35" s="12"/>
      <c r="PFI35" s="12"/>
      <c r="PFJ35" s="12"/>
      <c r="PFK35" s="12"/>
      <c r="PFL35" s="12"/>
      <c r="PFM35" s="12"/>
      <c r="PFN35" s="12"/>
      <c r="PFO35" s="12"/>
      <c r="PFP35" s="12"/>
      <c r="PFQ35" s="12"/>
      <c r="PFR35" s="12"/>
      <c r="PFS35" s="12"/>
      <c r="PFT35" s="12"/>
      <c r="PFU35" s="12"/>
      <c r="PFV35" s="12"/>
      <c r="PFW35" s="12"/>
      <c r="PFX35" s="12"/>
      <c r="PFY35" s="12"/>
      <c r="PFZ35" s="12"/>
      <c r="PGA35" s="12"/>
      <c r="PGB35" s="12"/>
      <c r="PGC35" s="12"/>
      <c r="PGD35" s="12"/>
      <c r="PGE35" s="12"/>
      <c r="PGF35" s="12"/>
      <c r="PGG35" s="12"/>
      <c r="PGH35" s="12"/>
      <c r="PGI35" s="12"/>
      <c r="PGJ35" s="12"/>
      <c r="PGK35" s="12"/>
      <c r="PGL35" s="12"/>
      <c r="PGM35" s="12"/>
      <c r="PGN35" s="12"/>
      <c r="PGO35" s="12"/>
      <c r="PGP35" s="12"/>
      <c r="PGQ35" s="12"/>
      <c r="PGR35" s="12"/>
      <c r="PGS35" s="12"/>
      <c r="PGT35" s="12"/>
      <c r="PGU35" s="12"/>
      <c r="PGV35" s="12"/>
      <c r="PGW35" s="12"/>
      <c r="PGX35" s="12"/>
      <c r="PGY35" s="12"/>
      <c r="PGZ35" s="12"/>
      <c r="PHA35" s="12"/>
      <c r="PHB35" s="12"/>
      <c r="PHC35" s="12"/>
      <c r="PHD35" s="12"/>
      <c r="PHE35" s="12"/>
      <c r="PHF35" s="12"/>
      <c r="PHG35" s="12"/>
      <c r="PHH35" s="12"/>
      <c r="PHI35" s="12"/>
      <c r="PHJ35" s="12"/>
      <c r="PHK35" s="12"/>
      <c r="PHL35" s="12"/>
      <c r="PHM35" s="12"/>
      <c r="PHN35" s="12"/>
      <c r="PHO35" s="12"/>
      <c r="PHP35" s="12"/>
      <c r="PHQ35" s="12"/>
      <c r="PHR35" s="12"/>
      <c r="PHS35" s="12"/>
      <c r="PHT35" s="12"/>
      <c r="PHU35" s="12"/>
      <c r="PHV35" s="12"/>
      <c r="PHW35" s="12"/>
      <c r="PHX35" s="12"/>
      <c r="PHY35" s="12"/>
      <c r="PHZ35" s="12"/>
      <c r="PIA35" s="12"/>
      <c r="PIB35" s="12"/>
      <c r="PIC35" s="12"/>
      <c r="PID35" s="12"/>
      <c r="PIE35" s="12"/>
      <c r="PIF35" s="12"/>
      <c r="PIG35" s="12"/>
      <c r="PIH35" s="12"/>
      <c r="PII35" s="12"/>
      <c r="PIJ35" s="12"/>
      <c r="PIK35" s="12"/>
      <c r="PIL35" s="12"/>
      <c r="PIM35" s="12"/>
      <c r="PIN35" s="12"/>
      <c r="PIO35" s="12"/>
      <c r="PIP35" s="12"/>
      <c r="PIQ35" s="12"/>
      <c r="PIR35" s="12"/>
      <c r="PIS35" s="12"/>
      <c r="PIT35" s="12"/>
      <c r="PIU35" s="12"/>
      <c r="PIV35" s="12"/>
      <c r="PIW35" s="12"/>
      <c r="PIX35" s="12"/>
      <c r="PIY35" s="12"/>
      <c r="PIZ35" s="12"/>
      <c r="PJA35" s="12"/>
      <c r="PJB35" s="12"/>
      <c r="PJC35" s="12"/>
      <c r="PJD35" s="12"/>
      <c r="PJE35" s="12"/>
      <c r="PJF35" s="12"/>
      <c r="PJG35" s="12"/>
      <c r="PJH35" s="12"/>
      <c r="PJI35" s="12"/>
      <c r="PJJ35" s="12"/>
      <c r="PJK35" s="12"/>
      <c r="PJL35" s="12"/>
      <c r="PJM35" s="12"/>
      <c r="PJN35" s="12"/>
      <c r="PJO35" s="12"/>
      <c r="PJP35" s="12"/>
      <c r="PJQ35" s="12"/>
      <c r="PJR35" s="12"/>
      <c r="PJS35" s="12"/>
      <c r="PJT35" s="12"/>
      <c r="PJU35" s="12"/>
      <c r="PJV35" s="12"/>
      <c r="PJW35" s="12"/>
      <c r="PJX35" s="12"/>
      <c r="PJY35" s="12"/>
      <c r="PJZ35" s="12"/>
      <c r="PKA35" s="12"/>
      <c r="PKB35" s="12"/>
      <c r="PKC35" s="12"/>
      <c r="PKD35" s="12"/>
      <c r="PKE35" s="12"/>
      <c r="PKF35" s="12"/>
      <c r="PKG35" s="12"/>
      <c r="PKH35" s="12"/>
      <c r="PKI35" s="12"/>
      <c r="PKJ35" s="12"/>
      <c r="PKK35" s="12"/>
      <c r="PKL35" s="12"/>
      <c r="PKM35" s="12"/>
      <c r="PKN35" s="12"/>
      <c r="PKO35" s="12"/>
      <c r="PKP35" s="12"/>
      <c r="PKQ35" s="12"/>
      <c r="PKR35" s="12"/>
      <c r="PKS35" s="12"/>
      <c r="PKT35" s="12"/>
      <c r="PKU35" s="12"/>
      <c r="PKV35" s="12"/>
      <c r="PKW35" s="12"/>
      <c r="PKX35" s="12"/>
      <c r="PKY35" s="12"/>
      <c r="PKZ35" s="12"/>
      <c r="PLA35" s="12"/>
      <c r="PLB35" s="12"/>
      <c r="PLC35" s="12"/>
      <c r="PLD35" s="12"/>
      <c r="PLE35" s="12"/>
      <c r="PLF35" s="12"/>
      <c r="PLG35" s="12"/>
      <c r="PLH35" s="12"/>
      <c r="PLI35" s="12"/>
      <c r="PLJ35" s="12"/>
      <c r="PLK35" s="12"/>
      <c r="PLL35" s="12"/>
      <c r="PLM35" s="12"/>
      <c r="PLN35" s="12"/>
      <c r="PLO35" s="12"/>
      <c r="PLP35" s="12"/>
      <c r="PLQ35" s="12"/>
      <c r="PLR35" s="12"/>
      <c r="PLS35" s="12"/>
      <c r="PLT35" s="12"/>
      <c r="PLU35" s="12"/>
      <c r="PLV35" s="12"/>
      <c r="PLW35" s="12"/>
      <c r="PLX35" s="12"/>
      <c r="PLY35" s="12"/>
      <c r="PLZ35" s="12"/>
      <c r="PMA35" s="12"/>
      <c r="PMB35" s="12"/>
      <c r="PMC35" s="12"/>
      <c r="PMD35" s="12"/>
      <c r="PME35" s="12"/>
      <c r="PMF35" s="12"/>
      <c r="PMG35" s="12"/>
      <c r="PMH35" s="12"/>
      <c r="PMI35" s="12"/>
      <c r="PMJ35" s="12"/>
      <c r="PMK35" s="12"/>
      <c r="PML35" s="12"/>
      <c r="PMM35" s="12"/>
      <c r="PMN35" s="12"/>
      <c r="PMO35" s="12"/>
      <c r="PMP35" s="12"/>
      <c r="PMQ35" s="12"/>
      <c r="PMR35" s="12"/>
      <c r="PMS35" s="12"/>
      <c r="PMT35" s="12"/>
      <c r="PMU35" s="12"/>
      <c r="PMV35" s="12"/>
      <c r="PMW35" s="12"/>
      <c r="PMX35" s="12"/>
      <c r="PMY35" s="12"/>
      <c r="PMZ35" s="12"/>
      <c r="PNA35" s="12"/>
      <c r="PNB35" s="12"/>
      <c r="PNC35" s="12"/>
      <c r="PND35" s="12"/>
      <c r="PNE35" s="12"/>
      <c r="PNF35" s="12"/>
      <c r="PNG35" s="12"/>
      <c r="PNH35" s="12"/>
      <c r="PNI35" s="12"/>
      <c r="PNJ35" s="12"/>
      <c r="PNK35" s="12"/>
      <c r="PNL35" s="12"/>
      <c r="PNM35" s="12"/>
      <c r="PNN35" s="12"/>
      <c r="PNO35" s="12"/>
      <c r="PNP35" s="12"/>
      <c r="PNQ35" s="12"/>
      <c r="PNR35" s="12"/>
      <c r="PNS35" s="12"/>
      <c r="PNT35" s="12"/>
      <c r="PNU35" s="12"/>
      <c r="PNV35" s="12"/>
      <c r="PNW35" s="12"/>
      <c r="PNX35" s="12"/>
      <c r="PNY35" s="12"/>
      <c r="PNZ35" s="12"/>
      <c r="POA35" s="12"/>
      <c r="POB35" s="12"/>
      <c r="POC35" s="12"/>
      <c r="POD35" s="12"/>
      <c r="POE35" s="12"/>
      <c r="POF35" s="12"/>
      <c r="POG35" s="12"/>
      <c r="POH35" s="12"/>
      <c r="POI35" s="12"/>
      <c r="POJ35" s="12"/>
      <c r="POK35" s="12"/>
      <c r="POL35" s="12"/>
      <c r="POM35" s="12"/>
      <c r="PON35" s="12"/>
      <c r="POO35" s="12"/>
      <c r="POP35" s="12"/>
      <c r="POQ35" s="12"/>
      <c r="POR35" s="12"/>
      <c r="POS35" s="12"/>
      <c r="POT35" s="12"/>
      <c r="POU35" s="12"/>
      <c r="POV35" s="12"/>
      <c r="POW35" s="12"/>
      <c r="POX35" s="12"/>
      <c r="POY35" s="12"/>
      <c r="POZ35" s="12"/>
      <c r="PPA35" s="12"/>
      <c r="PPB35" s="12"/>
      <c r="PPC35" s="12"/>
      <c r="PPD35" s="12"/>
      <c r="PPE35" s="12"/>
      <c r="PPF35" s="12"/>
      <c r="PPG35" s="12"/>
      <c r="PPH35" s="12"/>
      <c r="PPI35" s="12"/>
      <c r="PPJ35" s="12"/>
      <c r="PPK35" s="12"/>
      <c r="PPL35" s="12"/>
      <c r="PPM35" s="12"/>
      <c r="PPN35" s="12"/>
      <c r="PPO35" s="12"/>
      <c r="PPP35" s="12"/>
      <c r="PPQ35" s="12"/>
      <c r="PPR35" s="12"/>
      <c r="PPS35" s="12"/>
      <c r="PPT35" s="12"/>
      <c r="PPU35" s="12"/>
      <c r="PPV35" s="12"/>
      <c r="PPW35" s="12"/>
      <c r="PPX35" s="12"/>
      <c r="PPY35" s="12"/>
      <c r="PPZ35" s="12"/>
      <c r="PQA35" s="12"/>
      <c r="PQB35" s="12"/>
      <c r="PQC35" s="12"/>
      <c r="PQD35" s="12"/>
      <c r="PQE35" s="12"/>
      <c r="PQF35" s="12"/>
      <c r="PQG35" s="12"/>
      <c r="PQH35" s="12"/>
      <c r="PQI35" s="12"/>
      <c r="PQJ35" s="12"/>
      <c r="PQK35" s="12"/>
      <c r="PQL35" s="12"/>
      <c r="PQM35" s="12"/>
      <c r="PQN35" s="12"/>
      <c r="PQO35" s="12"/>
      <c r="PQP35" s="12"/>
      <c r="PQQ35" s="12"/>
      <c r="PQR35" s="12"/>
      <c r="PQS35" s="12"/>
      <c r="PQT35" s="12"/>
      <c r="PQU35" s="12"/>
      <c r="PQV35" s="12"/>
      <c r="PQW35" s="12"/>
      <c r="PQX35" s="12"/>
      <c r="PQY35" s="12"/>
      <c r="PQZ35" s="12"/>
      <c r="PRA35" s="12"/>
      <c r="PRB35" s="12"/>
      <c r="PRC35" s="12"/>
      <c r="PRD35" s="12"/>
      <c r="PRE35" s="12"/>
      <c r="PRF35" s="12"/>
      <c r="PRG35" s="12"/>
      <c r="PRH35" s="12"/>
      <c r="PRI35" s="12"/>
      <c r="PRJ35" s="12"/>
      <c r="PRK35" s="12"/>
      <c r="PRL35" s="12"/>
      <c r="PRM35" s="12"/>
      <c r="PRN35" s="12"/>
      <c r="PRO35" s="12"/>
      <c r="PRP35" s="12"/>
      <c r="PRQ35" s="12"/>
      <c r="PRR35" s="12"/>
      <c r="PRS35" s="12"/>
      <c r="PRT35" s="12"/>
      <c r="PRU35" s="12"/>
      <c r="PRV35" s="12"/>
      <c r="PRW35" s="12"/>
      <c r="PRX35" s="12"/>
      <c r="PRY35" s="12"/>
      <c r="PRZ35" s="12"/>
      <c r="PSA35" s="12"/>
      <c r="PSB35" s="12"/>
      <c r="PSC35" s="12"/>
      <c r="PSD35" s="12"/>
      <c r="PSE35" s="12"/>
      <c r="PSF35" s="12"/>
      <c r="PSG35" s="12"/>
      <c r="PSH35" s="12"/>
      <c r="PSI35" s="12"/>
      <c r="PSJ35" s="12"/>
      <c r="PSK35" s="12"/>
      <c r="PSL35" s="12"/>
      <c r="PSM35" s="12"/>
      <c r="PSN35" s="12"/>
      <c r="PSO35" s="12"/>
      <c r="PSP35" s="12"/>
      <c r="PSQ35" s="12"/>
      <c r="PSR35" s="12"/>
      <c r="PSS35" s="12"/>
      <c r="PST35" s="12"/>
      <c r="PSU35" s="12"/>
      <c r="PSV35" s="12"/>
      <c r="PSW35" s="12"/>
      <c r="PSX35" s="12"/>
      <c r="PSY35" s="12"/>
      <c r="PSZ35" s="12"/>
      <c r="PTA35" s="12"/>
      <c r="PTB35" s="12"/>
      <c r="PTC35" s="12"/>
      <c r="PTD35" s="12"/>
      <c r="PTE35" s="12"/>
      <c r="PTF35" s="12"/>
      <c r="PTG35" s="12"/>
      <c r="PTH35" s="12"/>
      <c r="PTI35" s="12"/>
      <c r="PTJ35" s="12"/>
      <c r="PTK35" s="12"/>
      <c r="PTL35" s="12"/>
      <c r="PTM35" s="12"/>
      <c r="PTN35" s="12"/>
      <c r="PTO35" s="12"/>
      <c r="PTP35" s="12"/>
      <c r="PTQ35" s="12"/>
      <c r="PTR35" s="12"/>
      <c r="PTS35" s="12"/>
      <c r="PTT35" s="12"/>
      <c r="PTU35" s="12"/>
      <c r="PTV35" s="12"/>
      <c r="PTW35" s="12"/>
      <c r="PTX35" s="12"/>
      <c r="PTY35" s="12"/>
      <c r="PTZ35" s="12"/>
      <c r="PUA35" s="12"/>
      <c r="PUB35" s="12"/>
      <c r="PUC35" s="12"/>
      <c r="PUD35" s="12"/>
      <c r="PUE35" s="12"/>
      <c r="PUF35" s="12"/>
      <c r="PUG35" s="12"/>
      <c r="PUH35" s="12"/>
      <c r="PUI35" s="12"/>
      <c r="PUJ35" s="12"/>
      <c r="PUK35" s="12"/>
      <c r="PUL35" s="12"/>
      <c r="PUM35" s="12"/>
      <c r="PUN35" s="12"/>
      <c r="PUO35" s="12"/>
      <c r="PUP35" s="12"/>
      <c r="PUQ35" s="12"/>
      <c r="PUR35" s="12"/>
      <c r="PUS35" s="12"/>
      <c r="PUT35" s="12"/>
      <c r="PUU35" s="12"/>
      <c r="PUV35" s="12"/>
      <c r="PUW35" s="12"/>
      <c r="PUX35" s="12"/>
      <c r="PUY35" s="12"/>
      <c r="PUZ35" s="12"/>
      <c r="PVA35" s="12"/>
      <c r="PVB35" s="12"/>
      <c r="PVC35" s="12"/>
      <c r="PVD35" s="12"/>
      <c r="PVE35" s="12"/>
      <c r="PVF35" s="12"/>
      <c r="PVG35" s="12"/>
      <c r="PVH35" s="12"/>
      <c r="PVI35" s="12"/>
      <c r="PVJ35" s="12"/>
      <c r="PVK35" s="12"/>
      <c r="PVL35" s="12"/>
      <c r="PVM35" s="12"/>
      <c r="PVN35" s="12"/>
      <c r="PVO35" s="12"/>
      <c r="PVP35" s="12"/>
      <c r="PVQ35" s="12"/>
      <c r="PVR35" s="12"/>
      <c r="PVS35" s="12"/>
      <c r="PVT35" s="12"/>
      <c r="PVU35" s="12"/>
      <c r="PVV35" s="12"/>
      <c r="PVW35" s="12"/>
      <c r="PVX35" s="12"/>
      <c r="PVY35" s="12"/>
      <c r="PVZ35" s="12"/>
      <c r="PWA35" s="12"/>
      <c r="PWB35" s="12"/>
      <c r="PWC35" s="12"/>
      <c r="PWD35" s="12"/>
      <c r="PWE35" s="12"/>
      <c r="PWF35" s="12"/>
      <c r="PWG35" s="12"/>
      <c r="PWH35" s="12"/>
      <c r="PWI35" s="12"/>
      <c r="PWJ35" s="12"/>
      <c r="PWK35" s="12"/>
      <c r="PWL35" s="12"/>
      <c r="PWM35" s="12"/>
      <c r="PWN35" s="12"/>
      <c r="PWO35" s="12"/>
      <c r="PWP35" s="12"/>
      <c r="PWQ35" s="12"/>
      <c r="PWR35" s="12"/>
      <c r="PWS35" s="12"/>
      <c r="PWT35" s="12"/>
      <c r="PWU35" s="12"/>
      <c r="PWV35" s="12"/>
      <c r="PWW35" s="12"/>
      <c r="PWX35" s="12"/>
      <c r="PWY35" s="12"/>
      <c r="PWZ35" s="12"/>
      <c r="PXA35" s="12"/>
      <c r="PXB35" s="12"/>
      <c r="PXC35" s="12"/>
      <c r="PXD35" s="12"/>
      <c r="PXE35" s="12"/>
      <c r="PXF35" s="12"/>
      <c r="PXG35" s="12"/>
      <c r="PXH35" s="12"/>
      <c r="PXI35" s="12"/>
      <c r="PXJ35" s="12"/>
      <c r="PXK35" s="12"/>
      <c r="PXL35" s="12"/>
      <c r="PXM35" s="12"/>
      <c r="PXN35" s="12"/>
      <c r="PXO35" s="12"/>
      <c r="PXP35" s="12"/>
      <c r="PXQ35" s="12"/>
      <c r="PXR35" s="12"/>
      <c r="PXS35" s="12"/>
      <c r="PXT35" s="12"/>
      <c r="PXU35" s="12"/>
      <c r="PXV35" s="12"/>
      <c r="PXW35" s="12"/>
      <c r="PXX35" s="12"/>
      <c r="PXY35" s="12"/>
      <c r="PXZ35" s="12"/>
      <c r="PYA35" s="12"/>
      <c r="PYB35" s="12"/>
      <c r="PYC35" s="12"/>
      <c r="PYD35" s="12"/>
      <c r="PYE35" s="12"/>
      <c r="PYF35" s="12"/>
      <c r="PYG35" s="12"/>
      <c r="PYH35" s="12"/>
      <c r="PYI35" s="12"/>
      <c r="PYJ35" s="12"/>
      <c r="PYK35" s="12"/>
      <c r="PYL35" s="12"/>
      <c r="PYM35" s="12"/>
      <c r="PYN35" s="12"/>
      <c r="PYO35" s="12"/>
      <c r="PYP35" s="12"/>
      <c r="PYQ35" s="12"/>
      <c r="PYR35" s="12"/>
      <c r="PYS35" s="12"/>
      <c r="PYT35" s="12"/>
      <c r="PYU35" s="12"/>
      <c r="PYV35" s="12"/>
      <c r="PYW35" s="12"/>
      <c r="PYX35" s="12"/>
      <c r="PYY35" s="12"/>
      <c r="PYZ35" s="12"/>
      <c r="PZA35" s="12"/>
      <c r="PZB35" s="12"/>
      <c r="PZC35" s="12"/>
      <c r="PZD35" s="12"/>
      <c r="PZE35" s="12"/>
      <c r="PZF35" s="12"/>
      <c r="PZG35" s="12"/>
      <c r="PZH35" s="12"/>
      <c r="PZI35" s="12"/>
      <c r="PZJ35" s="12"/>
      <c r="PZK35" s="12"/>
      <c r="PZL35" s="12"/>
      <c r="PZM35" s="12"/>
      <c r="PZN35" s="12"/>
      <c r="PZO35" s="12"/>
      <c r="PZP35" s="12"/>
      <c r="PZQ35" s="12"/>
      <c r="PZR35" s="12"/>
      <c r="PZS35" s="12"/>
      <c r="PZT35" s="12"/>
      <c r="PZU35" s="12"/>
      <c r="PZV35" s="12"/>
      <c r="PZW35" s="12"/>
      <c r="PZX35" s="12"/>
      <c r="PZY35" s="12"/>
      <c r="PZZ35" s="12"/>
      <c r="QAA35" s="12"/>
      <c r="QAB35" s="12"/>
      <c r="QAC35" s="12"/>
      <c r="QAD35" s="12"/>
      <c r="QAE35" s="12"/>
      <c r="QAF35" s="12"/>
      <c r="QAG35" s="12"/>
      <c r="QAH35" s="12"/>
      <c r="QAI35" s="12"/>
      <c r="QAJ35" s="12"/>
      <c r="QAK35" s="12"/>
      <c r="QAL35" s="12"/>
      <c r="QAM35" s="12"/>
      <c r="QAN35" s="12"/>
      <c r="QAO35" s="12"/>
      <c r="QAP35" s="12"/>
      <c r="QAQ35" s="12"/>
      <c r="QAR35" s="12"/>
      <c r="QAS35" s="12"/>
      <c r="QAT35" s="12"/>
      <c r="QAU35" s="12"/>
      <c r="QAV35" s="12"/>
      <c r="QAW35" s="12"/>
      <c r="QAX35" s="12"/>
      <c r="QAY35" s="12"/>
      <c r="QAZ35" s="12"/>
      <c r="QBA35" s="12"/>
      <c r="QBB35" s="12"/>
      <c r="QBC35" s="12"/>
      <c r="QBD35" s="12"/>
      <c r="QBE35" s="12"/>
      <c r="QBF35" s="12"/>
      <c r="QBG35" s="12"/>
      <c r="QBH35" s="12"/>
      <c r="QBI35" s="12"/>
      <c r="QBJ35" s="12"/>
      <c r="QBK35" s="12"/>
      <c r="QBL35" s="12"/>
      <c r="QBM35" s="12"/>
      <c r="QBN35" s="12"/>
      <c r="QBO35" s="12"/>
      <c r="QBP35" s="12"/>
      <c r="QBQ35" s="12"/>
      <c r="QBR35" s="12"/>
      <c r="QBS35" s="12"/>
      <c r="QBT35" s="12"/>
      <c r="QBU35" s="12"/>
      <c r="QBV35" s="12"/>
      <c r="QBW35" s="12"/>
      <c r="QBX35" s="12"/>
      <c r="QBY35" s="12"/>
      <c r="QBZ35" s="12"/>
      <c r="QCA35" s="12"/>
      <c r="QCB35" s="12"/>
      <c r="QCC35" s="12"/>
      <c r="QCD35" s="12"/>
      <c r="QCE35" s="12"/>
      <c r="QCF35" s="12"/>
      <c r="QCG35" s="12"/>
      <c r="QCH35" s="12"/>
      <c r="QCI35" s="12"/>
      <c r="QCJ35" s="12"/>
      <c r="QCK35" s="12"/>
      <c r="QCL35" s="12"/>
      <c r="QCM35" s="12"/>
      <c r="QCN35" s="12"/>
      <c r="QCO35" s="12"/>
      <c r="QCP35" s="12"/>
      <c r="QCQ35" s="12"/>
      <c r="QCR35" s="12"/>
      <c r="QCS35" s="12"/>
      <c r="QCT35" s="12"/>
      <c r="QCU35" s="12"/>
      <c r="QCV35" s="12"/>
      <c r="QCW35" s="12"/>
      <c r="QCX35" s="12"/>
      <c r="QCY35" s="12"/>
      <c r="QCZ35" s="12"/>
      <c r="QDA35" s="12"/>
      <c r="QDB35" s="12"/>
      <c r="QDC35" s="12"/>
      <c r="QDD35" s="12"/>
      <c r="QDE35" s="12"/>
      <c r="QDF35" s="12"/>
      <c r="QDG35" s="12"/>
      <c r="QDH35" s="12"/>
      <c r="QDI35" s="12"/>
      <c r="QDJ35" s="12"/>
      <c r="QDK35" s="12"/>
      <c r="QDL35" s="12"/>
      <c r="QDM35" s="12"/>
      <c r="QDN35" s="12"/>
      <c r="QDO35" s="12"/>
      <c r="QDP35" s="12"/>
      <c r="QDQ35" s="12"/>
      <c r="QDR35" s="12"/>
      <c r="QDS35" s="12"/>
      <c r="QDT35" s="12"/>
      <c r="QDU35" s="12"/>
      <c r="QDV35" s="12"/>
      <c r="QDW35" s="12"/>
      <c r="QDX35" s="12"/>
      <c r="QDY35" s="12"/>
      <c r="QDZ35" s="12"/>
      <c r="QEA35" s="12"/>
      <c r="QEB35" s="12"/>
      <c r="QEC35" s="12"/>
      <c r="QED35" s="12"/>
      <c r="QEE35" s="12"/>
      <c r="QEF35" s="12"/>
      <c r="QEG35" s="12"/>
      <c r="QEH35" s="12"/>
      <c r="QEI35" s="12"/>
      <c r="QEJ35" s="12"/>
      <c r="QEK35" s="12"/>
      <c r="QEL35" s="12"/>
      <c r="QEM35" s="12"/>
      <c r="QEN35" s="12"/>
      <c r="QEO35" s="12"/>
      <c r="QEP35" s="12"/>
      <c r="QEQ35" s="12"/>
      <c r="QER35" s="12"/>
      <c r="QES35" s="12"/>
      <c r="QET35" s="12"/>
      <c r="QEU35" s="12"/>
      <c r="QEV35" s="12"/>
      <c r="QEW35" s="12"/>
      <c r="QEX35" s="12"/>
      <c r="QEY35" s="12"/>
      <c r="QEZ35" s="12"/>
      <c r="QFA35" s="12"/>
      <c r="QFB35" s="12"/>
      <c r="QFC35" s="12"/>
      <c r="QFD35" s="12"/>
      <c r="QFE35" s="12"/>
      <c r="QFF35" s="12"/>
      <c r="QFG35" s="12"/>
      <c r="QFH35" s="12"/>
      <c r="QFI35" s="12"/>
      <c r="QFJ35" s="12"/>
      <c r="QFK35" s="12"/>
      <c r="QFL35" s="12"/>
      <c r="QFM35" s="12"/>
      <c r="QFN35" s="12"/>
      <c r="QFO35" s="12"/>
      <c r="QFP35" s="12"/>
      <c r="QFQ35" s="12"/>
      <c r="QFR35" s="12"/>
      <c r="QFS35" s="12"/>
      <c r="QFT35" s="12"/>
      <c r="QFU35" s="12"/>
      <c r="QFV35" s="12"/>
      <c r="QFW35" s="12"/>
      <c r="QFX35" s="12"/>
      <c r="QFY35" s="12"/>
      <c r="QFZ35" s="12"/>
      <c r="QGA35" s="12"/>
      <c r="QGB35" s="12"/>
      <c r="QGC35" s="12"/>
      <c r="QGD35" s="12"/>
      <c r="QGE35" s="12"/>
      <c r="QGF35" s="12"/>
      <c r="QGG35" s="12"/>
      <c r="QGH35" s="12"/>
      <c r="QGI35" s="12"/>
      <c r="QGJ35" s="12"/>
      <c r="QGK35" s="12"/>
      <c r="QGL35" s="12"/>
      <c r="QGM35" s="12"/>
      <c r="QGN35" s="12"/>
      <c r="QGO35" s="12"/>
      <c r="QGP35" s="12"/>
      <c r="QGQ35" s="12"/>
      <c r="QGR35" s="12"/>
      <c r="QGS35" s="12"/>
      <c r="QGT35" s="12"/>
      <c r="QGU35" s="12"/>
      <c r="QGV35" s="12"/>
      <c r="QGW35" s="12"/>
      <c r="QGX35" s="12"/>
      <c r="QGY35" s="12"/>
      <c r="QGZ35" s="12"/>
      <c r="QHA35" s="12"/>
      <c r="QHB35" s="12"/>
      <c r="QHC35" s="12"/>
      <c r="QHD35" s="12"/>
      <c r="QHE35" s="12"/>
      <c r="QHF35" s="12"/>
      <c r="QHG35" s="12"/>
      <c r="QHH35" s="12"/>
      <c r="QHI35" s="12"/>
      <c r="QHJ35" s="12"/>
      <c r="QHK35" s="12"/>
      <c r="QHL35" s="12"/>
      <c r="QHM35" s="12"/>
      <c r="QHN35" s="12"/>
      <c r="QHO35" s="12"/>
      <c r="QHP35" s="12"/>
      <c r="QHQ35" s="12"/>
      <c r="QHR35" s="12"/>
      <c r="QHS35" s="12"/>
      <c r="QHT35" s="12"/>
      <c r="QHU35" s="12"/>
      <c r="QHV35" s="12"/>
      <c r="QHW35" s="12"/>
      <c r="QHX35" s="12"/>
      <c r="QHY35" s="12"/>
      <c r="QHZ35" s="12"/>
      <c r="QIA35" s="12"/>
      <c r="QIB35" s="12"/>
      <c r="QIC35" s="12"/>
      <c r="QID35" s="12"/>
      <c r="QIE35" s="12"/>
      <c r="QIF35" s="12"/>
      <c r="QIG35" s="12"/>
      <c r="QIH35" s="12"/>
      <c r="QII35" s="12"/>
      <c r="QIJ35" s="12"/>
      <c r="QIK35" s="12"/>
      <c r="QIL35" s="12"/>
      <c r="QIM35" s="12"/>
      <c r="QIN35" s="12"/>
      <c r="QIO35" s="12"/>
      <c r="QIP35" s="12"/>
      <c r="QIQ35" s="12"/>
      <c r="QIR35" s="12"/>
      <c r="QIS35" s="12"/>
      <c r="QIT35" s="12"/>
      <c r="QIU35" s="12"/>
      <c r="QIV35" s="12"/>
      <c r="QIW35" s="12"/>
      <c r="QIX35" s="12"/>
      <c r="QIY35" s="12"/>
      <c r="QIZ35" s="12"/>
      <c r="QJA35" s="12"/>
      <c r="QJB35" s="12"/>
      <c r="QJC35" s="12"/>
      <c r="QJD35" s="12"/>
      <c r="QJE35" s="12"/>
      <c r="QJF35" s="12"/>
      <c r="QJG35" s="12"/>
      <c r="QJH35" s="12"/>
      <c r="QJI35" s="12"/>
      <c r="QJJ35" s="12"/>
      <c r="QJK35" s="12"/>
      <c r="QJL35" s="12"/>
      <c r="QJM35" s="12"/>
      <c r="QJN35" s="12"/>
      <c r="QJO35" s="12"/>
      <c r="QJP35" s="12"/>
      <c r="QJQ35" s="12"/>
      <c r="QJR35" s="12"/>
      <c r="QJS35" s="12"/>
      <c r="QJT35" s="12"/>
      <c r="QJU35" s="12"/>
      <c r="QJV35" s="12"/>
      <c r="QJW35" s="12"/>
      <c r="QJX35" s="12"/>
      <c r="QJY35" s="12"/>
      <c r="QJZ35" s="12"/>
      <c r="QKA35" s="12"/>
      <c r="QKB35" s="12"/>
      <c r="QKC35" s="12"/>
      <c r="QKD35" s="12"/>
      <c r="QKE35" s="12"/>
      <c r="QKF35" s="12"/>
      <c r="QKG35" s="12"/>
      <c r="QKH35" s="12"/>
      <c r="QKI35" s="12"/>
      <c r="QKJ35" s="12"/>
      <c r="QKK35" s="12"/>
      <c r="QKL35" s="12"/>
      <c r="QKM35" s="12"/>
      <c r="QKN35" s="12"/>
      <c r="QKO35" s="12"/>
      <c r="QKP35" s="12"/>
      <c r="QKQ35" s="12"/>
      <c r="QKR35" s="12"/>
      <c r="QKS35" s="12"/>
      <c r="QKT35" s="12"/>
      <c r="QKU35" s="12"/>
      <c r="QKV35" s="12"/>
      <c r="QKW35" s="12"/>
      <c r="QKX35" s="12"/>
      <c r="QKY35" s="12"/>
      <c r="QKZ35" s="12"/>
      <c r="QLA35" s="12"/>
      <c r="QLB35" s="12"/>
      <c r="QLC35" s="12"/>
      <c r="QLD35" s="12"/>
      <c r="QLE35" s="12"/>
      <c r="QLF35" s="12"/>
      <c r="QLG35" s="12"/>
      <c r="QLH35" s="12"/>
      <c r="QLI35" s="12"/>
      <c r="QLJ35" s="12"/>
      <c r="QLK35" s="12"/>
      <c r="QLL35" s="12"/>
      <c r="QLM35" s="12"/>
      <c r="QLN35" s="12"/>
      <c r="QLO35" s="12"/>
      <c r="QLP35" s="12"/>
      <c r="QLQ35" s="12"/>
      <c r="QLR35" s="12"/>
      <c r="QLS35" s="12"/>
      <c r="QLT35" s="12"/>
      <c r="QLU35" s="12"/>
      <c r="QLV35" s="12"/>
      <c r="QLW35" s="12"/>
      <c r="QLX35" s="12"/>
      <c r="QLY35" s="12"/>
      <c r="QLZ35" s="12"/>
      <c r="QMA35" s="12"/>
      <c r="QMB35" s="12"/>
      <c r="QMC35" s="12"/>
      <c r="QMD35" s="12"/>
      <c r="QME35" s="12"/>
      <c r="QMF35" s="12"/>
      <c r="QMG35" s="12"/>
      <c r="QMH35" s="12"/>
      <c r="QMI35" s="12"/>
      <c r="QMJ35" s="12"/>
      <c r="QMK35" s="12"/>
      <c r="QML35" s="12"/>
      <c r="QMM35" s="12"/>
      <c r="QMN35" s="12"/>
      <c r="QMO35" s="12"/>
      <c r="QMP35" s="12"/>
      <c r="QMQ35" s="12"/>
      <c r="QMR35" s="12"/>
      <c r="QMS35" s="12"/>
      <c r="QMT35" s="12"/>
      <c r="QMU35" s="12"/>
      <c r="QMV35" s="12"/>
      <c r="QMW35" s="12"/>
      <c r="QMX35" s="12"/>
      <c r="QMY35" s="12"/>
      <c r="QMZ35" s="12"/>
      <c r="QNA35" s="12"/>
      <c r="QNB35" s="12"/>
      <c r="QNC35" s="12"/>
      <c r="QND35" s="12"/>
      <c r="QNE35" s="12"/>
      <c r="QNF35" s="12"/>
      <c r="QNG35" s="12"/>
      <c r="QNH35" s="12"/>
      <c r="QNI35" s="12"/>
      <c r="QNJ35" s="12"/>
      <c r="QNK35" s="12"/>
      <c r="QNL35" s="12"/>
      <c r="QNM35" s="12"/>
      <c r="QNN35" s="12"/>
      <c r="QNO35" s="12"/>
      <c r="QNP35" s="12"/>
      <c r="QNQ35" s="12"/>
      <c r="QNR35" s="12"/>
      <c r="QNS35" s="12"/>
      <c r="QNT35" s="12"/>
      <c r="QNU35" s="12"/>
      <c r="QNV35" s="12"/>
      <c r="QNW35" s="12"/>
      <c r="QNX35" s="12"/>
      <c r="QNY35" s="12"/>
      <c r="QNZ35" s="12"/>
      <c r="QOA35" s="12"/>
      <c r="QOB35" s="12"/>
      <c r="QOC35" s="12"/>
      <c r="QOD35" s="12"/>
      <c r="QOE35" s="12"/>
      <c r="QOF35" s="12"/>
      <c r="QOG35" s="12"/>
      <c r="QOH35" s="12"/>
      <c r="QOI35" s="12"/>
      <c r="QOJ35" s="12"/>
      <c r="QOK35" s="12"/>
      <c r="QOL35" s="12"/>
      <c r="QOM35" s="12"/>
      <c r="QON35" s="12"/>
      <c r="QOO35" s="12"/>
      <c r="QOP35" s="12"/>
      <c r="QOQ35" s="12"/>
      <c r="QOR35" s="12"/>
      <c r="QOS35" s="12"/>
      <c r="QOT35" s="12"/>
      <c r="QOU35" s="12"/>
      <c r="QOV35" s="12"/>
      <c r="QOW35" s="12"/>
      <c r="QOX35" s="12"/>
      <c r="QOY35" s="12"/>
      <c r="QOZ35" s="12"/>
      <c r="QPA35" s="12"/>
      <c r="QPB35" s="12"/>
      <c r="QPC35" s="12"/>
      <c r="QPD35" s="12"/>
      <c r="QPE35" s="12"/>
      <c r="QPF35" s="12"/>
      <c r="QPG35" s="12"/>
      <c r="QPH35" s="12"/>
      <c r="QPI35" s="12"/>
      <c r="QPJ35" s="12"/>
      <c r="QPK35" s="12"/>
      <c r="QPL35" s="12"/>
      <c r="QPM35" s="12"/>
      <c r="QPN35" s="12"/>
      <c r="QPO35" s="12"/>
      <c r="QPP35" s="12"/>
      <c r="QPQ35" s="12"/>
      <c r="QPR35" s="12"/>
      <c r="QPS35" s="12"/>
      <c r="QPT35" s="12"/>
      <c r="QPU35" s="12"/>
      <c r="QPV35" s="12"/>
      <c r="QPW35" s="12"/>
      <c r="QPX35" s="12"/>
      <c r="QPY35" s="12"/>
      <c r="QPZ35" s="12"/>
      <c r="QQA35" s="12"/>
      <c r="QQB35" s="12"/>
      <c r="QQC35" s="12"/>
      <c r="QQD35" s="12"/>
      <c r="QQE35" s="12"/>
      <c r="QQF35" s="12"/>
      <c r="QQG35" s="12"/>
      <c r="QQH35" s="12"/>
      <c r="QQI35" s="12"/>
      <c r="QQJ35" s="12"/>
      <c r="QQK35" s="12"/>
      <c r="QQL35" s="12"/>
      <c r="QQM35" s="12"/>
      <c r="QQN35" s="12"/>
      <c r="QQO35" s="12"/>
      <c r="QQP35" s="12"/>
      <c r="QQQ35" s="12"/>
      <c r="QQR35" s="12"/>
      <c r="QQS35" s="12"/>
      <c r="QQT35" s="12"/>
      <c r="QQU35" s="12"/>
      <c r="QQV35" s="12"/>
      <c r="QQW35" s="12"/>
      <c r="QQX35" s="12"/>
      <c r="QQY35" s="12"/>
      <c r="QQZ35" s="12"/>
      <c r="QRA35" s="12"/>
      <c r="QRB35" s="12"/>
      <c r="QRC35" s="12"/>
      <c r="QRD35" s="12"/>
      <c r="QRE35" s="12"/>
      <c r="QRF35" s="12"/>
      <c r="QRG35" s="12"/>
      <c r="QRH35" s="12"/>
      <c r="QRI35" s="12"/>
      <c r="QRJ35" s="12"/>
      <c r="QRK35" s="12"/>
      <c r="QRL35" s="12"/>
      <c r="QRM35" s="12"/>
      <c r="QRN35" s="12"/>
      <c r="QRO35" s="12"/>
      <c r="QRP35" s="12"/>
      <c r="QRQ35" s="12"/>
      <c r="QRR35" s="12"/>
      <c r="QRS35" s="12"/>
      <c r="QRT35" s="12"/>
      <c r="QRU35" s="12"/>
      <c r="QRV35" s="12"/>
      <c r="QRW35" s="12"/>
      <c r="QRX35" s="12"/>
      <c r="QRY35" s="12"/>
      <c r="QRZ35" s="12"/>
      <c r="QSA35" s="12"/>
      <c r="QSB35" s="12"/>
      <c r="QSC35" s="12"/>
      <c r="QSD35" s="12"/>
      <c r="QSE35" s="12"/>
      <c r="QSF35" s="12"/>
      <c r="QSG35" s="12"/>
      <c r="QSH35" s="12"/>
      <c r="QSI35" s="12"/>
      <c r="QSJ35" s="12"/>
      <c r="QSK35" s="12"/>
      <c r="QSL35" s="12"/>
      <c r="QSM35" s="12"/>
      <c r="QSN35" s="12"/>
      <c r="QSO35" s="12"/>
      <c r="QSP35" s="12"/>
      <c r="QSQ35" s="12"/>
      <c r="QSR35" s="12"/>
      <c r="QSS35" s="12"/>
      <c r="QST35" s="12"/>
      <c r="QSU35" s="12"/>
      <c r="QSV35" s="12"/>
      <c r="QSW35" s="12"/>
      <c r="QSX35" s="12"/>
      <c r="QSY35" s="12"/>
      <c r="QSZ35" s="12"/>
      <c r="QTA35" s="12"/>
      <c r="QTB35" s="12"/>
      <c r="QTC35" s="12"/>
      <c r="QTD35" s="12"/>
      <c r="QTE35" s="12"/>
      <c r="QTF35" s="12"/>
      <c r="QTG35" s="12"/>
      <c r="QTH35" s="12"/>
      <c r="QTI35" s="12"/>
      <c r="QTJ35" s="12"/>
      <c r="QTK35" s="12"/>
      <c r="QTL35" s="12"/>
      <c r="QTM35" s="12"/>
      <c r="QTN35" s="12"/>
      <c r="QTO35" s="12"/>
      <c r="QTP35" s="12"/>
      <c r="QTQ35" s="12"/>
      <c r="QTR35" s="12"/>
      <c r="QTS35" s="12"/>
      <c r="QTT35" s="12"/>
      <c r="QTU35" s="12"/>
      <c r="QTV35" s="12"/>
      <c r="QTW35" s="12"/>
      <c r="QTX35" s="12"/>
      <c r="QTY35" s="12"/>
      <c r="QTZ35" s="12"/>
      <c r="QUA35" s="12"/>
      <c r="QUB35" s="12"/>
      <c r="QUC35" s="12"/>
      <c r="QUD35" s="12"/>
      <c r="QUE35" s="12"/>
      <c r="QUF35" s="12"/>
      <c r="QUG35" s="12"/>
      <c r="QUH35" s="12"/>
      <c r="QUI35" s="12"/>
      <c r="QUJ35" s="12"/>
      <c r="QUK35" s="12"/>
      <c r="QUL35" s="12"/>
      <c r="QUM35" s="12"/>
      <c r="QUN35" s="12"/>
      <c r="QUO35" s="12"/>
      <c r="QUP35" s="12"/>
      <c r="QUQ35" s="12"/>
      <c r="QUR35" s="12"/>
      <c r="QUS35" s="12"/>
      <c r="QUT35" s="12"/>
      <c r="QUU35" s="12"/>
      <c r="QUV35" s="12"/>
      <c r="QUW35" s="12"/>
      <c r="QUX35" s="12"/>
      <c r="QUY35" s="12"/>
      <c r="QUZ35" s="12"/>
      <c r="QVA35" s="12"/>
      <c r="QVB35" s="12"/>
      <c r="QVC35" s="12"/>
      <c r="QVD35" s="12"/>
      <c r="QVE35" s="12"/>
      <c r="QVF35" s="12"/>
      <c r="QVG35" s="12"/>
      <c r="QVH35" s="12"/>
      <c r="QVI35" s="12"/>
      <c r="QVJ35" s="12"/>
      <c r="QVK35" s="12"/>
      <c r="QVL35" s="12"/>
      <c r="QVM35" s="12"/>
      <c r="QVN35" s="12"/>
      <c r="QVO35" s="12"/>
      <c r="QVP35" s="12"/>
      <c r="QVQ35" s="12"/>
      <c r="QVR35" s="12"/>
      <c r="QVS35" s="12"/>
      <c r="QVT35" s="12"/>
      <c r="QVU35" s="12"/>
      <c r="QVV35" s="12"/>
      <c r="QVW35" s="12"/>
      <c r="QVX35" s="12"/>
      <c r="QVY35" s="12"/>
      <c r="QVZ35" s="12"/>
      <c r="QWA35" s="12"/>
      <c r="QWB35" s="12"/>
      <c r="QWC35" s="12"/>
      <c r="QWD35" s="12"/>
      <c r="QWE35" s="12"/>
      <c r="QWF35" s="12"/>
      <c r="QWG35" s="12"/>
      <c r="QWH35" s="12"/>
      <c r="QWI35" s="12"/>
      <c r="QWJ35" s="12"/>
      <c r="QWK35" s="12"/>
      <c r="QWL35" s="12"/>
      <c r="QWM35" s="12"/>
      <c r="QWN35" s="12"/>
      <c r="QWO35" s="12"/>
      <c r="QWP35" s="12"/>
      <c r="QWQ35" s="12"/>
      <c r="QWR35" s="12"/>
      <c r="QWS35" s="12"/>
      <c r="QWT35" s="12"/>
      <c r="QWU35" s="12"/>
      <c r="QWV35" s="12"/>
      <c r="QWW35" s="12"/>
      <c r="QWX35" s="12"/>
      <c r="QWY35" s="12"/>
      <c r="QWZ35" s="12"/>
      <c r="QXA35" s="12"/>
      <c r="QXB35" s="12"/>
      <c r="QXC35" s="12"/>
      <c r="QXD35" s="12"/>
      <c r="QXE35" s="12"/>
      <c r="QXF35" s="12"/>
      <c r="QXG35" s="12"/>
      <c r="QXH35" s="12"/>
      <c r="QXI35" s="12"/>
      <c r="QXJ35" s="12"/>
      <c r="QXK35" s="12"/>
      <c r="QXL35" s="12"/>
      <c r="QXM35" s="12"/>
      <c r="QXN35" s="12"/>
      <c r="QXO35" s="12"/>
      <c r="QXP35" s="12"/>
      <c r="QXQ35" s="12"/>
      <c r="QXR35" s="12"/>
      <c r="QXS35" s="12"/>
      <c r="QXT35" s="12"/>
      <c r="QXU35" s="12"/>
      <c r="QXV35" s="12"/>
      <c r="QXW35" s="12"/>
      <c r="QXX35" s="12"/>
      <c r="QXY35" s="12"/>
      <c r="QXZ35" s="12"/>
      <c r="QYA35" s="12"/>
      <c r="QYB35" s="12"/>
      <c r="QYC35" s="12"/>
      <c r="QYD35" s="12"/>
      <c r="QYE35" s="12"/>
      <c r="QYF35" s="12"/>
      <c r="QYG35" s="12"/>
      <c r="QYH35" s="12"/>
      <c r="QYI35" s="12"/>
      <c r="QYJ35" s="12"/>
      <c r="QYK35" s="12"/>
      <c r="QYL35" s="12"/>
      <c r="QYM35" s="12"/>
      <c r="QYN35" s="12"/>
      <c r="QYO35" s="12"/>
      <c r="QYP35" s="12"/>
      <c r="QYQ35" s="12"/>
      <c r="QYR35" s="12"/>
      <c r="QYS35" s="12"/>
      <c r="QYT35" s="12"/>
      <c r="QYU35" s="12"/>
      <c r="QYV35" s="12"/>
      <c r="QYW35" s="12"/>
      <c r="QYX35" s="12"/>
      <c r="QYY35" s="12"/>
      <c r="QYZ35" s="12"/>
      <c r="QZA35" s="12"/>
      <c r="QZB35" s="12"/>
      <c r="QZC35" s="12"/>
      <c r="QZD35" s="12"/>
      <c r="QZE35" s="12"/>
      <c r="QZF35" s="12"/>
      <c r="QZG35" s="12"/>
      <c r="QZH35" s="12"/>
      <c r="QZI35" s="12"/>
      <c r="QZJ35" s="12"/>
      <c r="QZK35" s="12"/>
      <c r="QZL35" s="12"/>
      <c r="QZM35" s="12"/>
      <c r="QZN35" s="12"/>
      <c r="QZO35" s="12"/>
      <c r="QZP35" s="12"/>
      <c r="QZQ35" s="12"/>
      <c r="QZR35" s="12"/>
      <c r="QZS35" s="12"/>
      <c r="QZT35" s="12"/>
      <c r="QZU35" s="12"/>
      <c r="QZV35" s="12"/>
      <c r="QZW35" s="12"/>
      <c r="QZX35" s="12"/>
      <c r="QZY35" s="12"/>
      <c r="QZZ35" s="12"/>
      <c r="RAA35" s="12"/>
      <c r="RAB35" s="12"/>
      <c r="RAC35" s="12"/>
      <c r="RAD35" s="12"/>
      <c r="RAE35" s="12"/>
      <c r="RAF35" s="12"/>
      <c r="RAG35" s="12"/>
      <c r="RAH35" s="12"/>
      <c r="RAI35" s="12"/>
      <c r="RAJ35" s="12"/>
      <c r="RAK35" s="12"/>
      <c r="RAL35" s="12"/>
      <c r="RAM35" s="12"/>
      <c r="RAN35" s="12"/>
      <c r="RAO35" s="12"/>
      <c r="RAP35" s="12"/>
      <c r="RAQ35" s="12"/>
      <c r="RAR35" s="12"/>
      <c r="RAS35" s="12"/>
      <c r="RAT35" s="12"/>
      <c r="RAU35" s="12"/>
      <c r="RAV35" s="12"/>
      <c r="RAW35" s="12"/>
      <c r="RAX35" s="12"/>
      <c r="RAY35" s="12"/>
      <c r="RAZ35" s="12"/>
      <c r="RBA35" s="12"/>
      <c r="RBB35" s="12"/>
      <c r="RBC35" s="12"/>
      <c r="RBD35" s="12"/>
      <c r="RBE35" s="12"/>
      <c r="RBF35" s="12"/>
      <c r="RBG35" s="12"/>
      <c r="RBH35" s="12"/>
      <c r="RBI35" s="12"/>
      <c r="RBJ35" s="12"/>
      <c r="RBK35" s="12"/>
      <c r="RBL35" s="12"/>
      <c r="RBM35" s="12"/>
      <c r="RBN35" s="12"/>
      <c r="RBO35" s="12"/>
      <c r="RBP35" s="12"/>
      <c r="RBQ35" s="12"/>
      <c r="RBR35" s="12"/>
      <c r="RBS35" s="12"/>
      <c r="RBT35" s="12"/>
      <c r="RBU35" s="12"/>
      <c r="RBV35" s="12"/>
      <c r="RBW35" s="12"/>
      <c r="RBX35" s="12"/>
      <c r="RBY35" s="12"/>
      <c r="RBZ35" s="12"/>
      <c r="RCA35" s="12"/>
      <c r="RCB35" s="12"/>
      <c r="RCC35" s="12"/>
      <c r="RCD35" s="12"/>
      <c r="RCE35" s="12"/>
      <c r="RCF35" s="12"/>
      <c r="RCG35" s="12"/>
      <c r="RCH35" s="12"/>
      <c r="RCI35" s="12"/>
      <c r="RCJ35" s="12"/>
      <c r="RCK35" s="12"/>
      <c r="RCL35" s="12"/>
      <c r="RCM35" s="12"/>
      <c r="RCN35" s="12"/>
      <c r="RCO35" s="12"/>
      <c r="RCP35" s="12"/>
      <c r="RCQ35" s="12"/>
      <c r="RCR35" s="12"/>
      <c r="RCS35" s="12"/>
      <c r="RCT35" s="12"/>
      <c r="RCU35" s="12"/>
      <c r="RCV35" s="12"/>
      <c r="RCW35" s="12"/>
      <c r="RCX35" s="12"/>
      <c r="RCY35" s="12"/>
      <c r="RCZ35" s="12"/>
      <c r="RDA35" s="12"/>
      <c r="RDB35" s="12"/>
      <c r="RDC35" s="12"/>
      <c r="RDD35" s="12"/>
      <c r="RDE35" s="12"/>
      <c r="RDF35" s="12"/>
      <c r="RDG35" s="12"/>
      <c r="RDH35" s="12"/>
      <c r="RDI35" s="12"/>
      <c r="RDJ35" s="12"/>
      <c r="RDK35" s="12"/>
      <c r="RDL35" s="12"/>
      <c r="RDM35" s="12"/>
      <c r="RDN35" s="12"/>
      <c r="RDO35" s="12"/>
      <c r="RDP35" s="12"/>
      <c r="RDQ35" s="12"/>
      <c r="RDR35" s="12"/>
      <c r="RDS35" s="12"/>
      <c r="RDT35" s="12"/>
      <c r="RDU35" s="12"/>
      <c r="RDV35" s="12"/>
      <c r="RDW35" s="12"/>
      <c r="RDX35" s="12"/>
      <c r="RDY35" s="12"/>
      <c r="RDZ35" s="12"/>
      <c r="REA35" s="12"/>
      <c r="REB35" s="12"/>
      <c r="REC35" s="12"/>
      <c r="RED35" s="12"/>
      <c r="REE35" s="12"/>
      <c r="REF35" s="12"/>
      <c r="REG35" s="12"/>
      <c r="REH35" s="12"/>
      <c r="REI35" s="12"/>
      <c r="REJ35" s="12"/>
      <c r="REK35" s="12"/>
      <c r="REL35" s="12"/>
      <c r="REM35" s="12"/>
      <c r="REN35" s="12"/>
      <c r="REO35" s="12"/>
      <c r="REP35" s="12"/>
      <c r="REQ35" s="12"/>
      <c r="RER35" s="12"/>
      <c r="RES35" s="12"/>
      <c r="RET35" s="12"/>
      <c r="REU35" s="12"/>
      <c r="REV35" s="12"/>
      <c r="REW35" s="12"/>
      <c r="REX35" s="12"/>
      <c r="REY35" s="12"/>
      <c r="REZ35" s="12"/>
      <c r="RFA35" s="12"/>
      <c r="RFB35" s="12"/>
      <c r="RFC35" s="12"/>
      <c r="RFD35" s="12"/>
      <c r="RFE35" s="12"/>
      <c r="RFF35" s="12"/>
      <c r="RFG35" s="12"/>
      <c r="RFH35" s="12"/>
      <c r="RFI35" s="12"/>
      <c r="RFJ35" s="12"/>
      <c r="RFK35" s="12"/>
      <c r="RFL35" s="12"/>
      <c r="RFM35" s="12"/>
      <c r="RFN35" s="12"/>
      <c r="RFO35" s="12"/>
      <c r="RFP35" s="12"/>
      <c r="RFQ35" s="12"/>
      <c r="RFR35" s="12"/>
      <c r="RFS35" s="12"/>
      <c r="RFT35" s="12"/>
      <c r="RFU35" s="12"/>
      <c r="RFV35" s="12"/>
      <c r="RFW35" s="12"/>
      <c r="RFX35" s="12"/>
      <c r="RFY35" s="12"/>
      <c r="RFZ35" s="12"/>
      <c r="RGA35" s="12"/>
      <c r="RGB35" s="12"/>
      <c r="RGC35" s="12"/>
      <c r="RGD35" s="12"/>
      <c r="RGE35" s="12"/>
      <c r="RGF35" s="12"/>
      <c r="RGG35" s="12"/>
      <c r="RGH35" s="12"/>
      <c r="RGI35" s="12"/>
      <c r="RGJ35" s="12"/>
      <c r="RGK35" s="12"/>
      <c r="RGL35" s="12"/>
      <c r="RGM35" s="12"/>
      <c r="RGN35" s="12"/>
      <c r="RGO35" s="12"/>
      <c r="RGP35" s="12"/>
      <c r="RGQ35" s="12"/>
      <c r="RGR35" s="12"/>
      <c r="RGS35" s="12"/>
      <c r="RGT35" s="12"/>
      <c r="RGU35" s="12"/>
      <c r="RGV35" s="12"/>
      <c r="RGW35" s="12"/>
      <c r="RGX35" s="12"/>
      <c r="RGY35" s="12"/>
      <c r="RGZ35" s="12"/>
      <c r="RHA35" s="12"/>
      <c r="RHB35" s="12"/>
      <c r="RHC35" s="12"/>
      <c r="RHD35" s="12"/>
      <c r="RHE35" s="12"/>
      <c r="RHF35" s="12"/>
      <c r="RHG35" s="12"/>
      <c r="RHH35" s="12"/>
      <c r="RHI35" s="12"/>
      <c r="RHJ35" s="12"/>
      <c r="RHK35" s="12"/>
      <c r="RHL35" s="12"/>
      <c r="RHM35" s="12"/>
      <c r="RHN35" s="12"/>
      <c r="RHO35" s="12"/>
      <c r="RHP35" s="12"/>
      <c r="RHQ35" s="12"/>
      <c r="RHR35" s="12"/>
      <c r="RHS35" s="12"/>
      <c r="RHT35" s="12"/>
      <c r="RHU35" s="12"/>
      <c r="RHV35" s="12"/>
      <c r="RHW35" s="12"/>
      <c r="RHX35" s="12"/>
      <c r="RHY35" s="12"/>
      <c r="RHZ35" s="12"/>
      <c r="RIA35" s="12"/>
      <c r="RIB35" s="12"/>
      <c r="RIC35" s="12"/>
      <c r="RID35" s="12"/>
      <c r="RIE35" s="12"/>
      <c r="RIF35" s="12"/>
      <c r="RIG35" s="12"/>
      <c r="RIH35" s="12"/>
      <c r="RII35" s="12"/>
      <c r="RIJ35" s="12"/>
      <c r="RIK35" s="12"/>
      <c r="RIL35" s="12"/>
      <c r="RIM35" s="12"/>
      <c r="RIN35" s="12"/>
      <c r="RIO35" s="12"/>
      <c r="RIP35" s="12"/>
      <c r="RIQ35" s="12"/>
      <c r="RIR35" s="12"/>
      <c r="RIS35" s="12"/>
      <c r="RIT35" s="12"/>
      <c r="RIU35" s="12"/>
      <c r="RIV35" s="12"/>
      <c r="RIW35" s="12"/>
      <c r="RIX35" s="12"/>
      <c r="RIY35" s="12"/>
      <c r="RIZ35" s="12"/>
      <c r="RJA35" s="12"/>
      <c r="RJB35" s="12"/>
      <c r="RJC35" s="12"/>
      <c r="RJD35" s="12"/>
      <c r="RJE35" s="12"/>
      <c r="RJF35" s="12"/>
      <c r="RJG35" s="12"/>
      <c r="RJH35" s="12"/>
      <c r="RJI35" s="12"/>
      <c r="RJJ35" s="12"/>
      <c r="RJK35" s="12"/>
      <c r="RJL35" s="12"/>
      <c r="RJM35" s="12"/>
      <c r="RJN35" s="12"/>
      <c r="RJO35" s="12"/>
      <c r="RJP35" s="12"/>
      <c r="RJQ35" s="12"/>
      <c r="RJR35" s="12"/>
      <c r="RJS35" s="12"/>
      <c r="RJT35" s="12"/>
      <c r="RJU35" s="12"/>
      <c r="RJV35" s="12"/>
      <c r="RJW35" s="12"/>
      <c r="RJX35" s="12"/>
      <c r="RJY35" s="12"/>
      <c r="RJZ35" s="12"/>
      <c r="RKA35" s="12"/>
      <c r="RKB35" s="12"/>
      <c r="RKC35" s="12"/>
      <c r="RKD35" s="12"/>
      <c r="RKE35" s="12"/>
      <c r="RKF35" s="12"/>
      <c r="RKG35" s="12"/>
      <c r="RKH35" s="12"/>
      <c r="RKI35" s="12"/>
      <c r="RKJ35" s="12"/>
      <c r="RKK35" s="12"/>
      <c r="RKL35" s="12"/>
      <c r="RKM35" s="12"/>
      <c r="RKN35" s="12"/>
      <c r="RKO35" s="12"/>
      <c r="RKP35" s="12"/>
      <c r="RKQ35" s="12"/>
      <c r="RKR35" s="12"/>
      <c r="RKS35" s="12"/>
      <c r="RKT35" s="12"/>
      <c r="RKU35" s="12"/>
      <c r="RKV35" s="12"/>
      <c r="RKW35" s="12"/>
      <c r="RKX35" s="12"/>
      <c r="RKY35" s="12"/>
      <c r="RKZ35" s="12"/>
      <c r="RLA35" s="12"/>
      <c r="RLB35" s="12"/>
      <c r="RLC35" s="12"/>
      <c r="RLD35" s="12"/>
      <c r="RLE35" s="12"/>
      <c r="RLF35" s="12"/>
      <c r="RLG35" s="12"/>
      <c r="RLH35" s="12"/>
      <c r="RLI35" s="12"/>
      <c r="RLJ35" s="12"/>
      <c r="RLK35" s="12"/>
      <c r="RLL35" s="12"/>
      <c r="RLM35" s="12"/>
      <c r="RLN35" s="12"/>
      <c r="RLO35" s="12"/>
      <c r="RLP35" s="12"/>
      <c r="RLQ35" s="12"/>
      <c r="RLR35" s="12"/>
      <c r="RLS35" s="12"/>
      <c r="RLT35" s="12"/>
      <c r="RLU35" s="12"/>
      <c r="RLV35" s="12"/>
      <c r="RLW35" s="12"/>
      <c r="RLX35" s="12"/>
      <c r="RLY35" s="12"/>
      <c r="RLZ35" s="12"/>
      <c r="RMA35" s="12"/>
      <c r="RMB35" s="12"/>
      <c r="RMC35" s="12"/>
      <c r="RMD35" s="12"/>
      <c r="RME35" s="12"/>
      <c r="RMF35" s="12"/>
      <c r="RMG35" s="12"/>
      <c r="RMH35" s="12"/>
      <c r="RMI35" s="12"/>
      <c r="RMJ35" s="12"/>
      <c r="RMK35" s="12"/>
      <c r="RML35" s="12"/>
      <c r="RMM35" s="12"/>
      <c r="RMN35" s="12"/>
      <c r="RMO35" s="12"/>
      <c r="RMP35" s="12"/>
      <c r="RMQ35" s="12"/>
      <c r="RMR35" s="12"/>
      <c r="RMS35" s="12"/>
      <c r="RMT35" s="12"/>
      <c r="RMU35" s="12"/>
      <c r="RMV35" s="12"/>
      <c r="RMW35" s="12"/>
      <c r="RMX35" s="12"/>
      <c r="RMY35" s="12"/>
      <c r="RMZ35" s="12"/>
      <c r="RNA35" s="12"/>
      <c r="RNB35" s="12"/>
      <c r="RNC35" s="12"/>
      <c r="RND35" s="12"/>
      <c r="RNE35" s="12"/>
      <c r="RNF35" s="12"/>
      <c r="RNG35" s="12"/>
      <c r="RNH35" s="12"/>
      <c r="RNI35" s="12"/>
      <c r="RNJ35" s="12"/>
      <c r="RNK35" s="12"/>
      <c r="RNL35" s="12"/>
      <c r="RNM35" s="12"/>
      <c r="RNN35" s="12"/>
      <c r="RNO35" s="12"/>
      <c r="RNP35" s="12"/>
      <c r="RNQ35" s="12"/>
      <c r="RNR35" s="12"/>
      <c r="RNS35" s="12"/>
      <c r="RNT35" s="12"/>
      <c r="RNU35" s="12"/>
      <c r="RNV35" s="12"/>
      <c r="RNW35" s="12"/>
      <c r="RNX35" s="12"/>
      <c r="RNY35" s="12"/>
      <c r="RNZ35" s="12"/>
      <c r="ROA35" s="12"/>
      <c r="ROB35" s="12"/>
      <c r="ROC35" s="12"/>
      <c r="ROD35" s="12"/>
      <c r="ROE35" s="12"/>
      <c r="ROF35" s="12"/>
      <c r="ROG35" s="12"/>
      <c r="ROH35" s="12"/>
      <c r="ROI35" s="12"/>
      <c r="ROJ35" s="12"/>
      <c r="ROK35" s="12"/>
      <c r="ROL35" s="12"/>
      <c r="ROM35" s="12"/>
      <c r="RON35" s="12"/>
      <c r="ROO35" s="12"/>
      <c r="ROP35" s="12"/>
      <c r="ROQ35" s="12"/>
      <c r="ROR35" s="12"/>
      <c r="ROS35" s="12"/>
      <c r="ROT35" s="12"/>
      <c r="ROU35" s="12"/>
      <c r="ROV35" s="12"/>
      <c r="ROW35" s="12"/>
      <c r="ROX35" s="12"/>
      <c r="ROY35" s="12"/>
      <c r="ROZ35" s="12"/>
      <c r="RPA35" s="12"/>
      <c r="RPB35" s="12"/>
      <c r="RPC35" s="12"/>
      <c r="RPD35" s="12"/>
      <c r="RPE35" s="12"/>
      <c r="RPF35" s="12"/>
      <c r="RPG35" s="12"/>
      <c r="RPH35" s="12"/>
      <c r="RPI35" s="12"/>
      <c r="RPJ35" s="12"/>
      <c r="RPK35" s="12"/>
      <c r="RPL35" s="12"/>
      <c r="RPM35" s="12"/>
      <c r="RPN35" s="12"/>
      <c r="RPO35" s="12"/>
      <c r="RPP35" s="12"/>
      <c r="RPQ35" s="12"/>
      <c r="RPR35" s="12"/>
      <c r="RPS35" s="12"/>
      <c r="RPT35" s="12"/>
      <c r="RPU35" s="12"/>
      <c r="RPV35" s="12"/>
      <c r="RPW35" s="12"/>
      <c r="RPX35" s="12"/>
      <c r="RPY35" s="12"/>
      <c r="RPZ35" s="12"/>
      <c r="RQA35" s="12"/>
      <c r="RQB35" s="12"/>
      <c r="RQC35" s="12"/>
      <c r="RQD35" s="12"/>
      <c r="RQE35" s="12"/>
      <c r="RQF35" s="12"/>
      <c r="RQG35" s="12"/>
      <c r="RQH35" s="12"/>
      <c r="RQI35" s="12"/>
      <c r="RQJ35" s="12"/>
      <c r="RQK35" s="12"/>
      <c r="RQL35" s="12"/>
      <c r="RQM35" s="12"/>
      <c r="RQN35" s="12"/>
      <c r="RQO35" s="12"/>
      <c r="RQP35" s="12"/>
      <c r="RQQ35" s="12"/>
      <c r="RQR35" s="12"/>
      <c r="RQS35" s="12"/>
      <c r="RQT35" s="12"/>
      <c r="RQU35" s="12"/>
      <c r="RQV35" s="12"/>
      <c r="RQW35" s="12"/>
      <c r="RQX35" s="12"/>
      <c r="RQY35" s="12"/>
      <c r="RQZ35" s="12"/>
      <c r="RRA35" s="12"/>
      <c r="RRB35" s="12"/>
      <c r="RRC35" s="12"/>
      <c r="RRD35" s="12"/>
      <c r="RRE35" s="12"/>
      <c r="RRF35" s="12"/>
      <c r="RRG35" s="12"/>
      <c r="RRH35" s="12"/>
      <c r="RRI35" s="12"/>
      <c r="RRJ35" s="12"/>
      <c r="RRK35" s="12"/>
      <c r="RRL35" s="12"/>
      <c r="RRM35" s="12"/>
      <c r="RRN35" s="12"/>
      <c r="RRO35" s="12"/>
      <c r="RRP35" s="12"/>
      <c r="RRQ35" s="12"/>
      <c r="RRR35" s="12"/>
      <c r="RRS35" s="12"/>
      <c r="RRT35" s="12"/>
      <c r="RRU35" s="12"/>
      <c r="RRV35" s="12"/>
      <c r="RRW35" s="12"/>
      <c r="RRX35" s="12"/>
      <c r="RRY35" s="12"/>
      <c r="RRZ35" s="12"/>
      <c r="RSA35" s="12"/>
      <c r="RSB35" s="12"/>
      <c r="RSC35" s="12"/>
      <c r="RSD35" s="12"/>
      <c r="RSE35" s="12"/>
      <c r="RSF35" s="12"/>
      <c r="RSG35" s="12"/>
      <c r="RSH35" s="12"/>
      <c r="RSI35" s="12"/>
      <c r="RSJ35" s="12"/>
      <c r="RSK35" s="12"/>
      <c r="RSL35" s="12"/>
      <c r="RSM35" s="12"/>
      <c r="RSN35" s="12"/>
      <c r="RSO35" s="12"/>
      <c r="RSP35" s="12"/>
      <c r="RSQ35" s="12"/>
      <c r="RSR35" s="12"/>
      <c r="RSS35" s="12"/>
      <c r="RST35" s="12"/>
      <c r="RSU35" s="12"/>
      <c r="RSV35" s="12"/>
      <c r="RSW35" s="12"/>
      <c r="RSX35" s="12"/>
      <c r="RSY35" s="12"/>
      <c r="RSZ35" s="12"/>
      <c r="RTA35" s="12"/>
      <c r="RTB35" s="12"/>
      <c r="RTC35" s="12"/>
      <c r="RTD35" s="12"/>
      <c r="RTE35" s="12"/>
      <c r="RTF35" s="12"/>
      <c r="RTG35" s="12"/>
      <c r="RTH35" s="12"/>
      <c r="RTI35" s="12"/>
      <c r="RTJ35" s="12"/>
      <c r="RTK35" s="12"/>
      <c r="RTL35" s="12"/>
      <c r="RTM35" s="12"/>
      <c r="RTN35" s="12"/>
      <c r="RTO35" s="12"/>
      <c r="RTP35" s="12"/>
      <c r="RTQ35" s="12"/>
      <c r="RTR35" s="12"/>
      <c r="RTS35" s="12"/>
      <c r="RTT35" s="12"/>
      <c r="RTU35" s="12"/>
      <c r="RTV35" s="12"/>
      <c r="RTW35" s="12"/>
      <c r="RTX35" s="12"/>
      <c r="RTY35" s="12"/>
      <c r="RTZ35" s="12"/>
      <c r="RUA35" s="12"/>
      <c r="RUB35" s="12"/>
      <c r="RUC35" s="12"/>
      <c r="RUD35" s="12"/>
      <c r="RUE35" s="12"/>
      <c r="RUF35" s="12"/>
      <c r="RUG35" s="12"/>
      <c r="RUH35" s="12"/>
      <c r="RUI35" s="12"/>
      <c r="RUJ35" s="12"/>
      <c r="RUK35" s="12"/>
      <c r="RUL35" s="12"/>
      <c r="RUM35" s="12"/>
      <c r="RUN35" s="12"/>
      <c r="RUO35" s="12"/>
      <c r="RUP35" s="12"/>
      <c r="RUQ35" s="12"/>
      <c r="RUR35" s="12"/>
      <c r="RUS35" s="12"/>
      <c r="RUT35" s="12"/>
      <c r="RUU35" s="12"/>
      <c r="RUV35" s="12"/>
      <c r="RUW35" s="12"/>
      <c r="RUX35" s="12"/>
      <c r="RUY35" s="12"/>
      <c r="RUZ35" s="12"/>
      <c r="RVA35" s="12"/>
      <c r="RVB35" s="12"/>
      <c r="RVC35" s="12"/>
      <c r="RVD35" s="12"/>
      <c r="RVE35" s="12"/>
      <c r="RVF35" s="12"/>
      <c r="RVG35" s="12"/>
      <c r="RVH35" s="12"/>
      <c r="RVI35" s="12"/>
      <c r="RVJ35" s="12"/>
      <c r="RVK35" s="12"/>
      <c r="RVL35" s="12"/>
      <c r="RVM35" s="12"/>
      <c r="RVN35" s="12"/>
      <c r="RVO35" s="12"/>
      <c r="RVP35" s="12"/>
      <c r="RVQ35" s="12"/>
      <c r="RVR35" s="12"/>
      <c r="RVS35" s="12"/>
      <c r="RVT35" s="12"/>
      <c r="RVU35" s="12"/>
      <c r="RVV35" s="12"/>
      <c r="RVW35" s="12"/>
      <c r="RVX35" s="12"/>
      <c r="RVY35" s="12"/>
      <c r="RVZ35" s="12"/>
      <c r="RWA35" s="12"/>
      <c r="RWB35" s="12"/>
      <c r="RWC35" s="12"/>
      <c r="RWD35" s="12"/>
      <c r="RWE35" s="12"/>
      <c r="RWF35" s="12"/>
      <c r="RWG35" s="12"/>
      <c r="RWH35" s="12"/>
      <c r="RWI35" s="12"/>
      <c r="RWJ35" s="12"/>
      <c r="RWK35" s="12"/>
      <c r="RWL35" s="12"/>
      <c r="RWM35" s="12"/>
      <c r="RWN35" s="12"/>
      <c r="RWO35" s="12"/>
      <c r="RWP35" s="12"/>
      <c r="RWQ35" s="12"/>
      <c r="RWR35" s="12"/>
      <c r="RWS35" s="12"/>
      <c r="RWT35" s="12"/>
      <c r="RWU35" s="12"/>
      <c r="RWV35" s="12"/>
      <c r="RWW35" s="12"/>
      <c r="RWX35" s="12"/>
      <c r="RWY35" s="12"/>
      <c r="RWZ35" s="12"/>
      <c r="RXA35" s="12"/>
      <c r="RXB35" s="12"/>
      <c r="RXC35" s="12"/>
      <c r="RXD35" s="12"/>
      <c r="RXE35" s="12"/>
      <c r="RXF35" s="12"/>
      <c r="RXG35" s="12"/>
      <c r="RXH35" s="12"/>
      <c r="RXI35" s="12"/>
      <c r="RXJ35" s="12"/>
      <c r="RXK35" s="12"/>
      <c r="RXL35" s="12"/>
      <c r="RXM35" s="12"/>
      <c r="RXN35" s="12"/>
      <c r="RXO35" s="12"/>
      <c r="RXP35" s="12"/>
      <c r="RXQ35" s="12"/>
      <c r="RXR35" s="12"/>
      <c r="RXS35" s="12"/>
      <c r="RXT35" s="12"/>
      <c r="RXU35" s="12"/>
      <c r="RXV35" s="12"/>
      <c r="RXW35" s="12"/>
      <c r="RXX35" s="12"/>
      <c r="RXY35" s="12"/>
      <c r="RXZ35" s="12"/>
      <c r="RYA35" s="12"/>
      <c r="RYB35" s="12"/>
      <c r="RYC35" s="12"/>
      <c r="RYD35" s="12"/>
      <c r="RYE35" s="12"/>
      <c r="RYF35" s="12"/>
      <c r="RYG35" s="12"/>
      <c r="RYH35" s="12"/>
      <c r="RYI35" s="12"/>
      <c r="RYJ35" s="12"/>
      <c r="RYK35" s="12"/>
      <c r="RYL35" s="12"/>
      <c r="RYM35" s="12"/>
      <c r="RYN35" s="12"/>
      <c r="RYO35" s="12"/>
      <c r="RYP35" s="12"/>
      <c r="RYQ35" s="12"/>
      <c r="RYR35" s="12"/>
      <c r="RYS35" s="12"/>
      <c r="RYT35" s="12"/>
      <c r="RYU35" s="12"/>
      <c r="RYV35" s="12"/>
      <c r="RYW35" s="12"/>
      <c r="RYX35" s="12"/>
      <c r="RYY35" s="12"/>
      <c r="RYZ35" s="12"/>
      <c r="RZA35" s="12"/>
      <c r="RZB35" s="12"/>
      <c r="RZC35" s="12"/>
      <c r="RZD35" s="12"/>
      <c r="RZE35" s="12"/>
      <c r="RZF35" s="12"/>
      <c r="RZG35" s="12"/>
      <c r="RZH35" s="12"/>
      <c r="RZI35" s="12"/>
      <c r="RZJ35" s="12"/>
      <c r="RZK35" s="12"/>
      <c r="RZL35" s="12"/>
      <c r="RZM35" s="12"/>
      <c r="RZN35" s="12"/>
      <c r="RZO35" s="12"/>
      <c r="RZP35" s="12"/>
      <c r="RZQ35" s="12"/>
      <c r="RZR35" s="12"/>
      <c r="RZS35" s="12"/>
      <c r="RZT35" s="12"/>
      <c r="RZU35" s="12"/>
      <c r="RZV35" s="12"/>
      <c r="RZW35" s="12"/>
      <c r="RZX35" s="12"/>
      <c r="RZY35" s="12"/>
      <c r="RZZ35" s="12"/>
      <c r="SAA35" s="12"/>
      <c r="SAB35" s="12"/>
      <c r="SAC35" s="12"/>
      <c r="SAD35" s="12"/>
      <c r="SAE35" s="12"/>
      <c r="SAF35" s="12"/>
      <c r="SAG35" s="12"/>
      <c r="SAH35" s="12"/>
      <c r="SAI35" s="12"/>
      <c r="SAJ35" s="12"/>
      <c r="SAK35" s="12"/>
      <c r="SAL35" s="12"/>
      <c r="SAM35" s="12"/>
      <c r="SAN35" s="12"/>
      <c r="SAO35" s="12"/>
      <c r="SAP35" s="12"/>
      <c r="SAQ35" s="12"/>
      <c r="SAR35" s="12"/>
      <c r="SAS35" s="12"/>
      <c r="SAT35" s="12"/>
      <c r="SAU35" s="12"/>
      <c r="SAV35" s="12"/>
      <c r="SAW35" s="12"/>
      <c r="SAX35" s="12"/>
      <c r="SAY35" s="12"/>
      <c r="SAZ35" s="12"/>
      <c r="SBA35" s="12"/>
      <c r="SBB35" s="12"/>
      <c r="SBC35" s="12"/>
      <c r="SBD35" s="12"/>
      <c r="SBE35" s="12"/>
      <c r="SBF35" s="12"/>
      <c r="SBG35" s="12"/>
      <c r="SBH35" s="12"/>
      <c r="SBI35" s="12"/>
      <c r="SBJ35" s="12"/>
      <c r="SBK35" s="12"/>
      <c r="SBL35" s="12"/>
      <c r="SBM35" s="12"/>
      <c r="SBN35" s="12"/>
      <c r="SBO35" s="12"/>
      <c r="SBP35" s="12"/>
      <c r="SBQ35" s="12"/>
      <c r="SBR35" s="12"/>
      <c r="SBS35" s="12"/>
      <c r="SBT35" s="12"/>
      <c r="SBU35" s="12"/>
      <c r="SBV35" s="12"/>
      <c r="SBW35" s="12"/>
      <c r="SBX35" s="12"/>
      <c r="SBY35" s="12"/>
      <c r="SBZ35" s="12"/>
      <c r="SCA35" s="12"/>
      <c r="SCB35" s="12"/>
      <c r="SCC35" s="12"/>
      <c r="SCD35" s="12"/>
      <c r="SCE35" s="12"/>
      <c r="SCF35" s="12"/>
      <c r="SCG35" s="12"/>
      <c r="SCH35" s="12"/>
      <c r="SCI35" s="12"/>
      <c r="SCJ35" s="12"/>
      <c r="SCK35" s="12"/>
      <c r="SCL35" s="12"/>
      <c r="SCM35" s="12"/>
      <c r="SCN35" s="12"/>
      <c r="SCO35" s="12"/>
      <c r="SCP35" s="12"/>
      <c r="SCQ35" s="12"/>
      <c r="SCR35" s="12"/>
      <c r="SCS35" s="12"/>
      <c r="SCT35" s="12"/>
      <c r="SCU35" s="12"/>
      <c r="SCV35" s="12"/>
      <c r="SCW35" s="12"/>
      <c r="SCX35" s="12"/>
      <c r="SCY35" s="12"/>
      <c r="SCZ35" s="12"/>
      <c r="SDA35" s="12"/>
      <c r="SDB35" s="12"/>
      <c r="SDC35" s="12"/>
      <c r="SDD35" s="12"/>
      <c r="SDE35" s="12"/>
      <c r="SDF35" s="12"/>
      <c r="SDG35" s="12"/>
      <c r="SDH35" s="12"/>
      <c r="SDI35" s="12"/>
      <c r="SDJ35" s="12"/>
      <c r="SDK35" s="12"/>
      <c r="SDL35" s="12"/>
      <c r="SDM35" s="12"/>
      <c r="SDN35" s="12"/>
      <c r="SDO35" s="12"/>
      <c r="SDP35" s="12"/>
      <c r="SDQ35" s="12"/>
      <c r="SDR35" s="12"/>
      <c r="SDS35" s="12"/>
      <c r="SDT35" s="12"/>
      <c r="SDU35" s="12"/>
      <c r="SDV35" s="12"/>
      <c r="SDW35" s="12"/>
      <c r="SDX35" s="12"/>
      <c r="SDY35" s="12"/>
      <c r="SDZ35" s="12"/>
      <c r="SEA35" s="12"/>
      <c r="SEB35" s="12"/>
      <c r="SEC35" s="12"/>
      <c r="SED35" s="12"/>
      <c r="SEE35" s="12"/>
      <c r="SEF35" s="12"/>
      <c r="SEG35" s="12"/>
      <c r="SEH35" s="12"/>
      <c r="SEI35" s="12"/>
      <c r="SEJ35" s="12"/>
      <c r="SEK35" s="12"/>
      <c r="SEL35" s="12"/>
      <c r="SEM35" s="12"/>
      <c r="SEN35" s="12"/>
      <c r="SEO35" s="12"/>
      <c r="SEP35" s="12"/>
      <c r="SEQ35" s="12"/>
      <c r="SER35" s="12"/>
      <c r="SES35" s="12"/>
      <c r="SET35" s="12"/>
      <c r="SEU35" s="12"/>
      <c r="SEV35" s="12"/>
      <c r="SEW35" s="12"/>
      <c r="SEX35" s="12"/>
      <c r="SEY35" s="12"/>
      <c r="SEZ35" s="12"/>
      <c r="SFA35" s="12"/>
      <c r="SFB35" s="12"/>
      <c r="SFC35" s="12"/>
      <c r="SFD35" s="12"/>
      <c r="SFE35" s="12"/>
      <c r="SFF35" s="12"/>
      <c r="SFG35" s="12"/>
      <c r="SFH35" s="12"/>
      <c r="SFI35" s="12"/>
      <c r="SFJ35" s="12"/>
      <c r="SFK35" s="12"/>
      <c r="SFL35" s="12"/>
      <c r="SFM35" s="12"/>
      <c r="SFN35" s="12"/>
      <c r="SFO35" s="12"/>
      <c r="SFP35" s="12"/>
      <c r="SFQ35" s="12"/>
      <c r="SFR35" s="12"/>
      <c r="SFS35" s="12"/>
      <c r="SFT35" s="12"/>
      <c r="SFU35" s="12"/>
      <c r="SFV35" s="12"/>
      <c r="SFW35" s="12"/>
      <c r="SFX35" s="12"/>
      <c r="SFY35" s="12"/>
      <c r="SFZ35" s="12"/>
      <c r="SGA35" s="12"/>
      <c r="SGB35" s="12"/>
      <c r="SGC35" s="12"/>
      <c r="SGD35" s="12"/>
      <c r="SGE35" s="12"/>
      <c r="SGF35" s="12"/>
      <c r="SGG35" s="12"/>
      <c r="SGH35" s="12"/>
      <c r="SGI35" s="12"/>
      <c r="SGJ35" s="12"/>
      <c r="SGK35" s="12"/>
      <c r="SGL35" s="12"/>
      <c r="SGM35" s="12"/>
      <c r="SGN35" s="12"/>
      <c r="SGO35" s="12"/>
      <c r="SGP35" s="12"/>
      <c r="SGQ35" s="12"/>
      <c r="SGR35" s="12"/>
      <c r="SGS35" s="12"/>
      <c r="SGT35" s="12"/>
      <c r="SGU35" s="12"/>
      <c r="SGV35" s="12"/>
      <c r="SGW35" s="12"/>
      <c r="SGX35" s="12"/>
      <c r="SGY35" s="12"/>
      <c r="SGZ35" s="12"/>
      <c r="SHA35" s="12"/>
      <c r="SHB35" s="12"/>
      <c r="SHC35" s="12"/>
      <c r="SHD35" s="12"/>
      <c r="SHE35" s="12"/>
      <c r="SHF35" s="12"/>
      <c r="SHG35" s="12"/>
      <c r="SHH35" s="12"/>
      <c r="SHI35" s="12"/>
      <c r="SHJ35" s="12"/>
      <c r="SHK35" s="12"/>
      <c r="SHL35" s="12"/>
      <c r="SHM35" s="12"/>
      <c r="SHN35" s="12"/>
      <c r="SHO35" s="12"/>
      <c r="SHP35" s="12"/>
      <c r="SHQ35" s="12"/>
      <c r="SHR35" s="12"/>
      <c r="SHS35" s="12"/>
      <c r="SHT35" s="12"/>
      <c r="SHU35" s="12"/>
      <c r="SHV35" s="12"/>
      <c r="SHW35" s="12"/>
      <c r="SHX35" s="12"/>
      <c r="SHY35" s="12"/>
      <c r="SHZ35" s="12"/>
      <c r="SIA35" s="12"/>
      <c r="SIB35" s="12"/>
      <c r="SIC35" s="12"/>
      <c r="SID35" s="12"/>
      <c r="SIE35" s="12"/>
      <c r="SIF35" s="12"/>
      <c r="SIG35" s="12"/>
      <c r="SIH35" s="12"/>
      <c r="SII35" s="12"/>
      <c r="SIJ35" s="12"/>
      <c r="SIK35" s="12"/>
      <c r="SIL35" s="12"/>
      <c r="SIM35" s="12"/>
      <c r="SIN35" s="12"/>
      <c r="SIO35" s="12"/>
      <c r="SIP35" s="12"/>
      <c r="SIQ35" s="12"/>
      <c r="SIR35" s="12"/>
      <c r="SIS35" s="12"/>
      <c r="SIT35" s="12"/>
      <c r="SIU35" s="12"/>
      <c r="SIV35" s="12"/>
      <c r="SIW35" s="12"/>
      <c r="SIX35" s="12"/>
      <c r="SIY35" s="12"/>
      <c r="SIZ35" s="12"/>
      <c r="SJA35" s="12"/>
      <c r="SJB35" s="12"/>
      <c r="SJC35" s="12"/>
      <c r="SJD35" s="12"/>
      <c r="SJE35" s="12"/>
      <c r="SJF35" s="12"/>
      <c r="SJG35" s="12"/>
      <c r="SJH35" s="12"/>
      <c r="SJI35" s="12"/>
      <c r="SJJ35" s="12"/>
      <c r="SJK35" s="12"/>
      <c r="SJL35" s="12"/>
      <c r="SJM35" s="12"/>
      <c r="SJN35" s="12"/>
      <c r="SJO35" s="12"/>
      <c r="SJP35" s="12"/>
      <c r="SJQ35" s="12"/>
      <c r="SJR35" s="12"/>
      <c r="SJS35" s="12"/>
      <c r="SJT35" s="12"/>
      <c r="SJU35" s="12"/>
      <c r="SJV35" s="12"/>
      <c r="SJW35" s="12"/>
      <c r="SJX35" s="12"/>
      <c r="SJY35" s="12"/>
      <c r="SJZ35" s="12"/>
      <c r="SKA35" s="12"/>
      <c r="SKB35" s="12"/>
      <c r="SKC35" s="12"/>
      <c r="SKD35" s="12"/>
      <c r="SKE35" s="12"/>
      <c r="SKF35" s="12"/>
      <c r="SKG35" s="12"/>
      <c r="SKH35" s="12"/>
      <c r="SKI35" s="12"/>
      <c r="SKJ35" s="12"/>
      <c r="SKK35" s="12"/>
      <c r="SKL35" s="12"/>
      <c r="SKM35" s="12"/>
      <c r="SKN35" s="12"/>
      <c r="SKO35" s="12"/>
      <c r="SKP35" s="12"/>
      <c r="SKQ35" s="12"/>
      <c r="SKR35" s="12"/>
      <c r="SKS35" s="12"/>
      <c r="SKT35" s="12"/>
      <c r="SKU35" s="12"/>
      <c r="SKV35" s="12"/>
      <c r="SKW35" s="12"/>
      <c r="SKX35" s="12"/>
      <c r="SKY35" s="12"/>
      <c r="SKZ35" s="12"/>
      <c r="SLA35" s="12"/>
      <c r="SLB35" s="12"/>
      <c r="SLC35" s="12"/>
      <c r="SLD35" s="12"/>
      <c r="SLE35" s="12"/>
      <c r="SLF35" s="12"/>
      <c r="SLG35" s="12"/>
      <c r="SLH35" s="12"/>
      <c r="SLI35" s="12"/>
      <c r="SLJ35" s="12"/>
      <c r="SLK35" s="12"/>
      <c r="SLL35" s="12"/>
      <c r="SLM35" s="12"/>
      <c r="SLN35" s="12"/>
      <c r="SLO35" s="12"/>
      <c r="SLP35" s="12"/>
      <c r="SLQ35" s="12"/>
      <c r="SLR35" s="12"/>
      <c r="SLS35" s="12"/>
      <c r="SLT35" s="12"/>
      <c r="SLU35" s="12"/>
      <c r="SLV35" s="12"/>
      <c r="SLW35" s="12"/>
      <c r="SLX35" s="12"/>
      <c r="SLY35" s="12"/>
      <c r="SLZ35" s="12"/>
      <c r="SMA35" s="12"/>
      <c r="SMB35" s="12"/>
      <c r="SMC35" s="12"/>
      <c r="SMD35" s="12"/>
      <c r="SME35" s="12"/>
      <c r="SMF35" s="12"/>
      <c r="SMG35" s="12"/>
      <c r="SMH35" s="12"/>
      <c r="SMI35" s="12"/>
      <c r="SMJ35" s="12"/>
      <c r="SMK35" s="12"/>
      <c r="SML35" s="12"/>
      <c r="SMM35" s="12"/>
      <c r="SMN35" s="12"/>
      <c r="SMO35" s="12"/>
      <c r="SMP35" s="12"/>
      <c r="SMQ35" s="12"/>
      <c r="SMR35" s="12"/>
      <c r="SMS35" s="12"/>
      <c r="SMT35" s="12"/>
      <c r="SMU35" s="12"/>
      <c r="SMV35" s="12"/>
      <c r="SMW35" s="12"/>
      <c r="SMX35" s="12"/>
      <c r="SMY35" s="12"/>
      <c r="SMZ35" s="12"/>
      <c r="SNA35" s="12"/>
      <c r="SNB35" s="12"/>
      <c r="SNC35" s="12"/>
      <c r="SND35" s="12"/>
      <c r="SNE35" s="12"/>
      <c r="SNF35" s="12"/>
      <c r="SNG35" s="12"/>
      <c r="SNH35" s="12"/>
      <c r="SNI35" s="12"/>
      <c r="SNJ35" s="12"/>
      <c r="SNK35" s="12"/>
      <c r="SNL35" s="12"/>
      <c r="SNM35" s="12"/>
      <c r="SNN35" s="12"/>
      <c r="SNO35" s="12"/>
      <c r="SNP35" s="12"/>
      <c r="SNQ35" s="12"/>
      <c r="SNR35" s="12"/>
      <c r="SNS35" s="12"/>
      <c r="SNT35" s="12"/>
      <c r="SNU35" s="12"/>
      <c r="SNV35" s="12"/>
      <c r="SNW35" s="12"/>
      <c r="SNX35" s="12"/>
      <c r="SNY35" s="12"/>
      <c r="SNZ35" s="12"/>
      <c r="SOA35" s="12"/>
      <c r="SOB35" s="12"/>
      <c r="SOC35" s="12"/>
      <c r="SOD35" s="12"/>
      <c r="SOE35" s="12"/>
      <c r="SOF35" s="12"/>
      <c r="SOG35" s="12"/>
      <c r="SOH35" s="12"/>
      <c r="SOI35" s="12"/>
      <c r="SOJ35" s="12"/>
      <c r="SOK35" s="12"/>
      <c r="SOL35" s="12"/>
      <c r="SOM35" s="12"/>
      <c r="SON35" s="12"/>
      <c r="SOO35" s="12"/>
      <c r="SOP35" s="12"/>
      <c r="SOQ35" s="12"/>
      <c r="SOR35" s="12"/>
      <c r="SOS35" s="12"/>
      <c r="SOT35" s="12"/>
      <c r="SOU35" s="12"/>
      <c r="SOV35" s="12"/>
      <c r="SOW35" s="12"/>
      <c r="SOX35" s="12"/>
      <c r="SOY35" s="12"/>
      <c r="SOZ35" s="12"/>
      <c r="SPA35" s="12"/>
      <c r="SPB35" s="12"/>
      <c r="SPC35" s="12"/>
      <c r="SPD35" s="12"/>
      <c r="SPE35" s="12"/>
      <c r="SPF35" s="12"/>
      <c r="SPG35" s="12"/>
      <c r="SPH35" s="12"/>
      <c r="SPI35" s="12"/>
      <c r="SPJ35" s="12"/>
      <c r="SPK35" s="12"/>
      <c r="SPL35" s="12"/>
      <c r="SPM35" s="12"/>
      <c r="SPN35" s="12"/>
      <c r="SPO35" s="12"/>
      <c r="SPP35" s="12"/>
      <c r="SPQ35" s="12"/>
      <c r="SPR35" s="12"/>
      <c r="SPS35" s="12"/>
      <c r="SPT35" s="12"/>
      <c r="SPU35" s="12"/>
      <c r="SPV35" s="12"/>
      <c r="SPW35" s="12"/>
      <c r="SPX35" s="12"/>
      <c r="SPY35" s="12"/>
      <c r="SPZ35" s="12"/>
      <c r="SQA35" s="12"/>
      <c r="SQB35" s="12"/>
      <c r="SQC35" s="12"/>
      <c r="SQD35" s="12"/>
      <c r="SQE35" s="12"/>
      <c r="SQF35" s="12"/>
      <c r="SQG35" s="12"/>
      <c r="SQH35" s="12"/>
      <c r="SQI35" s="12"/>
      <c r="SQJ35" s="12"/>
      <c r="SQK35" s="12"/>
      <c r="SQL35" s="12"/>
      <c r="SQM35" s="12"/>
      <c r="SQN35" s="12"/>
      <c r="SQO35" s="12"/>
      <c r="SQP35" s="12"/>
      <c r="SQQ35" s="12"/>
      <c r="SQR35" s="12"/>
      <c r="SQS35" s="12"/>
      <c r="SQT35" s="12"/>
      <c r="SQU35" s="12"/>
      <c r="SQV35" s="12"/>
      <c r="SQW35" s="12"/>
      <c r="SQX35" s="12"/>
      <c r="SQY35" s="12"/>
      <c r="SQZ35" s="12"/>
      <c r="SRA35" s="12"/>
      <c r="SRB35" s="12"/>
      <c r="SRC35" s="12"/>
      <c r="SRD35" s="12"/>
      <c r="SRE35" s="12"/>
      <c r="SRF35" s="12"/>
      <c r="SRG35" s="12"/>
      <c r="SRH35" s="12"/>
      <c r="SRI35" s="12"/>
      <c r="SRJ35" s="12"/>
      <c r="SRK35" s="12"/>
      <c r="SRL35" s="12"/>
      <c r="SRM35" s="12"/>
      <c r="SRN35" s="12"/>
      <c r="SRO35" s="12"/>
      <c r="SRP35" s="12"/>
      <c r="SRQ35" s="12"/>
      <c r="SRR35" s="12"/>
      <c r="SRS35" s="12"/>
      <c r="SRT35" s="12"/>
      <c r="SRU35" s="12"/>
      <c r="SRV35" s="12"/>
      <c r="SRW35" s="12"/>
      <c r="SRX35" s="12"/>
      <c r="SRY35" s="12"/>
      <c r="SRZ35" s="12"/>
      <c r="SSA35" s="12"/>
      <c r="SSB35" s="12"/>
      <c r="SSC35" s="12"/>
      <c r="SSD35" s="12"/>
      <c r="SSE35" s="12"/>
      <c r="SSF35" s="12"/>
      <c r="SSG35" s="12"/>
      <c r="SSH35" s="12"/>
      <c r="SSI35" s="12"/>
      <c r="SSJ35" s="12"/>
      <c r="SSK35" s="12"/>
      <c r="SSL35" s="12"/>
      <c r="SSM35" s="12"/>
      <c r="SSN35" s="12"/>
      <c r="SSO35" s="12"/>
      <c r="SSP35" s="12"/>
      <c r="SSQ35" s="12"/>
      <c r="SSR35" s="12"/>
      <c r="SSS35" s="12"/>
      <c r="SST35" s="12"/>
      <c r="SSU35" s="12"/>
      <c r="SSV35" s="12"/>
      <c r="SSW35" s="12"/>
      <c r="SSX35" s="12"/>
      <c r="SSY35" s="12"/>
      <c r="SSZ35" s="12"/>
      <c r="STA35" s="12"/>
      <c r="STB35" s="12"/>
      <c r="STC35" s="12"/>
      <c r="STD35" s="12"/>
      <c r="STE35" s="12"/>
      <c r="STF35" s="12"/>
      <c r="STG35" s="12"/>
      <c r="STH35" s="12"/>
      <c r="STI35" s="12"/>
      <c r="STJ35" s="12"/>
      <c r="STK35" s="12"/>
      <c r="STL35" s="12"/>
      <c r="STM35" s="12"/>
      <c r="STN35" s="12"/>
      <c r="STO35" s="12"/>
      <c r="STP35" s="12"/>
      <c r="STQ35" s="12"/>
      <c r="STR35" s="12"/>
      <c r="STS35" s="12"/>
      <c r="STT35" s="12"/>
      <c r="STU35" s="12"/>
      <c r="STV35" s="12"/>
      <c r="STW35" s="12"/>
      <c r="STX35" s="12"/>
      <c r="STY35" s="12"/>
      <c r="STZ35" s="12"/>
      <c r="SUA35" s="12"/>
      <c r="SUB35" s="12"/>
      <c r="SUC35" s="12"/>
      <c r="SUD35" s="12"/>
      <c r="SUE35" s="12"/>
      <c r="SUF35" s="12"/>
      <c r="SUG35" s="12"/>
      <c r="SUH35" s="12"/>
      <c r="SUI35" s="12"/>
      <c r="SUJ35" s="12"/>
      <c r="SUK35" s="12"/>
      <c r="SUL35" s="12"/>
      <c r="SUM35" s="12"/>
      <c r="SUN35" s="12"/>
      <c r="SUO35" s="12"/>
      <c r="SUP35" s="12"/>
      <c r="SUQ35" s="12"/>
      <c r="SUR35" s="12"/>
      <c r="SUS35" s="12"/>
      <c r="SUT35" s="12"/>
      <c r="SUU35" s="12"/>
      <c r="SUV35" s="12"/>
      <c r="SUW35" s="12"/>
      <c r="SUX35" s="12"/>
      <c r="SUY35" s="12"/>
      <c r="SUZ35" s="12"/>
      <c r="SVA35" s="12"/>
      <c r="SVB35" s="12"/>
      <c r="SVC35" s="12"/>
      <c r="SVD35" s="12"/>
      <c r="SVE35" s="12"/>
      <c r="SVF35" s="12"/>
      <c r="SVG35" s="12"/>
      <c r="SVH35" s="12"/>
      <c r="SVI35" s="12"/>
      <c r="SVJ35" s="12"/>
      <c r="SVK35" s="12"/>
      <c r="SVL35" s="12"/>
      <c r="SVM35" s="12"/>
      <c r="SVN35" s="12"/>
      <c r="SVO35" s="12"/>
      <c r="SVP35" s="12"/>
      <c r="SVQ35" s="12"/>
      <c r="SVR35" s="12"/>
      <c r="SVS35" s="12"/>
      <c r="SVT35" s="12"/>
      <c r="SVU35" s="12"/>
      <c r="SVV35" s="12"/>
      <c r="SVW35" s="12"/>
      <c r="SVX35" s="12"/>
      <c r="SVY35" s="12"/>
      <c r="SVZ35" s="12"/>
      <c r="SWA35" s="12"/>
      <c r="SWB35" s="12"/>
      <c r="SWC35" s="12"/>
      <c r="SWD35" s="12"/>
      <c r="SWE35" s="12"/>
      <c r="SWF35" s="12"/>
      <c r="SWG35" s="12"/>
      <c r="SWH35" s="12"/>
      <c r="SWI35" s="12"/>
      <c r="SWJ35" s="12"/>
      <c r="SWK35" s="12"/>
      <c r="SWL35" s="12"/>
      <c r="SWM35" s="12"/>
      <c r="SWN35" s="12"/>
      <c r="SWO35" s="12"/>
      <c r="SWP35" s="12"/>
      <c r="SWQ35" s="12"/>
      <c r="SWR35" s="12"/>
      <c r="SWS35" s="12"/>
      <c r="SWT35" s="12"/>
      <c r="SWU35" s="12"/>
      <c r="SWV35" s="12"/>
      <c r="SWW35" s="12"/>
      <c r="SWX35" s="12"/>
      <c r="SWY35" s="12"/>
      <c r="SWZ35" s="12"/>
      <c r="SXA35" s="12"/>
      <c r="SXB35" s="12"/>
      <c r="SXC35" s="12"/>
      <c r="SXD35" s="12"/>
      <c r="SXE35" s="12"/>
      <c r="SXF35" s="12"/>
      <c r="SXG35" s="12"/>
      <c r="SXH35" s="12"/>
      <c r="SXI35" s="12"/>
      <c r="SXJ35" s="12"/>
      <c r="SXK35" s="12"/>
      <c r="SXL35" s="12"/>
      <c r="SXM35" s="12"/>
      <c r="SXN35" s="12"/>
      <c r="SXO35" s="12"/>
      <c r="SXP35" s="12"/>
      <c r="SXQ35" s="12"/>
      <c r="SXR35" s="12"/>
      <c r="SXS35" s="12"/>
      <c r="SXT35" s="12"/>
      <c r="SXU35" s="12"/>
      <c r="SXV35" s="12"/>
      <c r="SXW35" s="12"/>
      <c r="SXX35" s="12"/>
      <c r="SXY35" s="12"/>
      <c r="SXZ35" s="12"/>
      <c r="SYA35" s="12"/>
      <c r="SYB35" s="12"/>
      <c r="SYC35" s="12"/>
      <c r="SYD35" s="12"/>
      <c r="SYE35" s="12"/>
      <c r="SYF35" s="12"/>
      <c r="SYG35" s="12"/>
      <c r="SYH35" s="12"/>
      <c r="SYI35" s="12"/>
      <c r="SYJ35" s="12"/>
      <c r="SYK35" s="12"/>
      <c r="SYL35" s="12"/>
      <c r="SYM35" s="12"/>
      <c r="SYN35" s="12"/>
      <c r="SYO35" s="12"/>
      <c r="SYP35" s="12"/>
      <c r="SYQ35" s="12"/>
      <c r="SYR35" s="12"/>
      <c r="SYS35" s="12"/>
      <c r="SYT35" s="12"/>
      <c r="SYU35" s="12"/>
      <c r="SYV35" s="12"/>
      <c r="SYW35" s="12"/>
      <c r="SYX35" s="12"/>
      <c r="SYY35" s="12"/>
      <c r="SYZ35" s="12"/>
      <c r="SZA35" s="12"/>
      <c r="SZB35" s="12"/>
      <c r="SZC35" s="12"/>
      <c r="SZD35" s="12"/>
      <c r="SZE35" s="12"/>
      <c r="SZF35" s="12"/>
      <c r="SZG35" s="12"/>
      <c r="SZH35" s="12"/>
      <c r="SZI35" s="12"/>
      <c r="SZJ35" s="12"/>
      <c r="SZK35" s="12"/>
      <c r="SZL35" s="12"/>
      <c r="SZM35" s="12"/>
      <c r="SZN35" s="12"/>
      <c r="SZO35" s="12"/>
      <c r="SZP35" s="12"/>
      <c r="SZQ35" s="12"/>
      <c r="SZR35" s="12"/>
      <c r="SZS35" s="12"/>
      <c r="SZT35" s="12"/>
      <c r="SZU35" s="12"/>
      <c r="SZV35" s="12"/>
      <c r="SZW35" s="12"/>
      <c r="SZX35" s="12"/>
      <c r="SZY35" s="12"/>
      <c r="SZZ35" s="12"/>
      <c r="TAA35" s="12"/>
      <c r="TAB35" s="12"/>
      <c r="TAC35" s="12"/>
      <c r="TAD35" s="12"/>
      <c r="TAE35" s="12"/>
      <c r="TAF35" s="12"/>
      <c r="TAG35" s="12"/>
      <c r="TAH35" s="12"/>
      <c r="TAI35" s="12"/>
      <c r="TAJ35" s="12"/>
      <c r="TAK35" s="12"/>
      <c r="TAL35" s="12"/>
      <c r="TAM35" s="12"/>
      <c r="TAN35" s="12"/>
      <c r="TAO35" s="12"/>
      <c r="TAP35" s="12"/>
      <c r="TAQ35" s="12"/>
      <c r="TAR35" s="12"/>
      <c r="TAS35" s="12"/>
      <c r="TAT35" s="12"/>
      <c r="TAU35" s="12"/>
      <c r="TAV35" s="12"/>
      <c r="TAW35" s="12"/>
      <c r="TAX35" s="12"/>
      <c r="TAY35" s="12"/>
      <c r="TAZ35" s="12"/>
      <c r="TBA35" s="12"/>
      <c r="TBB35" s="12"/>
      <c r="TBC35" s="12"/>
      <c r="TBD35" s="12"/>
      <c r="TBE35" s="12"/>
      <c r="TBF35" s="12"/>
      <c r="TBG35" s="12"/>
      <c r="TBH35" s="12"/>
      <c r="TBI35" s="12"/>
      <c r="TBJ35" s="12"/>
      <c r="TBK35" s="12"/>
      <c r="TBL35" s="12"/>
      <c r="TBM35" s="12"/>
      <c r="TBN35" s="12"/>
      <c r="TBO35" s="12"/>
      <c r="TBP35" s="12"/>
      <c r="TBQ35" s="12"/>
      <c r="TBR35" s="12"/>
      <c r="TBS35" s="12"/>
      <c r="TBT35" s="12"/>
      <c r="TBU35" s="12"/>
      <c r="TBV35" s="12"/>
      <c r="TBW35" s="12"/>
      <c r="TBX35" s="12"/>
      <c r="TBY35" s="12"/>
      <c r="TBZ35" s="12"/>
      <c r="TCA35" s="12"/>
      <c r="TCB35" s="12"/>
      <c r="TCC35" s="12"/>
      <c r="TCD35" s="12"/>
      <c r="TCE35" s="12"/>
      <c r="TCF35" s="12"/>
      <c r="TCG35" s="12"/>
      <c r="TCH35" s="12"/>
      <c r="TCI35" s="12"/>
      <c r="TCJ35" s="12"/>
      <c r="TCK35" s="12"/>
      <c r="TCL35" s="12"/>
      <c r="TCM35" s="12"/>
      <c r="TCN35" s="12"/>
      <c r="TCO35" s="12"/>
      <c r="TCP35" s="12"/>
      <c r="TCQ35" s="12"/>
      <c r="TCR35" s="12"/>
      <c r="TCS35" s="12"/>
      <c r="TCT35" s="12"/>
      <c r="TCU35" s="12"/>
      <c r="TCV35" s="12"/>
      <c r="TCW35" s="12"/>
      <c r="TCX35" s="12"/>
      <c r="TCY35" s="12"/>
      <c r="TCZ35" s="12"/>
      <c r="TDA35" s="12"/>
      <c r="TDB35" s="12"/>
      <c r="TDC35" s="12"/>
      <c r="TDD35" s="12"/>
      <c r="TDE35" s="12"/>
      <c r="TDF35" s="12"/>
      <c r="TDG35" s="12"/>
      <c r="TDH35" s="12"/>
      <c r="TDI35" s="12"/>
      <c r="TDJ35" s="12"/>
      <c r="TDK35" s="12"/>
      <c r="TDL35" s="12"/>
      <c r="TDM35" s="12"/>
      <c r="TDN35" s="12"/>
      <c r="TDO35" s="12"/>
      <c r="TDP35" s="12"/>
      <c r="TDQ35" s="12"/>
      <c r="TDR35" s="12"/>
      <c r="TDS35" s="12"/>
      <c r="TDT35" s="12"/>
      <c r="TDU35" s="12"/>
      <c r="TDV35" s="12"/>
      <c r="TDW35" s="12"/>
      <c r="TDX35" s="12"/>
      <c r="TDY35" s="12"/>
      <c r="TDZ35" s="12"/>
      <c r="TEA35" s="12"/>
      <c r="TEB35" s="12"/>
      <c r="TEC35" s="12"/>
      <c r="TED35" s="12"/>
      <c r="TEE35" s="12"/>
      <c r="TEF35" s="12"/>
      <c r="TEG35" s="12"/>
      <c r="TEH35" s="12"/>
      <c r="TEI35" s="12"/>
      <c r="TEJ35" s="12"/>
      <c r="TEK35" s="12"/>
      <c r="TEL35" s="12"/>
      <c r="TEM35" s="12"/>
      <c r="TEN35" s="12"/>
      <c r="TEO35" s="12"/>
      <c r="TEP35" s="12"/>
      <c r="TEQ35" s="12"/>
      <c r="TER35" s="12"/>
      <c r="TES35" s="12"/>
      <c r="TET35" s="12"/>
      <c r="TEU35" s="12"/>
      <c r="TEV35" s="12"/>
      <c r="TEW35" s="12"/>
      <c r="TEX35" s="12"/>
      <c r="TEY35" s="12"/>
      <c r="TEZ35" s="12"/>
      <c r="TFA35" s="12"/>
      <c r="TFB35" s="12"/>
      <c r="TFC35" s="12"/>
      <c r="TFD35" s="12"/>
      <c r="TFE35" s="12"/>
      <c r="TFF35" s="12"/>
      <c r="TFG35" s="12"/>
      <c r="TFH35" s="12"/>
      <c r="TFI35" s="12"/>
      <c r="TFJ35" s="12"/>
      <c r="TFK35" s="12"/>
      <c r="TFL35" s="12"/>
      <c r="TFM35" s="12"/>
      <c r="TFN35" s="12"/>
      <c r="TFO35" s="12"/>
      <c r="TFP35" s="12"/>
      <c r="TFQ35" s="12"/>
      <c r="TFR35" s="12"/>
      <c r="TFS35" s="12"/>
      <c r="TFT35" s="12"/>
      <c r="TFU35" s="12"/>
      <c r="TFV35" s="12"/>
      <c r="TFW35" s="12"/>
      <c r="TFX35" s="12"/>
      <c r="TFY35" s="12"/>
      <c r="TFZ35" s="12"/>
      <c r="TGA35" s="12"/>
      <c r="TGB35" s="12"/>
      <c r="TGC35" s="12"/>
      <c r="TGD35" s="12"/>
      <c r="TGE35" s="12"/>
      <c r="TGF35" s="12"/>
      <c r="TGG35" s="12"/>
      <c r="TGH35" s="12"/>
      <c r="TGI35" s="12"/>
      <c r="TGJ35" s="12"/>
      <c r="TGK35" s="12"/>
      <c r="TGL35" s="12"/>
      <c r="TGM35" s="12"/>
      <c r="TGN35" s="12"/>
      <c r="TGO35" s="12"/>
      <c r="TGP35" s="12"/>
      <c r="TGQ35" s="12"/>
      <c r="TGR35" s="12"/>
      <c r="TGS35" s="12"/>
      <c r="TGT35" s="12"/>
      <c r="TGU35" s="12"/>
      <c r="TGV35" s="12"/>
      <c r="TGW35" s="12"/>
      <c r="TGX35" s="12"/>
      <c r="TGY35" s="12"/>
      <c r="TGZ35" s="12"/>
      <c r="THA35" s="12"/>
      <c r="THB35" s="12"/>
      <c r="THC35" s="12"/>
      <c r="THD35" s="12"/>
      <c r="THE35" s="12"/>
      <c r="THF35" s="12"/>
      <c r="THG35" s="12"/>
      <c r="THH35" s="12"/>
      <c r="THI35" s="12"/>
      <c r="THJ35" s="12"/>
      <c r="THK35" s="12"/>
      <c r="THL35" s="12"/>
      <c r="THM35" s="12"/>
      <c r="THN35" s="12"/>
      <c r="THO35" s="12"/>
      <c r="THP35" s="12"/>
      <c r="THQ35" s="12"/>
      <c r="THR35" s="12"/>
      <c r="THS35" s="12"/>
      <c r="THT35" s="12"/>
      <c r="THU35" s="12"/>
      <c r="THV35" s="12"/>
      <c r="THW35" s="12"/>
      <c r="THX35" s="12"/>
      <c r="THY35" s="12"/>
      <c r="THZ35" s="12"/>
      <c r="TIA35" s="12"/>
      <c r="TIB35" s="12"/>
      <c r="TIC35" s="12"/>
      <c r="TID35" s="12"/>
      <c r="TIE35" s="12"/>
      <c r="TIF35" s="12"/>
      <c r="TIG35" s="12"/>
      <c r="TIH35" s="12"/>
      <c r="TII35" s="12"/>
      <c r="TIJ35" s="12"/>
      <c r="TIK35" s="12"/>
      <c r="TIL35" s="12"/>
      <c r="TIM35" s="12"/>
      <c r="TIN35" s="12"/>
      <c r="TIO35" s="12"/>
      <c r="TIP35" s="12"/>
      <c r="TIQ35" s="12"/>
      <c r="TIR35" s="12"/>
      <c r="TIS35" s="12"/>
      <c r="TIT35" s="12"/>
      <c r="TIU35" s="12"/>
      <c r="TIV35" s="12"/>
      <c r="TIW35" s="12"/>
      <c r="TIX35" s="12"/>
      <c r="TIY35" s="12"/>
      <c r="TIZ35" s="12"/>
      <c r="TJA35" s="12"/>
      <c r="TJB35" s="12"/>
      <c r="TJC35" s="12"/>
      <c r="TJD35" s="12"/>
      <c r="TJE35" s="12"/>
      <c r="TJF35" s="12"/>
      <c r="TJG35" s="12"/>
      <c r="TJH35" s="12"/>
      <c r="TJI35" s="12"/>
      <c r="TJJ35" s="12"/>
      <c r="TJK35" s="12"/>
      <c r="TJL35" s="12"/>
      <c r="TJM35" s="12"/>
      <c r="TJN35" s="12"/>
      <c r="TJO35" s="12"/>
      <c r="TJP35" s="12"/>
      <c r="TJQ35" s="12"/>
      <c r="TJR35" s="12"/>
      <c r="TJS35" s="12"/>
      <c r="TJT35" s="12"/>
      <c r="TJU35" s="12"/>
      <c r="TJV35" s="12"/>
      <c r="TJW35" s="12"/>
      <c r="TJX35" s="12"/>
      <c r="TJY35" s="12"/>
      <c r="TJZ35" s="12"/>
      <c r="TKA35" s="12"/>
      <c r="TKB35" s="12"/>
      <c r="TKC35" s="12"/>
      <c r="TKD35" s="12"/>
      <c r="TKE35" s="12"/>
      <c r="TKF35" s="12"/>
      <c r="TKG35" s="12"/>
      <c r="TKH35" s="12"/>
      <c r="TKI35" s="12"/>
      <c r="TKJ35" s="12"/>
      <c r="TKK35" s="12"/>
      <c r="TKL35" s="12"/>
      <c r="TKM35" s="12"/>
      <c r="TKN35" s="12"/>
      <c r="TKO35" s="12"/>
      <c r="TKP35" s="12"/>
      <c r="TKQ35" s="12"/>
      <c r="TKR35" s="12"/>
      <c r="TKS35" s="12"/>
      <c r="TKT35" s="12"/>
      <c r="TKU35" s="12"/>
      <c r="TKV35" s="12"/>
      <c r="TKW35" s="12"/>
      <c r="TKX35" s="12"/>
      <c r="TKY35" s="12"/>
      <c r="TKZ35" s="12"/>
      <c r="TLA35" s="12"/>
      <c r="TLB35" s="12"/>
      <c r="TLC35" s="12"/>
      <c r="TLD35" s="12"/>
      <c r="TLE35" s="12"/>
      <c r="TLF35" s="12"/>
      <c r="TLG35" s="12"/>
      <c r="TLH35" s="12"/>
      <c r="TLI35" s="12"/>
      <c r="TLJ35" s="12"/>
      <c r="TLK35" s="12"/>
      <c r="TLL35" s="12"/>
      <c r="TLM35" s="12"/>
      <c r="TLN35" s="12"/>
      <c r="TLO35" s="12"/>
      <c r="TLP35" s="12"/>
      <c r="TLQ35" s="12"/>
      <c r="TLR35" s="12"/>
      <c r="TLS35" s="12"/>
      <c r="TLT35" s="12"/>
      <c r="TLU35" s="12"/>
      <c r="TLV35" s="12"/>
      <c r="TLW35" s="12"/>
      <c r="TLX35" s="12"/>
      <c r="TLY35" s="12"/>
      <c r="TLZ35" s="12"/>
      <c r="TMA35" s="12"/>
      <c r="TMB35" s="12"/>
      <c r="TMC35" s="12"/>
      <c r="TMD35" s="12"/>
      <c r="TME35" s="12"/>
      <c r="TMF35" s="12"/>
      <c r="TMG35" s="12"/>
      <c r="TMH35" s="12"/>
      <c r="TMI35" s="12"/>
      <c r="TMJ35" s="12"/>
      <c r="TMK35" s="12"/>
      <c r="TML35" s="12"/>
      <c r="TMM35" s="12"/>
      <c r="TMN35" s="12"/>
      <c r="TMO35" s="12"/>
      <c r="TMP35" s="12"/>
      <c r="TMQ35" s="12"/>
      <c r="TMR35" s="12"/>
      <c r="TMS35" s="12"/>
      <c r="TMT35" s="12"/>
      <c r="TMU35" s="12"/>
      <c r="TMV35" s="12"/>
      <c r="TMW35" s="12"/>
      <c r="TMX35" s="12"/>
      <c r="TMY35" s="12"/>
      <c r="TMZ35" s="12"/>
      <c r="TNA35" s="12"/>
      <c r="TNB35" s="12"/>
      <c r="TNC35" s="12"/>
      <c r="TND35" s="12"/>
      <c r="TNE35" s="12"/>
      <c r="TNF35" s="12"/>
      <c r="TNG35" s="12"/>
      <c r="TNH35" s="12"/>
      <c r="TNI35" s="12"/>
      <c r="TNJ35" s="12"/>
      <c r="TNK35" s="12"/>
      <c r="TNL35" s="12"/>
      <c r="TNM35" s="12"/>
      <c r="TNN35" s="12"/>
      <c r="TNO35" s="12"/>
      <c r="TNP35" s="12"/>
      <c r="TNQ35" s="12"/>
      <c r="TNR35" s="12"/>
      <c r="TNS35" s="12"/>
      <c r="TNT35" s="12"/>
      <c r="TNU35" s="12"/>
      <c r="TNV35" s="12"/>
      <c r="TNW35" s="12"/>
      <c r="TNX35" s="12"/>
      <c r="TNY35" s="12"/>
      <c r="TNZ35" s="12"/>
      <c r="TOA35" s="12"/>
      <c r="TOB35" s="12"/>
      <c r="TOC35" s="12"/>
      <c r="TOD35" s="12"/>
      <c r="TOE35" s="12"/>
      <c r="TOF35" s="12"/>
      <c r="TOG35" s="12"/>
      <c r="TOH35" s="12"/>
      <c r="TOI35" s="12"/>
      <c r="TOJ35" s="12"/>
      <c r="TOK35" s="12"/>
      <c r="TOL35" s="12"/>
      <c r="TOM35" s="12"/>
      <c r="TON35" s="12"/>
      <c r="TOO35" s="12"/>
      <c r="TOP35" s="12"/>
      <c r="TOQ35" s="12"/>
      <c r="TOR35" s="12"/>
      <c r="TOS35" s="12"/>
      <c r="TOT35" s="12"/>
      <c r="TOU35" s="12"/>
      <c r="TOV35" s="12"/>
      <c r="TOW35" s="12"/>
      <c r="TOX35" s="12"/>
      <c r="TOY35" s="12"/>
      <c r="TOZ35" s="12"/>
      <c r="TPA35" s="12"/>
      <c r="TPB35" s="12"/>
      <c r="TPC35" s="12"/>
      <c r="TPD35" s="12"/>
      <c r="TPE35" s="12"/>
      <c r="TPF35" s="12"/>
      <c r="TPG35" s="12"/>
      <c r="TPH35" s="12"/>
      <c r="TPI35" s="12"/>
      <c r="TPJ35" s="12"/>
      <c r="TPK35" s="12"/>
      <c r="TPL35" s="12"/>
      <c r="TPM35" s="12"/>
      <c r="TPN35" s="12"/>
      <c r="TPO35" s="12"/>
      <c r="TPP35" s="12"/>
      <c r="TPQ35" s="12"/>
      <c r="TPR35" s="12"/>
      <c r="TPS35" s="12"/>
      <c r="TPT35" s="12"/>
      <c r="TPU35" s="12"/>
      <c r="TPV35" s="12"/>
      <c r="TPW35" s="12"/>
      <c r="TPX35" s="12"/>
      <c r="TPY35" s="12"/>
      <c r="TPZ35" s="12"/>
      <c r="TQA35" s="12"/>
      <c r="TQB35" s="12"/>
      <c r="TQC35" s="12"/>
      <c r="TQD35" s="12"/>
      <c r="TQE35" s="12"/>
      <c r="TQF35" s="12"/>
      <c r="TQG35" s="12"/>
      <c r="TQH35" s="12"/>
      <c r="TQI35" s="12"/>
      <c r="TQJ35" s="12"/>
      <c r="TQK35" s="12"/>
      <c r="TQL35" s="12"/>
      <c r="TQM35" s="12"/>
      <c r="TQN35" s="12"/>
      <c r="TQO35" s="12"/>
      <c r="TQP35" s="12"/>
      <c r="TQQ35" s="12"/>
      <c r="TQR35" s="12"/>
      <c r="TQS35" s="12"/>
      <c r="TQT35" s="12"/>
      <c r="TQU35" s="12"/>
      <c r="TQV35" s="12"/>
      <c r="TQW35" s="12"/>
      <c r="TQX35" s="12"/>
      <c r="TQY35" s="12"/>
      <c r="TQZ35" s="12"/>
      <c r="TRA35" s="12"/>
      <c r="TRB35" s="12"/>
      <c r="TRC35" s="12"/>
      <c r="TRD35" s="12"/>
      <c r="TRE35" s="12"/>
      <c r="TRF35" s="12"/>
      <c r="TRG35" s="12"/>
      <c r="TRH35" s="12"/>
      <c r="TRI35" s="12"/>
      <c r="TRJ35" s="12"/>
      <c r="TRK35" s="12"/>
      <c r="TRL35" s="12"/>
      <c r="TRM35" s="12"/>
      <c r="TRN35" s="12"/>
      <c r="TRO35" s="12"/>
      <c r="TRP35" s="12"/>
      <c r="TRQ35" s="12"/>
      <c r="TRR35" s="12"/>
      <c r="TRS35" s="12"/>
      <c r="TRT35" s="12"/>
      <c r="TRU35" s="12"/>
      <c r="TRV35" s="12"/>
      <c r="TRW35" s="12"/>
      <c r="TRX35" s="12"/>
      <c r="TRY35" s="12"/>
      <c r="TRZ35" s="12"/>
      <c r="TSA35" s="12"/>
      <c r="TSB35" s="12"/>
      <c r="TSC35" s="12"/>
      <c r="TSD35" s="12"/>
      <c r="TSE35" s="12"/>
      <c r="TSF35" s="12"/>
      <c r="TSG35" s="12"/>
      <c r="TSH35" s="12"/>
      <c r="TSI35" s="12"/>
      <c r="TSJ35" s="12"/>
      <c r="TSK35" s="12"/>
      <c r="TSL35" s="12"/>
      <c r="TSM35" s="12"/>
      <c r="TSN35" s="12"/>
      <c r="TSO35" s="12"/>
      <c r="TSP35" s="12"/>
      <c r="TSQ35" s="12"/>
      <c r="TSR35" s="12"/>
      <c r="TSS35" s="12"/>
      <c r="TST35" s="12"/>
      <c r="TSU35" s="12"/>
      <c r="TSV35" s="12"/>
      <c r="TSW35" s="12"/>
      <c r="TSX35" s="12"/>
      <c r="TSY35" s="12"/>
      <c r="TSZ35" s="12"/>
      <c r="TTA35" s="12"/>
      <c r="TTB35" s="12"/>
      <c r="TTC35" s="12"/>
      <c r="TTD35" s="12"/>
      <c r="TTE35" s="12"/>
      <c r="TTF35" s="12"/>
      <c r="TTG35" s="12"/>
      <c r="TTH35" s="12"/>
      <c r="TTI35" s="12"/>
      <c r="TTJ35" s="12"/>
      <c r="TTK35" s="12"/>
      <c r="TTL35" s="12"/>
      <c r="TTM35" s="12"/>
      <c r="TTN35" s="12"/>
      <c r="TTO35" s="12"/>
      <c r="TTP35" s="12"/>
      <c r="TTQ35" s="12"/>
      <c r="TTR35" s="12"/>
      <c r="TTS35" s="12"/>
      <c r="TTT35" s="12"/>
      <c r="TTU35" s="12"/>
      <c r="TTV35" s="12"/>
      <c r="TTW35" s="12"/>
      <c r="TTX35" s="12"/>
      <c r="TTY35" s="12"/>
      <c r="TTZ35" s="12"/>
      <c r="TUA35" s="12"/>
      <c r="TUB35" s="12"/>
      <c r="TUC35" s="12"/>
      <c r="TUD35" s="12"/>
      <c r="TUE35" s="12"/>
      <c r="TUF35" s="12"/>
      <c r="TUG35" s="12"/>
      <c r="TUH35" s="12"/>
      <c r="TUI35" s="12"/>
      <c r="TUJ35" s="12"/>
      <c r="TUK35" s="12"/>
      <c r="TUL35" s="12"/>
      <c r="TUM35" s="12"/>
      <c r="TUN35" s="12"/>
      <c r="TUO35" s="12"/>
      <c r="TUP35" s="12"/>
      <c r="TUQ35" s="12"/>
      <c r="TUR35" s="12"/>
      <c r="TUS35" s="12"/>
      <c r="TUT35" s="12"/>
      <c r="TUU35" s="12"/>
      <c r="TUV35" s="12"/>
      <c r="TUW35" s="12"/>
      <c r="TUX35" s="12"/>
      <c r="TUY35" s="12"/>
      <c r="TUZ35" s="12"/>
      <c r="TVA35" s="12"/>
      <c r="TVB35" s="12"/>
      <c r="TVC35" s="12"/>
      <c r="TVD35" s="12"/>
      <c r="TVE35" s="12"/>
      <c r="TVF35" s="12"/>
      <c r="TVG35" s="12"/>
      <c r="TVH35" s="12"/>
      <c r="TVI35" s="12"/>
      <c r="TVJ35" s="12"/>
      <c r="TVK35" s="12"/>
      <c r="TVL35" s="12"/>
      <c r="TVM35" s="12"/>
      <c r="TVN35" s="12"/>
      <c r="TVO35" s="12"/>
      <c r="TVP35" s="12"/>
      <c r="TVQ35" s="12"/>
      <c r="TVR35" s="12"/>
      <c r="TVS35" s="12"/>
      <c r="TVT35" s="12"/>
      <c r="TVU35" s="12"/>
      <c r="TVV35" s="12"/>
      <c r="TVW35" s="12"/>
      <c r="TVX35" s="12"/>
      <c r="TVY35" s="12"/>
      <c r="TVZ35" s="12"/>
      <c r="TWA35" s="12"/>
      <c r="TWB35" s="12"/>
      <c r="TWC35" s="12"/>
      <c r="TWD35" s="12"/>
      <c r="TWE35" s="12"/>
      <c r="TWF35" s="12"/>
      <c r="TWG35" s="12"/>
      <c r="TWH35" s="12"/>
      <c r="TWI35" s="12"/>
      <c r="TWJ35" s="12"/>
      <c r="TWK35" s="12"/>
      <c r="TWL35" s="12"/>
      <c r="TWM35" s="12"/>
      <c r="TWN35" s="12"/>
      <c r="TWO35" s="12"/>
      <c r="TWP35" s="12"/>
      <c r="TWQ35" s="12"/>
      <c r="TWR35" s="12"/>
      <c r="TWS35" s="12"/>
      <c r="TWT35" s="12"/>
      <c r="TWU35" s="12"/>
      <c r="TWV35" s="12"/>
      <c r="TWW35" s="12"/>
      <c r="TWX35" s="12"/>
      <c r="TWY35" s="12"/>
      <c r="TWZ35" s="12"/>
      <c r="TXA35" s="12"/>
      <c r="TXB35" s="12"/>
      <c r="TXC35" s="12"/>
      <c r="TXD35" s="12"/>
      <c r="TXE35" s="12"/>
      <c r="TXF35" s="12"/>
      <c r="TXG35" s="12"/>
      <c r="TXH35" s="12"/>
      <c r="TXI35" s="12"/>
      <c r="TXJ35" s="12"/>
      <c r="TXK35" s="12"/>
      <c r="TXL35" s="12"/>
      <c r="TXM35" s="12"/>
      <c r="TXN35" s="12"/>
      <c r="TXO35" s="12"/>
      <c r="TXP35" s="12"/>
      <c r="TXQ35" s="12"/>
      <c r="TXR35" s="12"/>
      <c r="TXS35" s="12"/>
      <c r="TXT35" s="12"/>
      <c r="TXU35" s="12"/>
      <c r="TXV35" s="12"/>
      <c r="TXW35" s="12"/>
      <c r="TXX35" s="12"/>
      <c r="TXY35" s="12"/>
      <c r="TXZ35" s="12"/>
      <c r="TYA35" s="12"/>
      <c r="TYB35" s="12"/>
      <c r="TYC35" s="12"/>
      <c r="TYD35" s="12"/>
      <c r="TYE35" s="12"/>
      <c r="TYF35" s="12"/>
      <c r="TYG35" s="12"/>
      <c r="TYH35" s="12"/>
      <c r="TYI35" s="12"/>
      <c r="TYJ35" s="12"/>
      <c r="TYK35" s="12"/>
      <c r="TYL35" s="12"/>
      <c r="TYM35" s="12"/>
      <c r="TYN35" s="12"/>
      <c r="TYO35" s="12"/>
      <c r="TYP35" s="12"/>
      <c r="TYQ35" s="12"/>
      <c r="TYR35" s="12"/>
      <c r="TYS35" s="12"/>
      <c r="TYT35" s="12"/>
      <c r="TYU35" s="12"/>
      <c r="TYV35" s="12"/>
      <c r="TYW35" s="12"/>
      <c r="TYX35" s="12"/>
      <c r="TYY35" s="12"/>
      <c r="TYZ35" s="12"/>
      <c r="TZA35" s="12"/>
      <c r="TZB35" s="12"/>
      <c r="TZC35" s="12"/>
      <c r="TZD35" s="12"/>
      <c r="TZE35" s="12"/>
      <c r="TZF35" s="12"/>
      <c r="TZG35" s="12"/>
      <c r="TZH35" s="12"/>
      <c r="TZI35" s="12"/>
      <c r="TZJ35" s="12"/>
      <c r="TZK35" s="12"/>
      <c r="TZL35" s="12"/>
      <c r="TZM35" s="12"/>
      <c r="TZN35" s="12"/>
      <c r="TZO35" s="12"/>
      <c r="TZP35" s="12"/>
      <c r="TZQ35" s="12"/>
      <c r="TZR35" s="12"/>
      <c r="TZS35" s="12"/>
      <c r="TZT35" s="12"/>
      <c r="TZU35" s="12"/>
      <c r="TZV35" s="12"/>
      <c r="TZW35" s="12"/>
      <c r="TZX35" s="12"/>
      <c r="TZY35" s="12"/>
      <c r="TZZ35" s="12"/>
      <c r="UAA35" s="12"/>
      <c r="UAB35" s="12"/>
      <c r="UAC35" s="12"/>
      <c r="UAD35" s="12"/>
      <c r="UAE35" s="12"/>
      <c r="UAF35" s="12"/>
      <c r="UAG35" s="12"/>
      <c r="UAH35" s="12"/>
      <c r="UAI35" s="12"/>
      <c r="UAJ35" s="12"/>
      <c r="UAK35" s="12"/>
      <c r="UAL35" s="12"/>
      <c r="UAM35" s="12"/>
      <c r="UAN35" s="12"/>
      <c r="UAO35" s="12"/>
      <c r="UAP35" s="12"/>
      <c r="UAQ35" s="12"/>
      <c r="UAR35" s="12"/>
      <c r="UAS35" s="12"/>
      <c r="UAT35" s="12"/>
      <c r="UAU35" s="12"/>
      <c r="UAV35" s="12"/>
      <c r="UAW35" s="12"/>
      <c r="UAX35" s="12"/>
      <c r="UAY35" s="12"/>
      <c r="UAZ35" s="12"/>
      <c r="UBA35" s="12"/>
      <c r="UBB35" s="12"/>
      <c r="UBC35" s="12"/>
      <c r="UBD35" s="12"/>
      <c r="UBE35" s="12"/>
      <c r="UBF35" s="12"/>
      <c r="UBG35" s="12"/>
      <c r="UBH35" s="12"/>
      <c r="UBI35" s="12"/>
      <c r="UBJ35" s="12"/>
      <c r="UBK35" s="12"/>
      <c r="UBL35" s="12"/>
      <c r="UBM35" s="12"/>
      <c r="UBN35" s="12"/>
      <c r="UBO35" s="12"/>
      <c r="UBP35" s="12"/>
      <c r="UBQ35" s="12"/>
      <c r="UBR35" s="12"/>
      <c r="UBS35" s="12"/>
      <c r="UBT35" s="12"/>
      <c r="UBU35" s="12"/>
      <c r="UBV35" s="12"/>
      <c r="UBW35" s="12"/>
      <c r="UBX35" s="12"/>
      <c r="UBY35" s="12"/>
      <c r="UBZ35" s="12"/>
      <c r="UCA35" s="12"/>
      <c r="UCB35" s="12"/>
      <c r="UCC35" s="12"/>
      <c r="UCD35" s="12"/>
      <c r="UCE35" s="12"/>
      <c r="UCF35" s="12"/>
      <c r="UCG35" s="12"/>
      <c r="UCH35" s="12"/>
      <c r="UCI35" s="12"/>
      <c r="UCJ35" s="12"/>
      <c r="UCK35" s="12"/>
      <c r="UCL35" s="12"/>
      <c r="UCM35" s="12"/>
      <c r="UCN35" s="12"/>
      <c r="UCO35" s="12"/>
      <c r="UCP35" s="12"/>
      <c r="UCQ35" s="12"/>
      <c r="UCR35" s="12"/>
      <c r="UCS35" s="12"/>
      <c r="UCT35" s="12"/>
      <c r="UCU35" s="12"/>
      <c r="UCV35" s="12"/>
      <c r="UCW35" s="12"/>
      <c r="UCX35" s="12"/>
      <c r="UCY35" s="12"/>
      <c r="UCZ35" s="12"/>
      <c r="UDA35" s="12"/>
      <c r="UDB35" s="12"/>
      <c r="UDC35" s="12"/>
      <c r="UDD35" s="12"/>
      <c r="UDE35" s="12"/>
      <c r="UDF35" s="12"/>
      <c r="UDG35" s="12"/>
      <c r="UDH35" s="12"/>
      <c r="UDI35" s="12"/>
      <c r="UDJ35" s="12"/>
      <c r="UDK35" s="12"/>
      <c r="UDL35" s="12"/>
      <c r="UDM35" s="12"/>
      <c r="UDN35" s="12"/>
      <c r="UDO35" s="12"/>
      <c r="UDP35" s="12"/>
      <c r="UDQ35" s="12"/>
      <c r="UDR35" s="12"/>
      <c r="UDS35" s="12"/>
      <c r="UDT35" s="12"/>
      <c r="UDU35" s="12"/>
      <c r="UDV35" s="12"/>
      <c r="UDW35" s="12"/>
      <c r="UDX35" s="12"/>
      <c r="UDY35" s="12"/>
      <c r="UDZ35" s="12"/>
      <c r="UEA35" s="12"/>
      <c r="UEB35" s="12"/>
      <c r="UEC35" s="12"/>
      <c r="UED35" s="12"/>
      <c r="UEE35" s="12"/>
      <c r="UEF35" s="12"/>
      <c r="UEG35" s="12"/>
      <c r="UEH35" s="12"/>
      <c r="UEI35" s="12"/>
      <c r="UEJ35" s="12"/>
      <c r="UEK35" s="12"/>
      <c r="UEL35" s="12"/>
      <c r="UEM35" s="12"/>
      <c r="UEN35" s="12"/>
      <c r="UEO35" s="12"/>
      <c r="UEP35" s="12"/>
      <c r="UEQ35" s="12"/>
      <c r="UER35" s="12"/>
      <c r="UES35" s="12"/>
      <c r="UET35" s="12"/>
      <c r="UEU35" s="12"/>
      <c r="UEV35" s="12"/>
      <c r="UEW35" s="12"/>
      <c r="UEX35" s="12"/>
      <c r="UEY35" s="12"/>
      <c r="UEZ35" s="12"/>
      <c r="UFA35" s="12"/>
      <c r="UFB35" s="12"/>
      <c r="UFC35" s="12"/>
      <c r="UFD35" s="12"/>
      <c r="UFE35" s="12"/>
      <c r="UFF35" s="12"/>
      <c r="UFG35" s="12"/>
      <c r="UFH35" s="12"/>
      <c r="UFI35" s="12"/>
      <c r="UFJ35" s="12"/>
      <c r="UFK35" s="12"/>
      <c r="UFL35" s="12"/>
      <c r="UFM35" s="12"/>
      <c r="UFN35" s="12"/>
      <c r="UFO35" s="12"/>
      <c r="UFP35" s="12"/>
      <c r="UFQ35" s="12"/>
      <c r="UFR35" s="12"/>
      <c r="UFS35" s="12"/>
      <c r="UFT35" s="12"/>
      <c r="UFU35" s="12"/>
      <c r="UFV35" s="12"/>
      <c r="UFW35" s="12"/>
      <c r="UFX35" s="12"/>
      <c r="UFY35" s="12"/>
      <c r="UFZ35" s="12"/>
      <c r="UGA35" s="12"/>
      <c r="UGB35" s="12"/>
      <c r="UGC35" s="12"/>
      <c r="UGD35" s="12"/>
      <c r="UGE35" s="12"/>
      <c r="UGF35" s="12"/>
      <c r="UGG35" s="12"/>
      <c r="UGH35" s="12"/>
      <c r="UGI35" s="12"/>
      <c r="UGJ35" s="12"/>
      <c r="UGK35" s="12"/>
      <c r="UGL35" s="12"/>
      <c r="UGM35" s="12"/>
      <c r="UGN35" s="12"/>
      <c r="UGO35" s="12"/>
      <c r="UGP35" s="12"/>
      <c r="UGQ35" s="12"/>
      <c r="UGR35" s="12"/>
      <c r="UGS35" s="12"/>
      <c r="UGT35" s="12"/>
      <c r="UGU35" s="12"/>
      <c r="UGV35" s="12"/>
      <c r="UGW35" s="12"/>
      <c r="UGX35" s="12"/>
      <c r="UGY35" s="12"/>
      <c r="UGZ35" s="12"/>
      <c r="UHA35" s="12"/>
      <c r="UHB35" s="12"/>
      <c r="UHC35" s="12"/>
      <c r="UHD35" s="12"/>
      <c r="UHE35" s="12"/>
      <c r="UHF35" s="12"/>
      <c r="UHG35" s="12"/>
      <c r="UHH35" s="12"/>
      <c r="UHI35" s="12"/>
      <c r="UHJ35" s="12"/>
      <c r="UHK35" s="12"/>
      <c r="UHL35" s="12"/>
      <c r="UHM35" s="12"/>
      <c r="UHN35" s="12"/>
      <c r="UHO35" s="12"/>
      <c r="UHP35" s="12"/>
      <c r="UHQ35" s="12"/>
      <c r="UHR35" s="12"/>
      <c r="UHS35" s="12"/>
      <c r="UHT35" s="12"/>
      <c r="UHU35" s="12"/>
      <c r="UHV35" s="12"/>
      <c r="UHW35" s="12"/>
      <c r="UHX35" s="12"/>
      <c r="UHY35" s="12"/>
      <c r="UHZ35" s="12"/>
      <c r="UIA35" s="12"/>
      <c r="UIB35" s="12"/>
      <c r="UIC35" s="12"/>
      <c r="UID35" s="12"/>
      <c r="UIE35" s="12"/>
      <c r="UIF35" s="12"/>
      <c r="UIG35" s="12"/>
      <c r="UIH35" s="12"/>
      <c r="UII35" s="12"/>
      <c r="UIJ35" s="12"/>
      <c r="UIK35" s="12"/>
      <c r="UIL35" s="12"/>
      <c r="UIM35" s="12"/>
      <c r="UIN35" s="12"/>
      <c r="UIO35" s="12"/>
      <c r="UIP35" s="12"/>
      <c r="UIQ35" s="12"/>
      <c r="UIR35" s="12"/>
      <c r="UIS35" s="12"/>
      <c r="UIT35" s="12"/>
      <c r="UIU35" s="12"/>
      <c r="UIV35" s="12"/>
      <c r="UIW35" s="12"/>
      <c r="UIX35" s="12"/>
      <c r="UIY35" s="12"/>
      <c r="UIZ35" s="12"/>
      <c r="UJA35" s="12"/>
      <c r="UJB35" s="12"/>
      <c r="UJC35" s="12"/>
      <c r="UJD35" s="12"/>
      <c r="UJE35" s="12"/>
      <c r="UJF35" s="12"/>
      <c r="UJG35" s="12"/>
      <c r="UJH35" s="12"/>
      <c r="UJI35" s="12"/>
      <c r="UJJ35" s="12"/>
      <c r="UJK35" s="12"/>
      <c r="UJL35" s="12"/>
      <c r="UJM35" s="12"/>
      <c r="UJN35" s="12"/>
      <c r="UJO35" s="12"/>
      <c r="UJP35" s="12"/>
      <c r="UJQ35" s="12"/>
      <c r="UJR35" s="12"/>
      <c r="UJS35" s="12"/>
      <c r="UJT35" s="12"/>
      <c r="UJU35" s="12"/>
      <c r="UJV35" s="12"/>
      <c r="UJW35" s="12"/>
      <c r="UJX35" s="12"/>
      <c r="UJY35" s="12"/>
      <c r="UJZ35" s="12"/>
      <c r="UKA35" s="12"/>
      <c r="UKB35" s="12"/>
      <c r="UKC35" s="12"/>
      <c r="UKD35" s="12"/>
      <c r="UKE35" s="12"/>
      <c r="UKF35" s="12"/>
      <c r="UKG35" s="12"/>
      <c r="UKH35" s="12"/>
      <c r="UKI35" s="12"/>
      <c r="UKJ35" s="12"/>
      <c r="UKK35" s="12"/>
      <c r="UKL35" s="12"/>
      <c r="UKM35" s="12"/>
      <c r="UKN35" s="12"/>
      <c r="UKO35" s="12"/>
      <c r="UKP35" s="12"/>
      <c r="UKQ35" s="12"/>
      <c r="UKR35" s="12"/>
      <c r="UKS35" s="12"/>
      <c r="UKT35" s="12"/>
      <c r="UKU35" s="12"/>
      <c r="UKV35" s="12"/>
      <c r="UKW35" s="12"/>
      <c r="UKX35" s="12"/>
      <c r="UKY35" s="12"/>
      <c r="UKZ35" s="12"/>
      <c r="ULA35" s="12"/>
      <c r="ULB35" s="12"/>
      <c r="ULC35" s="12"/>
      <c r="ULD35" s="12"/>
      <c r="ULE35" s="12"/>
      <c r="ULF35" s="12"/>
      <c r="ULG35" s="12"/>
      <c r="ULH35" s="12"/>
      <c r="ULI35" s="12"/>
      <c r="ULJ35" s="12"/>
      <c r="ULK35" s="12"/>
      <c r="ULL35" s="12"/>
      <c r="ULM35" s="12"/>
      <c r="ULN35" s="12"/>
      <c r="ULO35" s="12"/>
      <c r="ULP35" s="12"/>
      <c r="ULQ35" s="12"/>
      <c r="ULR35" s="12"/>
      <c r="ULS35" s="12"/>
      <c r="ULT35" s="12"/>
      <c r="ULU35" s="12"/>
      <c r="ULV35" s="12"/>
      <c r="ULW35" s="12"/>
      <c r="ULX35" s="12"/>
      <c r="ULY35" s="12"/>
      <c r="ULZ35" s="12"/>
      <c r="UMA35" s="12"/>
      <c r="UMB35" s="12"/>
      <c r="UMC35" s="12"/>
      <c r="UMD35" s="12"/>
      <c r="UME35" s="12"/>
      <c r="UMF35" s="12"/>
      <c r="UMG35" s="12"/>
      <c r="UMH35" s="12"/>
      <c r="UMI35" s="12"/>
      <c r="UMJ35" s="12"/>
      <c r="UMK35" s="12"/>
      <c r="UML35" s="12"/>
      <c r="UMM35" s="12"/>
      <c r="UMN35" s="12"/>
      <c r="UMO35" s="12"/>
      <c r="UMP35" s="12"/>
      <c r="UMQ35" s="12"/>
      <c r="UMR35" s="12"/>
      <c r="UMS35" s="12"/>
      <c r="UMT35" s="12"/>
      <c r="UMU35" s="12"/>
      <c r="UMV35" s="12"/>
      <c r="UMW35" s="12"/>
      <c r="UMX35" s="12"/>
      <c r="UMY35" s="12"/>
      <c r="UMZ35" s="12"/>
      <c r="UNA35" s="12"/>
      <c r="UNB35" s="12"/>
      <c r="UNC35" s="12"/>
      <c r="UND35" s="12"/>
      <c r="UNE35" s="12"/>
      <c r="UNF35" s="12"/>
      <c r="UNG35" s="12"/>
      <c r="UNH35" s="12"/>
      <c r="UNI35" s="12"/>
      <c r="UNJ35" s="12"/>
      <c r="UNK35" s="12"/>
      <c r="UNL35" s="12"/>
      <c r="UNM35" s="12"/>
      <c r="UNN35" s="12"/>
      <c r="UNO35" s="12"/>
      <c r="UNP35" s="12"/>
      <c r="UNQ35" s="12"/>
      <c r="UNR35" s="12"/>
      <c r="UNS35" s="12"/>
      <c r="UNT35" s="12"/>
      <c r="UNU35" s="12"/>
      <c r="UNV35" s="12"/>
      <c r="UNW35" s="12"/>
      <c r="UNX35" s="12"/>
      <c r="UNY35" s="12"/>
      <c r="UNZ35" s="12"/>
      <c r="UOA35" s="12"/>
      <c r="UOB35" s="12"/>
      <c r="UOC35" s="12"/>
      <c r="UOD35" s="12"/>
      <c r="UOE35" s="12"/>
      <c r="UOF35" s="12"/>
      <c r="UOG35" s="12"/>
      <c r="UOH35" s="12"/>
      <c r="UOI35" s="12"/>
      <c r="UOJ35" s="12"/>
      <c r="UOK35" s="12"/>
      <c r="UOL35" s="12"/>
      <c r="UOM35" s="12"/>
      <c r="UON35" s="12"/>
      <c r="UOO35" s="12"/>
      <c r="UOP35" s="12"/>
      <c r="UOQ35" s="12"/>
      <c r="UOR35" s="12"/>
      <c r="UOS35" s="12"/>
      <c r="UOT35" s="12"/>
      <c r="UOU35" s="12"/>
      <c r="UOV35" s="12"/>
      <c r="UOW35" s="12"/>
      <c r="UOX35" s="12"/>
      <c r="UOY35" s="12"/>
      <c r="UOZ35" s="12"/>
      <c r="UPA35" s="12"/>
      <c r="UPB35" s="12"/>
      <c r="UPC35" s="12"/>
      <c r="UPD35" s="12"/>
      <c r="UPE35" s="12"/>
      <c r="UPF35" s="12"/>
      <c r="UPG35" s="12"/>
      <c r="UPH35" s="12"/>
      <c r="UPI35" s="12"/>
      <c r="UPJ35" s="12"/>
      <c r="UPK35" s="12"/>
      <c r="UPL35" s="12"/>
      <c r="UPM35" s="12"/>
      <c r="UPN35" s="12"/>
      <c r="UPO35" s="12"/>
      <c r="UPP35" s="12"/>
      <c r="UPQ35" s="12"/>
      <c r="UPR35" s="12"/>
      <c r="UPS35" s="12"/>
      <c r="UPT35" s="12"/>
      <c r="UPU35" s="12"/>
      <c r="UPV35" s="12"/>
      <c r="UPW35" s="12"/>
      <c r="UPX35" s="12"/>
      <c r="UPY35" s="12"/>
      <c r="UPZ35" s="12"/>
      <c r="UQA35" s="12"/>
      <c r="UQB35" s="12"/>
      <c r="UQC35" s="12"/>
      <c r="UQD35" s="12"/>
      <c r="UQE35" s="12"/>
      <c r="UQF35" s="12"/>
      <c r="UQG35" s="12"/>
      <c r="UQH35" s="12"/>
      <c r="UQI35" s="12"/>
      <c r="UQJ35" s="12"/>
      <c r="UQK35" s="12"/>
      <c r="UQL35" s="12"/>
      <c r="UQM35" s="12"/>
      <c r="UQN35" s="12"/>
      <c r="UQO35" s="12"/>
      <c r="UQP35" s="12"/>
      <c r="UQQ35" s="12"/>
      <c r="UQR35" s="12"/>
      <c r="UQS35" s="12"/>
      <c r="UQT35" s="12"/>
      <c r="UQU35" s="12"/>
      <c r="UQV35" s="12"/>
      <c r="UQW35" s="12"/>
      <c r="UQX35" s="12"/>
      <c r="UQY35" s="12"/>
      <c r="UQZ35" s="12"/>
      <c r="URA35" s="12"/>
      <c r="URB35" s="12"/>
      <c r="URC35" s="12"/>
      <c r="URD35" s="12"/>
      <c r="URE35" s="12"/>
      <c r="URF35" s="12"/>
      <c r="URG35" s="12"/>
      <c r="URH35" s="12"/>
      <c r="URI35" s="12"/>
      <c r="URJ35" s="12"/>
      <c r="URK35" s="12"/>
      <c r="URL35" s="12"/>
      <c r="URM35" s="12"/>
      <c r="URN35" s="12"/>
      <c r="URO35" s="12"/>
      <c r="URP35" s="12"/>
      <c r="URQ35" s="12"/>
      <c r="URR35" s="12"/>
      <c r="URS35" s="12"/>
      <c r="URT35" s="12"/>
      <c r="URU35" s="12"/>
      <c r="URV35" s="12"/>
      <c r="URW35" s="12"/>
      <c r="URX35" s="12"/>
      <c r="URY35" s="12"/>
      <c r="URZ35" s="12"/>
      <c r="USA35" s="12"/>
      <c r="USB35" s="12"/>
      <c r="USC35" s="12"/>
      <c r="USD35" s="12"/>
      <c r="USE35" s="12"/>
      <c r="USF35" s="12"/>
      <c r="USG35" s="12"/>
      <c r="USH35" s="12"/>
      <c r="USI35" s="12"/>
      <c r="USJ35" s="12"/>
      <c r="USK35" s="12"/>
      <c r="USL35" s="12"/>
      <c r="USM35" s="12"/>
      <c r="USN35" s="12"/>
      <c r="USO35" s="12"/>
      <c r="USP35" s="12"/>
      <c r="USQ35" s="12"/>
      <c r="USR35" s="12"/>
      <c r="USS35" s="12"/>
      <c r="UST35" s="12"/>
      <c r="USU35" s="12"/>
      <c r="USV35" s="12"/>
      <c r="USW35" s="12"/>
      <c r="USX35" s="12"/>
      <c r="USY35" s="12"/>
      <c r="USZ35" s="12"/>
      <c r="UTA35" s="12"/>
      <c r="UTB35" s="12"/>
      <c r="UTC35" s="12"/>
      <c r="UTD35" s="12"/>
      <c r="UTE35" s="12"/>
      <c r="UTF35" s="12"/>
      <c r="UTG35" s="12"/>
      <c r="UTH35" s="12"/>
      <c r="UTI35" s="12"/>
      <c r="UTJ35" s="12"/>
      <c r="UTK35" s="12"/>
      <c r="UTL35" s="12"/>
      <c r="UTM35" s="12"/>
      <c r="UTN35" s="12"/>
      <c r="UTO35" s="12"/>
      <c r="UTP35" s="12"/>
      <c r="UTQ35" s="12"/>
      <c r="UTR35" s="12"/>
      <c r="UTS35" s="12"/>
      <c r="UTT35" s="12"/>
      <c r="UTU35" s="12"/>
      <c r="UTV35" s="12"/>
      <c r="UTW35" s="12"/>
      <c r="UTX35" s="12"/>
      <c r="UTY35" s="12"/>
      <c r="UTZ35" s="12"/>
      <c r="UUA35" s="12"/>
      <c r="UUB35" s="12"/>
      <c r="UUC35" s="12"/>
      <c r="UUD35" s="12"/>
      <c r="UUE35" s="12"/>
      <c r="UUF35" s="12"/>
      <c r="UUG35" s="12"/>
      <c r="UUH35" s="12"/>
      <c r="UUI35" s="12"/>
      <c r="UUJ35" s="12"/>
      <c r="UUK35" s="12"/>
      <c r="UUL35" s="12"/>
      <c r="UUM35" s="12"/>
      <c r="UUN35" s="12"/>
      <c r="UUO35" s="12"/>
      <c r="UUP35" s="12"/>
      <c r="UUQ35" s="12"/>
      <c r="UUR35" s="12"/>
      <c r="UUS35" s="12"/>
      <c r="UUT35" s="12"/>
      <c r="UUU35" s="12"/>
      <c r="UUV35" s="12"/>
      <c r="UUW35" s="12"/>
      <c r="UUX35" s="12"/>
      <c r="UUY35" s="12"/>
      <c r="UUZ35" s="12"/>
      <c r="UVA35" s="12"/>
      <c r="UVB35" s="12"/>
      <c r="UVC35" s="12"/>
      <c r="UVD35" s="12"/>
      <c r="UVE35" s="12"/>
      <c r="UVF35" s="12"/>
      <c r="UVG35" s="12"/>
      <c r="UVH35" s="12"/>
      <c r="UVI35" s="12"/>
      <c r="UVJ35" s="12"/>
      <c r="UVK35" s="12"/>
      <c r="UVL35" s="12"/>
      <c r="UVM35" s="12"/>
      <c r="UVN35" s="12"/>
      <c r="UVO35" s="12"/>
      <c r="UVP35" s="12"/>
      <c r="UVQ35" s="12"/>
      <c r="UVR35" s="12"/>
      <c r="UVS35" s="12"/>
      <c r="UVT35" s="12"/>
      <c r="UVU35" s="12"/>
      <c r="UVV35" s="12"/>
      <c r="UVW35" s="12"/>
      <c r="UVX35" s="12"/>
      <c r="UVY35" s="12"/>
      <c r="UVZ35" s="12"/>
      <c r="UWA35" s="12"/>
      <c r="UWB35" s="12"/>
      <c r="UWC35" s="12"/>
      <c r="UWD35" s="12"/>
      <c r="UWE35" s="12"/>
      <c r="UWF35" s="12"/>
      <c r="UWG35" s="12"/>
      <c r="UWH35" s="12"/>
      <c r="UWI35" s="12"/>
      <c r="UWJ35" s="12"/>
      <c r="UWK35" s="12"/>
      <c r="UWL35" s="12"/>
      <c r="UWM35" s="12"/>
      <c r="UWN35" s="12"/>
      <c r="UWO35" s="12"/>
      <c r="UWP35" s="12"/>
      <c r="UWQ35" s="12"/>
      <c r="UWR35" s="12"/>
      <c r="UWS35" s="12"/>
      <c r="UWT35" s="12"/>
      <c r="UWU35" s="12"/>
      <c r="UWV35" s="12"/>
      <c r="UWW35" s="12"/>
      <c r="UWX35" s="12"/>
      <c r="UWY35" s="12"/>
      <c r="UWZ35" s="12"/>
      <c r="UXA35" s="12"/>
      <c r="UXB35" s="12"/>
      <c r="UXC35" s="12"/>
      <c r="UXD35" s="12"/>
      <c r="UXE35" s="12"/>
      <c r="UXF35" s="12"/>
      <c r="UXG35" s="12"/>
      <c r="UXH35" s="12"/>
      <c r="UXI35" s="12"/>
      <c r="UXJ35" s="12"/>
      <c r="UXK35" s="12"/>
      <c r="UXL35" s="12"/>
      <c r="UXM35" s="12"/>
      <c r="UXN35" s="12"/>
      <c r="UXO35" s="12"/>
      <c r="UXP35" s="12"/>
      <c r="UXQ35" s="12"/>
      <c r="UXR35" s="12"/>
      <c r="UXS35" s="12"/>
      <c r="UXT35" s="12"/>
      <c r="UXU35" s="12"/>
      <c r="UXV35" s="12"/>
      <c r="UXW35" s="12"/>
      <c r="UXX35" s="12"/>
      <c r="UXY35" s="12"/>
      <c r="UXZ35" s="12"/>
      <c r="UYA35" s="12"/>
      <c r="UYB35" s="12"/>
      <c r="UYC35" s="12"/>
      <c r="UYD35" s="12"/>
      <c r="UYE35" s="12"/>
      <c r="UYF35" s="12"/>
      <c r="UYG35" s="12"/>
      <c r="UYH35" s="12"/>
      <c r="UYI35" s="12"/>
      <c r="UYJ35" s="12"/>
      <c r="UYK35" s="12"/>
      <c r="UYL35" s="12"/>
      <c r="UYM35" s="12"/>
      <c r="UYN35" s="12"/>
      <c r="UYO35" s="12"/>
      <c r="UYP35" s="12"/>
      <c r="UYQ35" s="12"/>
      <c r="UYR35" s="12"/>
      <c r="UYS35" s="12"/>
      <c r="UYT35" s="12"/>
      <c r="UYU35" s="12"/>
      <c r="UYV35" s="12"/>
      <c r="UYW35" s="12"/>
      <c r="UYX35" s="12"/>
      <c r="UYY35" s="12"/>
      <c r="UYZ35" s="12"/>
      <c r="UZA35" s="12"/>
      <c r="UZB35" s="12"/>
      <c r="UZC35" s="12"/>
      <c r="UZD35" s="12"/>
      <c r="UZE35" s="12"/>
      <c r="UZF35" s="12"/>
      <c r="UZG35" s="12"/>
      <c r="UZH35" s="12"/>
      <c r="UZI35" s="12"/>
      <c r="UZJ35" s="12"/>
      <c r="UZK35" s="12"/>
      <c r="UZL35" s="12"/>
      <c r="UZM35" s="12"/>
      <c r="UZN35" s="12"/>
      <c r="UZO35" s="12"/>
      <c r="UZP35" s="12"/>
      <c r="UZQ35" s="12"/>
      <c r="UZR35" s="12"/>
      <c r="UZS35" s="12"/>
      <c r="UZT35" s="12"/>
      <c r="UZU35" s="12"/>
      <c r="UZV35" s="12"/>
      <c r="UZW35" s="12"/>
      <c r="UZX35" s="12"/>
      <c r="UZY35" s="12"/>
      <c r="UZZ35" s="12"/>
      <c r="VAA35" s="12"/>
      <c r="VAB35" s="12"/>
      <c r="VAC35" s="12"/>
      <c r="VAD35" s="12"/>
      <c r="VAE35" s="12"/>
      <c r="VAF35" s="12"/>
      <c r="VAG35" s="12"/>
      <c r="VAH35" s="12"/>
      <c r="VAI35" s="12"/>
      <c r="VAJ35" s="12"/>
      <c r="VAK35" s="12"/>
      <c r="VAL35" s="12"/>
      <c r="VAM35" s="12"/>
      <c r="VAN35" s="12"/>
      <c r="VAO35" s="12"/>
      <c r="VAP35" s="12"/>
      <c r="VAQ35" s="12"/>
      <c r="VAR35" s="12"/>
      <c r="VAS35" s="12"/>
      <c r="VAT35" s="12"/>
      <c r="VAU35" s="12"/>
      <c r="VAV35" s="12"/>
      <c r="VAW35" s="12"/>
      <c r="VAX35" s="12"/>
      <c r="VAY35" s="12"/>
      <c r="VAZ35" s="12"/>
      <c r="VBA35" s="12"/>
      <c r="VBB35" s="12"/>
      <c r="VBC35" s="12"/>
      <c r="VBD35" s="12"/>
      <c r="VBE35" s="12"/>
      <c r="VBF35" s="12"/>
      <c r="VBG35" s="12"/>
      <c r="VBH35" s="12"/>
      <c r="VBI35" s="12"/>
      <c r="VBJ35" s="12"/>
      <c r="VBK35" s="12"/>
      <c r="VBL35" s="12"/>
      <c r="VBM35" s="12"/>
      <c r="VBN35" s="12"/>
      <c r="VBO35" s="12"/>
      <c r="VBP35" s="12"/>
      <c r="VBQ35" s="12"/>
      <c r="VBR35" s="12"/>
      <c r="VBS35" s="12"/>
      <c r="VBT35" s="12"/>
      <c r="VBU35" s="12"/>
      <c r="VBV35" s="12"/>
      <c r="VBW35" s="12"/>
      <c r="VBX35" s="12"/>
      <c r="VBY35" s="12"/>
      <c r="VBZ35" s="12"/>
      <c r="VCA35" s="12"/>
      <c r="VCB35" s="12"/>
      <c r="VCC35" s="12"/>
      <c r="VCD35" s="12"/>
      <c r="VCE35" s="12"/>
      <c r="VCF35" s="12"/>
      <c r="VCG35" s="12"/>
      <c r="VCH35" s="12"/>
      <c r="VCI35" s="12"/>
      <c r="VCJ35" s="12"/>
      <c r="VCK35" s="12"/>
      <c r="VCL35" s="12"/>
      <c r="VCM35" s="12"/>
      <c r="VCN35" s="12"/>
      <c r="VCO35" s="12"/>
      <c r="VCP35" s="12"/>
      <c r="VCQ35" s="12"/>
      <c r="VCR35" s="12"/>
      <c r="VCS35" s="12"/>
      <c r="VCT35" s="12"/>
      <c r="VCU35" s="12"/>
      <c r="VCV35" s="12"/>
      <c r="VCW35" s="12"/>
      <c r="VCX35" s="12"/>
      <c r="VCY35" s="12"/>
      <c r="VCZ35" s="12"/>
      <c r="VDA35" s="12"/>
      <c r="VDB35" s="12"/>
      <c r="VDC35" s="12"/>
      <c r="VDD35" s="12"/>
      <c r="VDE35" s="12"/>
      <c r="VDF35" s="12"/>
      <c r="VDG35" s="12"/>
      <c r="VDH35" s="12"/>
      <c r="VDI35" s="12"/>
      <c r="VDJ35" s="12"/>
      <c r="VDK35" s="12"/>
      <c r="VDL35" s="12"/>
      <c r="VDM35" s="12"/>
      <c r="VDN35" s="12"/>
      <c r="VDO35" s="12"/>
      <c r="VDP35" s="12"/>
      <c r="VDQ35" s="12"/>
      <c r="VDR35" s="12"/>
      <c r="VDS35" s="12"/>
      <c r="VDT35" s="12"/>
      <c r="VDU35" s="12"/>
      <c r="VDV35" s="12"/>
      <c r="VDW35" s="12"/>
      <c r="VDX35" s="12"/>
      <c r="VDY35" s="12"/>
      <c r="VDZ35" s="12"/>
      <c r="VEA35" s="12"/>
      <c r="VEB35" s="12"/>
      <c r="VEC35" s="12"/>
      <c r="VED35" s="12"/>
      <c r="VEE35" s="12"/>
      <c r="VEF35" s="12"/>
      <c r="VEG35" s="12"/>
      <c r="VEH35" s="12"/>
      <c r="VEI35" s="12"/>
      <c r="VEJ35" s="12"/>
      <c r="VEK35" s="12"/>
      <c r="VEL35" s="12"/>
      <c r="VEM35" s="12"/>
      <c r="VEN35" s="12"/>
      <c r="VEO35" s="12"/>
      <c r="VEP35" s="12"/>
      <c r="VEQ35" s="12"/>
      <c r="VER35" s="12"/>
      <c r="VES35" s="12"/>
      <c r="VET35" s="12"/>
      <c r="VEU35" s="12"/>
      <c r="VEV35" s="12"/>
      <c r="VEW35" s="12"/>
      <c r="VEX35" s="12"/>
      <c r="VEY35" s="12"/>
      <c r="VEZ35" s="12"/>
      <c r="VFA35" s="12"/>
      <c r="VFB35" s="12"/>
      <c r="VFC35" s="12"/>
      <c r="VFD35" s="12"/>
      <c r="VFE35" s="12"/>
      <c r="VFF35" s="12"/>
      <c r="VFG35" s="12"/>
      <c r="VFH35" s="12"/>
      <c r="VFI35" s="12"/>
      <c r="VFJ35" s="12"/>
      <c r="VFK35" s="12"/>
      <c r="VFL35" s="12"/>
      <c r="VFM35" s="12"/>
      <c r="VFN35" s="12"/>
      <c r="VFO35" s="12"/>
      <c r="VFP35" s="12"/>
      <c r="VFQ35" s="12"/>
      <c r="VFR35" s="12"/>
      <c r="VFS35" s="12"/>
      <c r="VFT35" s="12"/>
      <c r="VFU35" s="12"/>
      <c r="VFV35" s="12"/>
      <c r="VFW35" s="12"/>
      <c r="VFX35" s="12"/>
      <c r="VFY35" s="12"/>
      <c r="VFZ35" s="12"/>
      <c r="VGA35" s="12"/>
      <c r="VGB35" s="12"/>
      <c r="VGC35" s="12"/>
      <c r="VGD35" s="12"/>
      <c r="VGE35" s="12"/>
      <c r="VGF35" s="12"/>
      <c r="VGG35" s="12"/>
      <c r="VGH35" s="12"/>
      <c r="VGI35" s="12"/>
      <c r="VGJ35" s="12"/>
      <c r="VGK35" s="12"/>
      <c r="VGL35" s="12"/>
      <c r="VGM35" s="12"/>
      <c r="VGN35" s="12"/>
      <c r="VGO35" s="12"/>
      <c r="VGP35" s="12"/>
      <c r="VGQ35" s="12"/>
      <c r="VGR35" s="12"/>
      <c r="VGS35" s="12"/>
      <c r="VGT35" s="12"/>
      <c r="VGU35" s="12"/>
      <c r="VGV35" s="12"/>
      <c r="VGW35" s="12"/>
      <c r="VGX35" s="12"/>
      <c r="VGY35" s="12"/>
      <c r="VGZ35" s="12"/>
      <c r="VHA35" s="12"/>
      <c r="VHB35" s="12"/>
      <c r="VHC35" s="12"/>
      <c r="VHD35" s="12"/>
      <c r="VHE35" s="12"/>
      <c r="VHF35" s="12"/>
      <c r="VHG35" s="12"/>
      <c r="VHH35" s="12"/>
      <c r="VHI35" s="12"/>
      <c r="VHJ35" s="12"/>
      <c r="VHK35" s="12"/>
      <c r="VHL35" s="12"/>
      <c r="VHM35" s="12"/>
      <c r="VHN35" s="12"/>
      <c r="VHO35" s="12"/>
      <c r="VHP35" s="12"/>
      <c r="VHQ35" s="12"/>
      <c r="VHR35" s="12"/>
      <c r="VHS35" s="12"/>
      <c r="VHT35" s="12"/>
      <c r="VHU35" s="12"/>
      <c r="VHV35" s="12"/>
      <c r="VHW35" s="12"/>
      <c r="VHX35" s="12"/>
      <c r="VHY35" s="12"/>
      <c r="VHZ35" s="12"/>
      <c r="VIA35" s="12"/>
      <c r="VIB35" s="12"/>
      <c r="VIC35" s="12"/>
      <c r="VID35" s="12"/>
      <c r="VIE35" s="12"/>
      <c r="VIF35" s="12"/>
      <c r="VIG35" s="12"/>
      <c r="VIH35" s="12"/>
      <c r="VII35" s="12"/>
      <c r="VIJ35" s="12"/>
      <c r="VIK35" s="12"/>
      <c r="VIL35" s="12"/>
      <c r="VIM35" s="12"/>
      <c r="VIN35" s="12"/>
      <c r="VIO35" s="12"/>
      <c r="VIP35" s="12"/>
      <c r="VIQ35" s="12"/>
      <c r="VIR35" s="12"/>
      <c r="VIS35" s="12"/>
      <c r="VIT35" s="12"/>
      <c r="VIU35" s="12"/>
      <c r="VIV35" s="12"/>
      <c r="VIW35" s="12"/>
      <c r="VIX35" s="12"/>
      <c r="VIY35" s="12"/>
      <c r="VIZ35" s="12"/>
      <c r="VJA35" s="12"/>
      <c r="VJB35" s="12"/>
      <c r="VJC35" s="12"/>
      <c r="VJD35" s="12"/>
      <c r="VJE35" s="12"/>
      <c r="VJF35" s="12"/>
      <c r="VJG35" s="12"/>
      <c r="VJH35" s="12"/>
      <c r="VJI35" s="12"/>
      <c r="VJJ35" s="12"/>
      <c r="VJK35" s="12"/>
      <c r="VJL35" s="12"/>
      <c r="VJM35" s="12"/>
      <c r="VJN35" s="12"/>
      <c r="VJO35" s="12"/>
      <c r="VJP35" s="12"/>
      <c r="VJQ35" s="12"/>
      <c r="VJR35" s="12"/>
      <c r="VJS35" s="12"/>
      <c r="VJT35" s="12"/>
      <c r="VJU35" s="12"/>
      <c r="VJV35" s="12"/>
      <c r="VJW35" s="12"/>
      <c r="VJX35" s="12"/>
      <c r="VJY35" s="12"/>
      <c r="VJZ35" s="12"/>
      <c r="VKA35" s="12"/>
      <c r="VKB35" s="12"/>
      <c r="VKC35" s="12"/>
      <c r="VKD35" s="12"/>
      <c r="VKE35" s="12"/>
      <c r="VKF35" s="12"/>
      <c r="VKG35" s="12"/>
      <c r="VKH35" s="12"/>
      <c r="VKI35" s="12"/>
      <c r="VKJ35" s="12"/>
      <c r="VKK35" s="12"/>
      <c r="VKL35" s="12"/>
      <c r="VKM35" s="12"/>
      <c r="VKN35" s="12"/>
      <c r="VKO35" s="12"/>
      <c r="VKP35" s="12"/>
      <c r="VKQ35" s="12"/>
      <c r="VKR35" s="12"/>
      <c r="VKS35" s="12"/>
      <c r="VKT35" s="12"/>
      <c r="VKU35" s="12"/>
      <c r="VKV35" s="12"/>
      <c r="VKW35" s="12"/>
      <c r="VKX35" s="12"/>
      <c r="VKY35" s="12"/>
      <c r="VKZ35" s="12"/>
      <c r="VLA35" s="12"/>
      <c r="VLB35" s="12"/>
      <c r="VLC35" s="12"/>
      <c r="VLD35" s="12"/>
      <c r="VLE35" s="12"/>
      <c r="VLF35" s="12"/>
      <c r="VLG35" s="12"/>
      <c r="VLH35" s="12"/>
      <c r="VLI35" s="12"/>
      <c r="VLJ35" s="12"/>
      <c r="VLK35" s="12"/>
      <c r="VLL35" s="12"/>
      <c r="VLM35" s="12"/>
      <c r="VLN35" s="12"/>
      <c r="VLO35" s="12"/>
      <c r="VLP35" s="12"/>
      <c r="VLQ35" s="12"/>
      <c r="VLR35" s="12"/>
      <c r="VLS35" s="12"/>
      <c r="VLT35" s="12"/>
      <c r="VLU35" s="12"/>
      <c r="VLV35" s="12"/>
      <c r="VLW35" s="12"/>
      <c r="VLX35" s="12"/>
      <c r="VLY35" s="12"/>
      <c r="VLZ35" s="12"/>
      <c r="VMA35" s="12"/>
      <c r="VMB35" s="12"/>
      <c r="VMC35" s="12"/>
      <c r="VMD35" s="12"/>
      <c r="VME35" s="12"/>
      <c r="VMF35" s="12"/>
      <c r="VMG35" s="12"/>
      <c r="VMH35" s="12"/>
      <c r="VMI35" s="12"/>
      <c r="VMJ35" s="12"/>
      <c r="VMK35" s="12"/>
      <c r="VML35" s="12"/>
      <c r="VMM35" s="12"/>
      <c r="VMN35" s="12"/>
      <c r="VMO35" s="12"/>
      <c r="VMP35" s="12"/>
      <c r="VMQ35" s="12"/>
      <c r="VMR35" s="12"/>
      <c r="VMS35" s="12"/>
      <c r="VMT35" s="12"/>
      <c r="VMU35" s="12"/>
      <c r="VMV35" s="12"/>
      <c r="VMW35" s="12"/>
      <c r="VMX35" s="12"/>
      <c r="VMY35" s="12"/>
      <c r="VMZ35" s="12"/>
      <c r="VNA35" s="12"/>
      <c r="VNB35" s="12"/>
      <c r="VNC35" s="12"/>
      <c r="VND35" s="12"/>
      <c r="VNE35" s="12"/>
      <c r="VNF35" s="12"/>
      <c r="VNG35" s="12"/>
      <c r="VNH35" s="12"/>
      <c r="VNI35" s="12"/>
      <c r="VNJ35" s="12"/>
      <c r="VNK35" s="12"/>
      <c r="VNL35" s="12"/>
      <c r="VNM35" s="12"/>
      <c r="VNN35" s="12"/>
      <c r="VNO35" s="12"/>
      <c r="VNP35" s="12"/>
      <c r="VNQ35" s="12"/>
      <c r="VNR35" s="12"/>
      <c r="VNS35" s="12"/>
      <c r="VNT35" s="12"/>
      <c r="VNU35" s="12"/>
      <c r="VNV35" s="12"/>
      <c r="VNW35" s="12"/>
      <c r="VNX35" s="12"/>
      <c r="VNY35" s="12"/>
      <c r="VNZ35" s="12"/>
      <c r="VOA35" s="12"/>
      <c r="VOB35" s="12"/>
      <c r="VOC35" s="12"/>
      <c r="VOD35" s="12"/>
      <c r="VOE35" s="12"/>
      <c r="VOF35" s="12"/>
      <c r="VOG35" s="12"/>
      <c r="VOH35" s="12"/>
      <c r="VOI35" s="12"/>
      <c r="VOJ35" s="12"/>
      <c r="VOK35" s="12"/>
      <c r="VOL35" s="12"/>
      <c r="VOM35" s="12"/>
      <c r="VON35" s="12"/>
      <c r="VOO35" s="12"/>
      <c r="VOP35" s="12"/>
      <c r="VOQ35" s="12"/>
      <c r="VOR35" s="12"/>
      <c r="VOS35" s="12"/>
      <c r="VOT35" s="12"/>
      <c r="VOU35" s="12"/>
      <c r="VOV35" s="12"/>
      <c r="VOW35" s="12"/>
      <c r="VOX35" s="12"/>
      <c r="VOY35" s="12"/>
      <c r="VOZ35" s="12"/>
      <c r="VPA35" s="12"/>
      <c r="VPB35" s="12"/>
      <c r="VPC35" s="12"/>
      <c r="VPD35" s="12"/>
      <c r="VPE35" s="12"/>
      <c r="VPF35" s="12"/>
      <c r="VPG35" s="12"/>
      <c r="VPH35" s="12"/>
      <c r="VPI35" s="12"/>
      <c r="VPJ35" s="12"/>
      <c r="VPK35" s="12"/>
      <c r="VPL35" s="12"/>
      <c r="VPM35" s="12"/>
      <c r="VPN35" s="12"/>
      <c r="VPO35" s="12"/>
      <c r="VPP35" s="12"/>
      <c r="VPQ35" s="12"/>
      <c r="VPR35" s="12"/>
      <c r="VPS35" s="12"/>
      <c r="VPT35" s="12"/>
      <c r="VPU35" s="12"/>
      <c r="VPV35" s="12"/>
      <c r="VPW35" s="12"/>
      <c r="VPX35" s="12"/>
      <c r="VPY35" s="12"/>
      <c r="VPZ35" s="12"/>
      <c r="VQA35" s="12"/>
      <c r="VQB35" s="12"/>
      <c r="VQC35" s="12"/>
      <c r="VQD35" s="12"/>
      <c r="VQE35" s="12"/>
      <c r="VQF35" s="12"/>
      <c r="VQG35" s="12"/>
      <c r="VQH35" s="12"/>
      <c r="VQI35" s="12"/>
      <c r="VQJ35" s="12"/>
      <c r="VQK35" s="12"/>
      <c r="VQL35" s="12"/>
      <c r="VQM35" s="12"/>
      <c r="VQN35" s="12"/>
      <c r="VQO35" s="12"/>
      <c r="VQP35" s="12"/>
      <c r="VQQ35" s="12"/>
      <c r="VQR35" s="12"/>
      <c r="VQS35" s="12"/>
      <c r="VQT35" s="12"/>
      <c r="VQU35" s="12"/>
      <c r="VQV35" s="12"/>
      <c r="VQW35" s="12"/>
      <c r="VQX35" s="12"/>
      <c r="VQY35" s="12"/>
      <c r="VQZ35" s="12"/>
      <c r="VRA35" s="12"/>
      <c r="VRB35" s="12"/>
      <c r="VRC35" s="12"/>
      <c r="VRD35" s="12"/>
      <c r="VRE35" s="12"/>
      <c r="VRF35" s="12"/>
      <c r="VRG35" s="12"/>
      <c r="VRH35" s="12"/>
      <c r="VRI35" s="12"/>
      <c r="VRJ35" s="12"/>
      <c r="VRK35" s="12"/>
      <c r="VRL35" s="12"/>
      <c r="VRM35" s="12"/>
      <c r="VRN35" s="12"/>
      <c r="VRO35" s="12"/>
      <c r="VRP35" s="12"/>
      <c r="VRQ35" s="12"/>
      <c r="VRR35" s="12"/>
      <c r="VRS35" s="12"/>
      <c r="VRT35" s="12"/>
      <c r="VRU35" s="12"/>
      <c r="VRV35" s="12"/>
      <c r="VRW35" s="12"/>
      <c r="VRX35" s="12"/>
      <c r="VRY35" s="12"/>
      <c r="VRZ35" s="12"/>
      <c r="VSA35" s="12"/>
      <c r="VSB35" s="12"/>
      <c r="VSC35" s="12"/>
      <c r="VSD35" s="12"/>
      <c r="VSE35" s="12"/>
      <c r="VSF35" s="12"/>
      <c r="VSG35" s="12"/>
      <c r="VSH35" s="12"/>
      <c r="VSI35" s="12"/>
      <c r="VSJ35" s="12"/>
      <c r="VSK35" s="12"/>
      <c r="VSL35" s="12"/>
      <c r="VSM35" s="12"/>
      <c r="VSN35" s="12"/>
      <c r="VSO35" s="12"/>
      <c r="VSP35" s="12"/>
      <c r="VSQ35" s="12"/>
      <c r="VSR35" s="12"/>
      <c r="VSS35" s="12"/>
      <c r="VST35" s="12"/>
      <c r="VSU35" s="12"/>
      <c r="VSV35" s="12"/>
      <c r="VSW35" s="12"/>
      <c r="VSX35" s="12"/>
      <c r="VSY35" s="12"/>
      <c r="VSZ35" s="12"/>
      <c r="VTA35" s="12"/>
      <c r="VTB35" s="12"/>
      <c r="VTC35" s="12"/>
      <c r="VTD35" s="12"/>
      <c r="VTE35" s="12"/>
      <c r="VTF35" s="12"/>
      <c r="VTG35" s="12"/>
      <c r="VTH35" s="12"/>
      <c r="VTI35" s="12"/>
      <c r="VTJ35" s="12"/>
      <c r="VTK35" s="12"/>
      <c r="VTL35" s="12"/>
      <c r="VTM35" s="12"/>
      <c r="VTN35" s="12"/>
      <c r="VTO35" s="12"/>
      <c r="VTP35" s="12"/>
      <c r="VTQ35" s="12"/>
      <c r="VTR35" s="12"/>
      <c r="VTS35" s="12"/>
      <c r="VTT35" s="12"/>
      <c r="VTU35" s="12"/>
      <c r="VTV35" s="12"/>
      <c r="VTW35" s="12"/>
      <c r="VTX35" s="12"/>
      <c r="VTY35" s="12"/>
      <c r="VTZ35" s="12"/>
      <c r="VUA35" s="12"/>
      <c r="VUB35" s="12"/>
      <c r="VUC35" s="12"/>
      <c r="VUD35" s="12"/>
      <c r="VUE35" s="12"/>
      <c r="VUF35" s="12"/>
      <c r="VUG35" s="12"/>
      <c r="VUH35" s="12"/>
      <c r="VUI35" s="12"/>
      <c r="VUJ35" s="12"/>
      <c r="VUK35" s="12"/>
      <c r="VUL35" s="12"/>
      <c r="VUM35" s="12"/>
      <c r="VUN35" s="12"/>
      <c r="VUO35" s="12"/>
      <c r="VUP35" s="12"/>
      <c r="VUQ35" s="12"/>
      <c r="VUR35" s="12"/>
      <c r="VUS35" s="12"/>
      <c r="VUT35" s="12"/>
      <c r="VUU35" s="12"/>
      <c r="VUV35" s="12"/>
      <c r="VUW35" s="12"/>
      <c r="VUX35" s="12"/>
      <c r="VUY35" s="12"/>
      <c r="VUZ35" s="12"/>
      <c r="VVA35" s="12"/>
      <c r="VVB35" s="12"/>
      <c r="VVC35" s="12"/>
      <c r="VVD35" s="12"/>
      <c r="VVE35" s="12"/>
      <c r="VVF35" s="12"/>
      <c r="VVG35" s="12"/>
      <c r="VVH35" s="12"/>
      <c r="VVI35" s="12"/>
      <c r="VVJ35" s="12"/>
      <c r="VVK35" s="12"/>
      <c r="VVL35" s="12"/>
      <c r="VVM35" s="12"/>
      <c r="VVN35" s="12"/>
      <c r="VVO35" s="12"/>
      <c r="VVP35" s="12"/>
      <c r="VVQ35" s="12"/>
      <c r="VVR35" s="12"/>
      <c r="VVS35" s="12"/>
      <c r="VVT35" s="12"/>
      <c r="VVU35" s="12"/>
      <c r="VVV35" s="12"/>
      <c r="VVW35" s="12"/>
      <c r="VVX35" s="12"/>
      <c r="VVY35" s="12"/>
      <c r="VVZ35" s="12"/>
      <c r="VWA35" s="12"/>
      <c r="VWB35" s="12"/>
      <c r="VWC35" s="12"/>
      <c r="VWD35" s="12"/>
      <c r="VWE35" s="12"/>
      <c r="VWF35" s="12"/>
      <c r="VWG35" s="12"/>
      <c r="VWH35" s="12"/>
      <c r="VWI35" s="12"/>
      <c r="VWJ35" s="12"/>
      <c r="VWK35" s="12"/>
      <c r="VWL35" s="12"/>
      <c r="VWM35" s="12"/>
      <c r="VWN35" s="12"/>
      <c r="VWO35" s="12"/>
      <c r="VWP35" s="12"/>
      <c r="VWQ35" s="12"/>
      <c r="VWR35" s="12"/>
      <c r="VWS35" s="12"/>
      <c r="VWT35" s="12"/>
      <c r="VWU35" s="12"/>
      <c r="VWV35" s="12"/>
      <c r="VWW35" s="12"/>
      <c r="VWX35" s="12"/>
      <c r="VWY35" s="12"/>
      <c r="VWZ35" s="12"/>
      <c r="VXA35" s="12"/>
      <c r="VXB35" s="12"/>
      <c r="VXC35" s="12"/>
      <c r="VXD35" s="12"/>
      <c r="VXE35" s="12"/>
      <c r="VXF35" s="12"/>
      <c r="VXG35" s="12"/>
      <c r="VXH35" s="12"/>
      <c r="VXI35" s="12"/>
      <c r="VXJ35" s="12"/>
      <c r="VXK35" s="12"/>
      <c r="VXL35" s="12"/>
      <c r="VXM35" s="12"/>
      <c r="VXN35" s="12"/>
      <c r="VXO35" s="12"/>
      <c r="VXP35" s="12"/>
      <c r="VXQ35" s="12"/>
      <c r="VXR35" s="12"/>
      <c r="VXS35" s="12"/>
      <c r="VXT35" s="12"/>
      <c r="VXU35" s="12"/>
      <c r="VXV35" s="12"/>
      <c r="VXW35" s="12"/>
      <c r="VXX35" s="12"/>
      <c r="VXY35" s="12"/>
      <c r="VXZ35" s="12"/>
      <c r="VYA35" s="12"/>
      <c r="VYB35" s="12"/>
      <c r="VYC35" s="12"/>
      <c r="VYD35" s="12"/>
      <c r="VYE35" s="12"/>
      <c r="VYF35" s="12"/>
      <c r="VYG35" s="12"/>
      <c r="VYH35" s="12"/>
      <c r="VYI35" s="12"/>
      <c r="VYJ35" s="12"/>
      <c r="VYK35" s="12"/>
      <c r="VYL35" s="12"/>
      <c r="VYM35" s="12"/>
      <c r="VYN35" s="12"/>
      <c r="VYO35" s="12"/>
      <c r="VYP35" s="12"/>
      <c r="VYQ35" s="12"/>
      <c r="VYR35" s="12"/>
      <c r="VYS35" s="12"/>
      <c r="VYT35" s="12"/>
      <c r="VYU35" s="12"/>
      <c r="VYV35" s="12"/>
      <c r="VYW35" s="12"/>
      <c r="VYX35" s="12"/>
      <c r="VYY35" s="12"/>
      <c r="VYZ35" s="12"/>
      <c r="VZA35" s="12"/>
      <c r="VZB35" s="12"/>
      <c r="VZC35" s="12"/>
      <c r="VZD35" s="12"/>
      <c r="VZE35" s="12"/>
      <c r="VZF35" s="12"/>
      <c r="VZG35" s="12"/>
      <c r="VZH35" s="12"/>
      <c r="VZI35" s="12"/>
      <c r="VZJ35" s="12"/>
      <c r="VZK35" s="12"/>
      <c r="VZL35" s="12"/>
      <c r="VZM35" s="12"/>
      <c r="VZN35" s="12"/>
      <c r="VZO35" s="12"/>
      <c r="VZP35" s="12"/>
      <c r="VZQ35" s="12"/>
      <c r="VZR35" s="12"/>
      <c r="VZS35" s="12"/>
      <c r="VZT35" s="12"/>
      <c r="VZU35" s="12"/>
      <c r="VZV35" s="12"/>
      <c r="VZW35" s="12"/>
      <c r="VZX35" s="12"/>
      <c r="VZY35" s="12"/>
      <c r="VZZ35" s="12"/>
      <c r="WAA35" s="12"/>
      <c r="WAB35" s="12"/>
      <c r="WAC35" s="12"/>
      <c r="WAD35" s="12"/>
      <c r="WAE35" s="12"/>
      <c r="WAF35" s="12"/>
      <c r="WAG35" s="12"/>
      <c r="WAH35" s="12"/>
      <c r="WAI35" s="12"/>
      <c r="WAJ35" s="12"/>
      <c r="WAK35" s="12"/>
      <c r="WAL35" s="12"/>
      <c r="WAM35" s="12"/>
      <c r="WAN35" s="12"/>
      <c r="WAO35" s="12"/>
      <c r="WAP35" s="12"/>
      <c r="WAQ35" s="12"/>
      <c r="WAR35" s="12"/>
      <c r="WAS35" s="12"/>
      <c r="WAT35" s="12"/>
      <c r="WAU35" s="12"/>
      <c r="WAV35" s="12"/>
      <c r="WAW35" s="12"/>
      <c r="WAX35" s="12"/>
      <c r="WAY35" s="12"/>
      <c r="WAZ35" s="12"/>
      <c r="WBA35" s="12"/>
      <c r="WBB35" s="12"/>
      <c r="WBC35" s="12"/>
      <c r="WBD35" s="12"/>
      <c r="WBE35" s="12"/>
      <c r="WBF35" s="12"/>
      <c r="WBG35" s="12"/>
      <c r="WBH35" s="12"/>
      <c r="WBI35" s="12"/>
      <c r="WBJ35" s="12"/>
      <c r="WBK35" s="12"/>
      <c r="WBL35" s="12"/>
      <c r="WBM35" s="12"/>
      <c r="WBN35" s="12"/>
      <c r="WBO35" s="12"/>
      <c r="WBP35" s="12"/>
      <c r="WBQ35" s="12"/>
      <c r="WBR35" s="12"/>
      <c r="WBS35" s="12"/>
      <c r="WBT35" s="12"/>
      <c r="WBU35" s="12"/>
      <c r="WBV35" s="12"/>
      <c r="WBW35" s="12"/>
      <c r="WBX35" s="12"/>
      <c r="WBY35" s="12"/>
      <c r="WBZ35" s="12"/>
      <c r="WCA35" s="12"/>
      <c r="WCB35" s="12"/>
      <c r="WCC35" s="12"/>
      <c r="WCD35" s="12"/>
      <c r="WCE35" s="12"/>
      <c r="WCF35" s="12"/>
      <c r="WCG35" s="12"/>
      <c r="WCH35" s="12"/>
      <c r="WCI35" s="12"/>
      <c r="WCJ35" s="12"/>
      <c r="WCK35" s="12"/>
      <c r="WCL35" s="12"/>
      <c r="WCM35" s="12"/>
      <c r="WCN35" s="12"/>
      <c r="WCO35" s="12"/>
      <c r="WCP35" s="12"/>
      <c r="WCQ35" s="12"/>
      <c r="WCR35" s="12"/>
      <c r="WCS35" s="12"/>
      <c r="WCT35" s="12"/>
      <c r="WCU35" s="12"/>
      <c r="WCV35" s="12"/>
      <c r="WCW35" s="12"/>
      <c r="WCX35" s="12"/>
      <c r="WCY35" s="12"/>
      <c r="WCZ35" s="12"/>
      <c r="WDA35" s="12"/>
      <c r="WDB35" s="12"/>
      <c r="WDC35" s="12"/>
      <c r="WDD35" s="12"/>
      <c r="WDE35" s="12"/>
      <c r="WDF35" s="12"/>
      <c r="WDG35" s="12"/>
      <c r="WDH35" s="12"/>
      <c r="WDI35" s="12"/>
      <c r="WDJ35" s="12"/>
      <c r="WDK35" s="12"/>
      <c r="WDL35" s="12"/>
      <c r="WDM35" s="12"/>
      <c r="WDN35" s="12"/>
      <c r="WDO35" s="12"/>
      <c r="WDP35" s="12"/>
      <c r="WDQ35" s="12"/>
      <c r="WDR35" s="12"/>
      <c r="WDS35" s="12"/>
      <c r="WDT35" s="12"/>
      <c r="WDU35" s="12"/>
      <c r="WDV35" s="12"/>
      <c r="WDW35" s="12"/>
      <c r="WDX35" s="12"/>
      <c r="WDY35" s="12"/>
      <c r="WDZ35" s="12"/>
      <c r="WEA35" s="12"/>
      <c r="WEB35" s="12"/>
      <c r="WEC35" s="12"/>
      <c r="WED35" s="12"/>
      <c r="WEE35" s="12"/>
      <c r="WEF35" s="12"/>
      <c r="WEG35" s="12"/>
      <c r="WEH35" s="12"/>
      <c r="WEI35" s="12"/>
      <c r="WEJ35" s="12"/>
      <c r="WEK35" s="12"/>
      <c r="WEL35" s="12"/>
      <c r="WEM35" s="12"/>
      <c r="WEN35" s="12"/>
      <c r="WEO35" s="12"/>
      <c r="WEP35" s="12"/>
      <c r="WEQ35" s="12"/>
      <c r="WER35" s="12"/>
      <c r="WES35" s="12"/>
      <c r="WET35" s="12"/>
      <c r="WEU35" s="12"/>
      <c r="WEV35" s="12"/>
      <c r="WEW35" s="12"/>
      <c r="WEX35" s="12"/>
      <c r="WEY35" s="12"/>
      <c r="WEZ35" s="12"/>
      <c r="WFA35" s="12"/>
      <c r="WFB35" s="12"/>
      <c r="WFC35" s="12"/>
      <c r="WFD35" s="12"/>
      <c r="WFE35" s="12"/>
      <c r="WFF35" s="12"/>
      <c r="WFG35" s="12"/>
      <c r="WFH35" s="12"/>
      <c r="WFI35" s="12"/>
      <c r="WFJ35" s="12"/>
      <c r="WFK35" s="12"/>
      <c r="WFL35" s="12"/>
      <c r="WFM35" s="12"/>
      <c r="WFN35" s="12"/>
      <c r="WFO35" s="12"/>
      <c r="WFP35" s="12"/>
      <c r="WFQ35" s="12"/>
      <c r="WFR35" s="12"/>
      <c r="WFS35" s="12"/>
      <c r="WFT35" s="12"/>
      <c r="WFU35" s="12"/>
      <c r="WFV35" s="12"/>
      <c r="WFW35" s="12"/>
      <c r="WFX35" s="12"/>
      <c r="WFY35" s="12"/>
      <c r="WFZ35" s="12"/>
      <c r="WGA35" s="12"/>
      <c r="WGB35" s="12"/>
      <c r="WGC35" s="12"/>
      <c r="WGD35" s="12"/>
      <c r="WGE35" s="12"/>
      <c r="WGF35" s="12"/>
      <c r="WGG35" s="12"/>
      <c r="WGH35" s="12"/>
      <c r="WGI35" s="12"/>
      <c r="WGJ35" s="12"/>
      <c r="WGK35" s="12"/>
      <c r="WGL35" s="12"/>
      <c r="WGM35" s="12"/>
      <c r="WGN35" s="12"/>
      <c r="WGO35" s="12"/>
      <c r="WGP35" s="12"/>
      <c r="WGQ35" s="12"/>
      <c r="WGR35" s="12"/>
      <c r="WGS35" s="12"/>
      <c r="WGT35" s="12"/>
      <c r="WGU35" s="12"/>
      <c r="WGV35" s="12"/>
      <c r="WGW35" s="12"/>
      <c r="WGX35" s="12"/>
      <c r="WGY35" s="12"/>
      <c r="WGZ35" s="12"/>
      <c r="WHA35" s="12"/>
      <c r="WHB35" s="12"/>
      <c r="WHC35" s="12"/>
      <c r="WHD35" s="12"/>
      <c r="WHE35" s="12"/>
      <c r="WHF35" s="12"/>
      <c r="WHG35" s="12"/>
      <c r="WHH35" s="12"/>
      <c r="WHI35" s="12"/>
      <c r="WHJ35" s="12"/>
      <c r="WHK35" s="12"/>
      <c r="WHL35" s="12"/>
      <c r="WHM35" s="12"/>
      <c r="WHN35" s="12"/>
      <c r="WHO35" s="12"/>
      <c r="WHP35" s="12"/>
      <c r="WHQ35" s="12"/>
      <c r="WHR35" s="12"/>
      <c r="WHS35" s="12"/>
      <c r="WHT35" s="12"/>
      <c r="WHU35" s="12"/>
      <c r="WHV35" s="12"/>
      <c r="WHW35" s="12"/>
      <c r="WHX35" s="12"/>
      <c r="WHY35" s="12"/>
      <c r="WHZ35" s="12"/>
      <c r="WIA35" s="12"/>
      <c r="WIB35" s="12"/>
      <c r="WIC35" s="12"/>
      <c r="WID35" s="12"/>
      <c r="WIE35" s="12"/>
      <c r="WIF35" s="12"/>
      <c r="WIG35" s="12"/>
      <c r="WIH35" s="12"/>
      <c r="WII35" s="12"/>
      <c r="WIJ35" s="12"/>
      <c r="WIK35" s="12"/>
      <c r="WIL35" s="12"/>
      <c r="WIM35" s="12"/>
      <c r="WIN35" s="12"/>
      <c r="WIO35" s="12"/>
      <c r="WIP35" s="12"/>
      <c r="WIQ35" s="12"/>
      <c r="WIR35" s="12"/>
      <c r="WIS35" s="12"/>
      <c r="WIT35" s="12"/>
      <c r="WIU35" s="12"/>
      <c r="WIV35" s="12"/>
      <c r="WIW35" s="12"/>
      <c r="WIX35" s="12"/>
      <c r="WIY35" s="12"/>
      <c r="WIZ35" s="12"/>
      <c r="WJA35" s="12"/>
      <c r="WJB35" s="12"/>
      <c r="WJC35" s="12"/>
      <c r="WJD35" s="12"/>
      <c r="WJE35" s="12"/>
      <c r="WJF35" s="12"/>
      <c r="WJG35" s="12"/>
      <c r="WJH35" s="12"/>
      <c r="WJI35" s="12"/>
      <c r="WJJ35" s="12"/>
      <c r="WJK35" s="12"/>
      <c r="WJL35" s="12"/>
      <c r="WJM35" s="12"/>
      <c r="WJN35" s="12"/>
      <c r="WJO35" s="12"/>
      <c r="WJP35" s="12"/>
      <c r="WJQ35" s="12"/>
      <c r="WJR35" s="12"/>
      <c r="WJS35" s="12"/>
      <c r="WJT35" s="12"/>
      <c r="WJU35" s="12"/>
      <c r="WJV35" s="12"/>
      <c r="WJW35" s="12"/>
      <c r="WJX35" s="12"/>
      <c r="WJY35" s="12"/>
      <c r="WJZ35" s="12"/>
      <c r="WKA35" s="12"/>
      <c r="WKB35" s="12"/>
      <c r="WKC35" s="12"/>
      <c r="WKD35" s="12"/>
      <c r="WKE35" s="12"/>
      <c r="WKF35" s="12"/>
      <c r="WKG35" s="12"/>
      <c r="WKH35" s="12"/>
      <c r="WKI35" s="12"/>
      <c r="WKJ35" s="12"/>
      <c r="WKK35" s="12"/>
      <c r="WKL35" s="12"/>
      <c r="WKM35" s="12"/>
      <c r="WKN35" s="12"/>
      <c r="WKO35" s="12"/>
      <c r="WKP35" s="12"/>
      <c r="WKQ35" s="12"/>
      <c r="WKR35" s="12"/>
      <c r="WKS35" s="12"/>
      <c r="WKT35" s="12"/>
      <c r="WKU35" s="12"/>
      <c r="WKV35" s="12"/>
      <c r="WKW35" s="12"/>
      <c r="WKX35" s="12"/>
      <c r="WKY35" s="12"/>
      <c r="WKZ35" s="12"/>
      <c r="WLA35" s="12"/>
      <c r="WLB35" s="12"/>
      <c r="WLC35" s="12"/>
      <c r="WLD35" s="12"/>
      <c r="WLE35" s="12"/>
      <c r="WLF35" s="12"/>
      <c r="WLG35" s="12"/>
      <c r="WLH35" s="12"/>
      <c r="WLI35" s="12"/>
      <c r="WLJ35" s="12"/>
      <c r="WLK35" s="12"/>
      <c r="WLL35" s="12"/>
      <c r="WLM35" s="12"/>
      <c r="WLN35" s="12"/>
      <c r="WLO35" s="12"/>
      <c r="WLP35" s="12"/>
      <c r="WLQ35" s="12"/>
      <c r="WLR35" s="12"/>
      <c r="WLS35" s="12"/>
      <c r="WLT35" s="12"/>
      <c r="WLU35" s="12"/>
      <c r="WLV35" s="12"/>
      <c r="WLW35" s="12"/>
      <c r="WLX35" s="12"/>
      <c r="WLY35" s="12"/>
      <c r="WLZ35" s="12"/>
      <c r="WMA35" s="12"/>
      <c r="WMB35" s="12"/>
      <c r="WMC35" s="12"/>
      <c r="WMD35" s="12"/>
      <c r="WME35" s="12"/>
      <c r="WMF35" s="12"/>
      <c r="WMG35" s="12"/>
      <c r="WMH35" s="12"/>
      <c r="WMI35" s="12"/>
      <c r="WMJ35" s="12"/>
      <c r="WMK35" s="12"/>
      <c r="WML35" s="12"/>
      <c r="WMM35" s="12"/>
      <c r="WMN35" s="12"/>
      <c r="WMO35" s="12"/>
      <c r="WMP35" s="12"/>
      <c r="WMQ35" s="12"/>
      <c r="WMR35" s="12"/>
      <c r="WMS35" s="12"/>
      <c r="WMT35" s="12"/>
      <c r="WMU35" s="12"/>
      <c r="WMV35" s="12"/>
      <c r="WMW35" s="12"/>
      <c r="WMX35" s="12"/>
      <c r="WMY35" s="12"/>
      <c r="WMZ35" s="12"/>
      <c r="WNA35" s="12"/>
      <c r="WNB35" s="12"/>
      <c r="WNC35" s="12"/>
      <c r="WND35" s="12"/>
      <c r="WNE35" s="12"/>
      <c r="WNF35" s="12"/>
      <c r="WNG35" s="12"/>
      <c r="WNH35" s="12"/>
      <c r="WNI35" s="12"/>
      <c r="WNJ35" s="12"/>
      <c r="WNK35" s="12"/>
      <c r="WNL35" s="12"/>
      <c r="WNM35" s="12"/>
      <c r="WNN35" s="12"/>
      <c r="WNO35" s="12"/>
      <c r="WNP35" s="12"/>
      <c r="WNQ35" s="12"/>
      <c r="WNR35" s="12"/>
      <c r="WNS35" s="12"/>
      <c r="WNT35" s="12"/>
      <c r="WNU35" s="12"/>
      <c r="WNV35" s="12"/>
      <c r="WNW35" s="12"/>
      <c r="WNX35" s="12"/>
      <c r="WNY35" s="12"/>
      <c r="WNZ35" s="12"/>
      <c r="WOA35" s="12"/>
      <c r="WOB35" s="12"/>
      <c r="WOC35" s="12"/>
      <c r="WOD35" s="12"/>
      <c r="WOE35" s="12"/>
      <c r="WOF35" s="12"/>
      <c r="WOG35" s="12"/>
      <c r="WOH35" s="12"/>
      <c r="WOI35" s="12"/>
      <c r="WOJ35" s="12"/>
      <c r="WOK35" s="12"/>
      <c r="WOL35" s="12"/>
      <c r="WOM35" s="12"/>
      <c r="WON35" s="12"/>
      <c r="WOO35" s="12"/>
      <c r="WOP35" s="12"/>
      <c r="WOQ35" s="12"/>
      <c r="WOR35" s="12"/>
      <c r="WOS35" s="12"/>
      <c r="WOT35" s="12"/>
      <c r="WOU35" s="12"/>
      <c r="WOV35" s="12"/>
      <c r="WOW35" s="12"/>
      <c r="WOX35" s="12"/>
      <c r="WOY35" s="12"/>
      <c r="WOZ35" s="12"/>
      <c r="WPA35" s="12"/>
      <c r="WPB35" s="12"/>
      <c r="WPC35" s="12"/>
      <c r="WPD35" s="12"/>
      <c r="WPE35" s="12"/>
      <c r="WPF35" s="12"/>
      <c r="WPG35" s="12"/>
      <c r="WPH35" s="12"/>
      <c r="WPI35" s="12"/>
      <c r="WPJ35" s="12"/>
      <c r="WPK35" s="12"/>
      <c r="WPL35" s="12"/>
      <c r="WPM35" s="12"/>
      <c r="WPN35" s="12"/>
      <c r="WPO35" s="12"/>
      <c r="WPP35" s="12"/>
      <c r="WPQ35" s="12"/>
      <c r="WPR35" s="12"/>
      <c r="WPS35" s="12"/>
      <c r="WPT35" s="12"/>
      <c r="WPU35" s="12"/>
      <c r="WPV35" s="12"/>
      <c r="WPW35" s="12"/>
      <c r="WPX35" s="12"/>
      <c r="WPY35" s="12"/>
      <c r="WPZ35" s="12"/>
      <c r="WQA35" s="12"/>
      <c r="WQB35" s="12"/>
      <c r="WQC35" s="12"/>
      <c r="WQD35" s="12"/>
      <c r="WQE35" s="12"/>
      <c r="WQF35" s="12"/>
      <c r="WQG35" s="12"/>
      <c r="WQH35" s="12"/>
      <c r="WQI35" s="12"/>
      <c r="WQJ35" s="12"/>
      <c r="WQK35" s="12"/>
      <c r="WQL35" s="12"/>
      <c r="WQM35" s="12"/>
      <c r="WQN35" s="12"/>
      <c r="WQO35" s="12"/>
      <c r="WQP35" s="12"/>
      <c r="WQQ35" s="12"/>
      <c r="WQR35" s="12"/>
      <c r="WQS35" s="12"/>
      <c r="WQT35" s="12"/>
      <c r="WQU35" s="12"/>
      <c r="WQV35" s="12"/>
      <c r="WQW35" s="12"/>
      <c r="WQX35" s="12"/>
      <c r="WQY35" s="12"/>
      <c r="WQZ35" s="12"/>
      <c r="WRA35" s="12"/>
      <c r="WRB35" s="12"/>
      <c r="WRC35" s="12"/>
      <c r="WRD35" s="12"/>
      <c r="WRE35" s="12"/>
      <c r="WRF35" s="12"/>
      <c r="WRG35" s="12"/>
      <c r="WRH35" s="12"/>
      <c r="WRI35" s="12"/>
      <c r="WRJ35" s="12"/>
      <c r="WRK35" s="12"/>
      <c r="WRL35" s="12"/>
      <c r="WRM35" s="12"/>
      <c r="WRN35" s="12"/>
      <c r="WRO35" s="12"/>
      <c r="WRP35" s="12"/>
      <c r="WRQ35" s="12"/>
      <c r="WRR35" s="12"/>
      <c r="WRS35" s="12"/>
      <c r="WRT35" s="12"/>
      <c r="WRU35" s="12"/>
      <c r="WRV35" s="12"/>
      <c r="WRW35" s="12"/>
      <c r="WRX35" s="12"/>
      <c r="WRY35" s="12"/>
      <c r="WRZ35" s="12"/>
      <c r="WSA35" s="12"/>
      <c r="WSB35" s="12"/>
      <c r="WSC35" s="12"/>
      <c r="WSD35" s="12"/>
      <c r="WSE35" s="12"/>
      <c r="WSF35" s="12"/>
      <c r="WSG35" s="12"/>
      <c r="WSH35" s="12"/>
      <c r="WSI35" s="12"/>
      <c r="WSJ35" s="12"/>
      <c r="WSK35" s="12"/>
      <c r="WSL35" s="12"/>
      <c r="WSM35" s="12"/>
      <c r="WSN35" s="12"/>
      <c r="WSO35" s="12"/>
      <c r="WSP35" s="12"/>
      <c r="WSQ35" s="12"/>
      <c r="WSR35" s="12"/>
      <c r="WSS35" s="12"/>
      <c r="WST35" s="12"/>
      <c r="WSU35" s="12"/>
      <c r="WSV35" s="12"/>
      <c r="WSW35" s="12"/>
      <c r="WSX35" s="12"/>
      <c r="WSY35" s="12"/>
      <c r="WSZ35" s="12"/>
      <c r="WTA35" s="12"/>
      <c r="WTB35" s="12"/>
      <c r="WTC35" s="12"/>
      <c r="WTD35" s="12"/>
      <c r="WTE35" s="12"/>
      <c r="WTF35" s="12"/>
      <c r="WTG35" s="12"/>
      <c r="WTH35" s="12"/>
      <c r="WTI35" s="12"/>
      <c r="WTJ35" s="12"/>
      <c r="WTK35" s="12"/>
      <c r="WTL35" s="12"/>
      <c r="WTM35" s="12"/>
      <c r="WTN35" s="12"/>
      <c r="WTO35" s="12"/>
      <c r="WTP35" s="12"/>
      <c r="WTQ35" s="12"/>
      <c r="WTR35" s="12"/>
      <c r="WTS35" s="12"/>
      <c r="WTT35" s="12"/>
      <c r="WTU35" s="12"/>
      <c r="WTV35" s="12"/>
      <c r="WTW35" s="12"/>
      <c r="WTX35" s="12"/>
      <c r="WTY35" s="12"/>
      <c r="WTZ35" s="12"/>
      <c r="WUA35" s="12"/>
      <c r="WUB35" s="12"/>
      <c r="WUC35" s="12"/>
      <c r="WUD35" s="12"/>
      <c r="WUE35" s="12"/>
      <c r="WUF35" s="12"/>
      <c r="WUG35" s="12"/>
      <c r="WUH35" s="12"/>
      <c r="WUI35" s="12"/>
      <c r="WUJ35" s="12"/>
      <c r="WUK35" s="12"/>
      <c r="WUL35" s="12"/>
      <c r="WUM35" s="12"/>
      <c r="WUN35" s="12"/>
      <c r="WUO35" s="12"/>
      <c r="WUP35" s="12"/>
      <c r="WUQ35" s="12"/>
      <c r="WUR35" s="12"/>
      <c r="WUS35" s="12"/>
      <c r="WUT35" s="12"/>
      <c r="WUU35" s="12"/>
      <c r="WUV35" s="12"/>
      <c r="WUW35" s="12"/>
      <c r="WUX35" s="12"/>
      <c r="WUY35" s="12"/>
      <c r="WUZ35" s="12"/>
      <c r="WVA35" s="12"/>
      <c r="WVB35" s="12"/>
      <c r="WVC35" s="12"/>
      <c r="WVD35" s="12"/>
      <c r="WVE35" s="12"/>
      <c r="WVF35" s="12"/>
      <c r="WVG35" s="12"/>
      <c r="WVH35" s="12"/>
      <c r="WVI35" s="12"/>
    </row>
    <row r="36" spans="1:16129" ht="61.5" customHeight="1">
      <c r="A36" s="12"/>
      <c r="B36" s="234"/>
      <c r="C36" s="12"/>
      <c r="D36" s="234"/>
      <c r="E36" s="235"/>
      <c r="F36" s="12"/>
      <c r="G36" s="12"/>
      <c r="H36" s="236"/>
      <c r="I36" s="236"/>
      <c r="J36" s="12"/>
      <c r="K36" s="12"/>
      <c r="L36" s="236"/>
      <c r="M36" s="237"/>
      <c r="N36" s="237"/>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c r="DWP36" s="12"/>
      <c r="DWQ36" s="12"/>
      <c r="DWR36" s="12"/>
      <c r="DWS36" s="12"/>
      <c r="DWT36" s="12"/>
      <c r="DWU36" s="12"/>
      <c r="DWV36" s="12"/>
      <c r="DWW36" s="12"/>
      <c r="DWX36" s="12"/>
      <c r="DWY36" s="12"/>
      <c r="DWZ36" s="12"/>
      <c r="DXA36" s="12"/>
      <c r="DXB36" s="12"/>
      <c r="DXC36" s="12"/>
      <c r="DXD36" s="12"/>
      <c r="DXE36" s="12"/>
      <c r="DXF36" s="12"/>
      <c r="DXG36" s="12"/>
      <c r="DXH36" s="12"/>
      <c r="DXI36" s="12"/>
      <c r="DXJ36" s="12"/>
      <c r="DXK36" s="12"/>
      <c r="DXL36" s="12"/>
      <c r="DXM36" s="12"/>
      <c r="DXN36" s="12"/>
      <c r="DXO36" s="12"/>
      <c r="DXP36" s="12"/>
      <c r="DXQ36" s="12"/>
      <c r="DXR36" s="12"/>
      <c r="DXS36" s="12"/>
      <c r="DXT36" s="12"/>
      <c r="DXU36" s="12"/>
      <c r="DXV36" s="12"/>
      <c r="DXW36" s="12"/>
      <c r="DXX36" s="12"/>
      <c r="DXY36" s="12"/>
      <c r="DXZ36" s="12"/>
      <c r="DYA36" s="12"/>
      <c r="DYB36" s="12"/>
      <c r="DYC36" s="12"/>
      <c r="DYD36" s="12"/>
      <c r="DYE36" s="12"/>
      <c r="DYF36" s="12"/>
      <c r="DYG36" s="12"/>
      <c r="DYH36" s="12"/>
      <c r="DYI36" s="12"/>
      <c r="DYJ36" s="12"/>
      <c r="DYK36" s="12"/>
      <c r="DYL36" s="12"/>
      <c r="DYM36" s="12"/>
      <c r="DYN36" s="12"/>
      <c r="DYO36" s="12"/>
      <c r="DYP36" s="12"/>
      <c r="DYQ36" s="12"/>
      <c r="DYR36" s="12"/>
      <c r="DYS36" s="12"/>
      <c r="DYT36" s="12"/>
      <c r="DYU36" s="12"/>
      <c r="DYV36" s="12"/>
      <c r="DYW36" s="12"/>
      <c r="DYX36" s="12"/>
      <c r="DYY36" s="12"/>
      <c r="DYZ36" s="12"/>
      <c r="DZA36" s="12"/>
      <c r="DZB36" s="12"/>
      <c r="DZC36" s="12"/>
      <c r="DZD36" s="12"/>
      <c r="DZE36" s="12"/>
      <c r="DZF36" s="12"/>
      <c r="DZG36" s="12"/>
      <c r="DZH36" s="12"/>
      <c r="DZI36" s="12"/>
      <c r="DZJ36" s="12"/>
      <c r="DZK36" s="12"/>
      <c r="DZL36" s="12"/>
      <c r="DZM36" s="12"/>
      <c r="DZN36" s="12"/>
      <c r="DZO36" s="12"/>
      <c r="DZP36" s="12"/>
      <c r="DZQ36" s="12"/>
      <c r="DZR36" s="12"/>
      <c r="DZS36" s="12"/>
      <c r="DZT36" s="12"/>
      <c r="DZU36" s="12"/>
      <c r="DZV36" s="12"/>
      <c r="DZW36" s="12"/>
      <c r="DZX36" s="12"/>
      <c r="DZY36" s="12"/>
      <c r="DZZ36" s="12"/>
      <c r="EAA36" s="12"/>
      <c r="EAB36" s="12"/>
      <c r="EAC36" s="12"/>
      <c r="EAD36" s="12"/>
      <c r="EAE36" s="12"/>
      <c r="EAF36" s="12"/>
      <c r="EAG36" s="12"/>
      <c r="EAH36" s="12"/>
      <c r="EAI36" s="12"/>
      <c r="EAJ36" s="12"/>
      <c r="EAK36" s="12"/>
      <c r="EAL36" s="12"/>
      <c r="EAM36" s="12"/>
      <c r="EAN36" s="12"/>
      <c r="EAO36" s="12"/>
      <c r="EAP36" s="12"/>
      <c r="EAQ36" s="12"/>
      <c r="EAR36" s="12"/>
      <c r="EAS36" s="12"/>
      <c r="EAT36" s="12"/>
      <c r="EAU36" s="12"/>
      <c r="EAV36" s="12"/>
      <c r="EAW36" s="12"/>
      <c r="EAX36" s="12"/>
      <c r="EAY36" s="12"/>
      <c r="EAZ36" s="12"/>
      <c r="EBA36" s="12"/>
      <c r="EBB36" s="12"/>
      <c r="EBC36" s="12"/>
      <c r="EBD36" s="12"/>
      <c r="EBE36" s="12"/>
      <c r="EBF36" s="12"/>
      <c r="EBG36" s="12"/>
      <c r="EBH36" s="12"/>
      <c r="EBI36" s="12"/>
      <c r="EBJ36" s="12"/>
      <c r="EBK36" s="12"/>
      <c r="EBL36" s="12"/>
      <c r="EBM36" s="12"/>
      <c r="EBN36" s="12"/>
      <c r="EBO36" s="12"/>
      <c r="EBP36" s="12"/>
      <c r="EBQ36" s="12"/>
      <c r="EBR36" s="12"/>
      <c r="EBS36" s="12"/>
      <c r="EBT36" s="12"/>
      <c r="EBU36" s="12"/>
      <c r="EBV36" s="12"/>
      <c r="EBW36" s="12"/>
      <c r="EBX36" s="12"/>
      <c r="EBY36" s="12"/>
      <c r="EBZ36" s="12"/>
      <c r="ECA36" s="12"/>
      <c r="ECB36" s="12"/>
      <c r="ECC36" s="12"/>
      <c r="ECD36" s="12"/>
      <c r="ECE36" s="12"/>
      <c r="ECF36" s="12"/>
      <c r="ECG36" s="12"/>
      <c r="ECH36" s="12"/>
      <c r="ECI36" s="12"/>
      <c r="ECJ36" s="12"/>
      <c r="ECK36" s="12"/>
      <c r="ECL36" s="12"/>
      <c r="ECM36" s="12"/>
      <c r="ECN36" s="12"/>
      <c r="ECO36" s="12"/>
      <c r="ECP36" s="12"/>
      <c r="ECQ36" s="12"/>
      <c r="ECR36" s="12"/>
      <c r="ECS36" s="12"/>
      <c r="ECT36" s="12"/>
      <c r="ECU36" s="12"/>
      <c r="ECV36" s="12"/>
      <c r="ECW36" s="12"/>
      <c r="ECX36" s="12"/>
      <c r="ECY36" s="12"/>
      <c r="ECZ36" s="12"/>
      <c r="EDA36" s="12"/>
      <c r="EDB36" s="12"/>
      <c r="EDC36" s="12"/>
      <c r="EDD36" s="12"/>
      <c r="EDE36" s="12"/>
      <c r="EDF36" s="12"/>
      <c r="EDG36" s="12"/>
      <c r="EDH36" s="12"/>
      <c r="EDI36" s="12"/>
      <c r="EDJ36" s="12"/>
      <c r="EDK36" s="12"/>
      <c r="EDL36" s="12"/>
      <c r="EDM36" s="12"/>
      <c r="EDN36" s="12"/>
      <c r="EDO36" s="12"/>
      <c r="EDP36" s="12"/>
      <c r="EDQ36" s="12"/>
      <c r="EDR36" s="12"/>
      <c r="EDS36" s="12"/>
      <c r="EDT36" s="12"/>
      <c r="EDU36" s="12"/>
      <c r="EDV36" s="12"/>
      <c r="EDW36" s="12"/>
      <c r="EDX36" s="12"/>
      <c r="EDY36" s="12"/>
      <c r="EDZ36" s="12"/>
      <c r="EEA36" s="12"/>
      <c r="EEB36" s="12"/>
      <c r="EEC36" s="12"/>
      <c r="EED36" s="12"/>
      <c r="EEE36" s="12"/>
      <c r="EEF36" s="12"/>
      <c r="EEG36" s="12"/>
      <c r="EEH36" s="12"/>
      <c r="EEI36" s="12"/>
      <c r="EEJ36" s="12"/>
      <c r="EEK36" s="12"/>
      <c r="EEL36" s="12"/>
      <c r="EEM36" s="12"/>
      <c r="EEN36" s="12"/>
      <c r="EEO36" s="12"/>
      <c r="EEP36" s="12"/>
      <c r="EEQ36" s="12"/>
      <c r="EER36" s="12"/>
      <c r="EES36" s="12"/>
      <c r="EET36" s="12"/>
      <c r="EEU36" s="12"/>
      <c r="EEV36" s="12"/>
      <c r="EEW36" s="12"/>
      <c r="EEX36" s="12"/>
      <c r="EEY36" s="12"/>
      <c r="EEZ36" s="12"/>
      <c r="EFA36" s="12"/>
      <c r="EFB36" s="12"/>
      <c r="EFC36" s="12"/>
      <c r="EFD36" s="12"/>
      <c r="EFE36" s="12"/>
      <c r="EFF36" s="12"/>
      <c r="EFG36" s="12"/>
      <c r="EFH36" s="12"/>
      <c r="EFI36" s="12"/>
      <c r="EFJ36" s="12"/>
      <c r="EFK36" s="12"/>
      <c r="EFL36" s="12"/>
      <c r="EFM36" s="12"/>
      <c r="EFN36" s="12"/>
      <c r="EFO36" s="12"/>
      <c r="EFP36" s="12"/>
      <c r="EFQ36" s="12"/>
      <c r="EFR36" s="12"/>
      <c r="EFS36" s="12"/>
      <c r="EFT36" s="12"/>
      <c r="EFU36" s="12"/>
      <c r="EFV36" s="12"/>
      <c r="EFW36" s="12"/>
      <c r="EFX36" s="12"/>
      <c r="EFY36" s="12"/>
      <c r="EFZ36" s="12"/>
      <c r="EGA36" s="12"/>
      <c r="EGB36" s="12"/>
      <c r="EGC36" s="12"/>
      <c r="EGD36" s="12"/>
      <c r="EGE36" s="12"/>
      <c r="EGF36" s="12"/>
      <c r="EGG36" s="12"/>
      <c r="EGH36" s="12"/>
      <c r="EGI36" s="12"/>
      <c r="EGJ36" s="12"/>
      <c r="EGK36" s="12"/>
      <c r="EGL36" s="12"/>
      <c r="EGM36" s="12"/>
      <c r="EGN36" s="12"/>
      <c r="EGO36" s="12"/>
      <c r="EGP36" s="12"/>
      <c r="EGQ36" s="12"/>
      <c r="EGR36" s="12"/>
      <c r="EGS36" s="12"/>
      <c r="EGT36" s="12"/>
      <c r="EGU36" s="12"/>
      <c r="EGV36" s="12"/>
      <c r="EGW36" s="12"/>
      <c r="EGX36" s="12"/>
      <c r="EGY36" s="12"/>
      <c r="EGZ36" s="12"/>
      <c r="EHA36" s="12"/>
      <c r="EHB36" s="12"/>
      <c r="EHC36" s="12"/>
      <c r="EHD36" s="12"/>
      <c r="EHE36" s="12"/>
      <c r="EHF36" s="12"/>
      <c r="EHG36" s="12"/>
      <c r="EHH36" s="12"/>
      <c r="EHI36" s="12"/>
      <c r="EHJ36" s="12"/>
      <c r="EHK36" s="12"/>
      <c r="EHL36" s="12"/>
      <c r="EHM36" s="12"/>
      <c r="EHN36" s="12"/>
      <c r="EHO36" s="12"/>
      <c r="EHP36" s="12"/>
      <c r="EHQ36" s="12"/>
      <c r="EHR36" s="12"/>
      <c r="EHS36" s="12"/>
      <c r="EHT36" s="12"/>
      <c r="EHU36" s="12"/>
      <c r="EHV36" s="12"/>
      <c r="EHW36" s="12"/>
      <c r="EHX36" s="12"/>
      <c r="EHY36" s="12"/>
      <c r="EHZ36" s="12"/>
      <c r="EIA36" s="12"/>
      <c r="EIB36" s="12"/>
      <c r="EIC36" s="12"/>
      <c r="EID36" s="12"/>
      <c r="EIE36" s="12"/>
      <c r="EIF36" s="12"/>
      <c r="EIG36" s="12"/>
      <c r="EIH36" s="12"/>
      <c r="EII36" s="12"/>
      <c r="EIJ36" s="12"/>
      <c r="EIK36" s="12"/>
      <c r="EIL36" s="12"/>
      <c r="EIM36" s="12"/>
      <c r="EIN36" s="12"/>
      <c r="EIO36" s="12"/>
      <c r="EIP36" s="12"/>
      <c r="EIQ36" s="12"/>
      <c r="EIR36" s="12"/>
      <c r="EIS36" s="12"/>
      <c r="EIT36" s="12"/>
      <c r="EIU36" s="12"/>
      <c r="EIV36" s="12"/>
      <c r="EIW36" s="12"/>
      <c r="EIX36" s="12"/>
      <c r="EIY36" s="12"/>
      <c r="EIZ36" s="12"/>
      <c r="EJA36" s="12"/>
      <c r="EJB36" s="12"/>
      <c r="EJC36" s="12"/>
      <c r="EJD36" s="12"/>
      <c r="EJE36" s="12"/>
      <c r="EJF36" s="12"/>
      <c r="EJG36" s="12"/>
      <c r="EJH36" s="12"/>
      <c r="EJI36" s="12"/>
      <c r="EJJ36" s="12"/>
      <c r="EJK36" s="12"/>
      <c r="EJL36" s="12"/>
      <c r="EJM36" s="12"/>
      <c r="EJN36" s="12"/>
      <c r="EJO36" s="12"/>
      <c r="EJP36" s="12"/>
      <c r="EJQ36" s="12"/>
      <c r="EJR36" s="12"/>
      <c r="EJS36" s="12"/>
      <c r="EJT36" s="12"/>
      <c r="EJU36" s="12"/>
      <c r="EJV36" s="12"/>
      <c r="EJW36" s="12"/>
      <c r="EJX36" s="12"/>
      <c r="EJY36" s="12"/>
      <c r="EJZ36" s="12"/>
      <c r="EKA36" s="12"/>
      <c r="EKB36" s="12"/>
      <c r="EKC36" s="12"/>
      <c r="EKD36" s="12"/>
      <c r="EKE36" s="12"/>
      <c r="EKF36" s="12"/>
      <c r="EKG36" s="12"/>
      <c r="EKH36" s="12"/>
      <c r="EKI36" s="12"/>
      <c r="EKJ36" s="12"/>
      <c r="EKK36" s="12"/>
      <c r="EKL36" s="12"/>
      <c r="EKM36" s="12"/>
      <c r="EKN36" s="12"/>
      <c r="EKO36" s="12"/>
      <c r="EKP36" s="12"/>
      <c r="EKQ36" s="12"/>
      <c r="EKR36" s="12"/>
      <c r="EKS36" s="12"/>
      <c r="EKT36" s="12"/>
      <c r="EKU36" s="12"/>
      <c r="EKV36" s="12"/>
      <c r="EKW36" s="12"/>
      <c r="EKX36" s="12"/>
      <c r="EKY36" s="12"/>
      <c r="EKZ36" s="12"/>
      <c r="ELA36" s="12"/>
      <c r="ELB36" s="12"/>
      <c r="ELC36" s="12"/>
      <c r="ELD36" s="12"/>
      <c r="ELE36" s="12"/>
      <c r="ELF36" s="12"/>
      <c r="ELG36" s="12"/>
      <c r="ELH36" s="12"/>
      <c r="ELI36" s="12"/>
      <c r="ELJ36" s="12"/>
      <c r="ELK36" s="12"/>
      <c r="ELL36" s="12"/>
      <c r="ELM36" s="12"/>
      <c r="ELN36" s="12"/>
      <c r="ELO36" s="12"/>
      <c r="ELP36" s="12"/>
      <c r="ELQ36" s="12"/>
      <c r="ELR36" s="12"/>
      <c r="ELS36" s="12"/>
      <c r="ELT36" s="12"/>
      <c r="ELU36" s="12"/>
      <c r="ELV36" s="12"/>
      <c r="ELW36" s="12"/>
      <c r="ELX36" s="12"/>
      <c r="ELY36" s="12"/>
      <c r="ELZ36" s="12"/>
      <c r="EMA36" s="12"/>
      <c r="EMB36" s="12"/>
      <c r="EMC36" s="12"/>
      <c r="EMD36" s="12"/>
      <c r="EME36" s="12"/>
      <c r="EMF36" s="12"/>
      <c r="EMG36" s="12"/>
      <c r="EMH36" s="12"/>
      <c r="EMI36" s="12"/>
      <c r="EMJ36" s="12"/>
      <c r="EMK36" s="12"/>
      <c r="EML36" s="12"/>
      <c r="EMM36" s="12"/>
      <c r="EMN36" s="12"/>
      <c r="EMO36" s="12"/>
      <c r="EMP36" s="12"/>
      <c r="EMQ36" s="12"/>
      <c r="EMR36" s="12"/>
      <c r="EMS36" s="12"/>
      <c r="EMT36" s="12"/>
      <c r="EMU36" s="12"/>
      <c r="EMV36" s="12"/>
      <c r="EMW36" s="12"/>
      <c r="EMX36" s="12"/>
      <c r="EMY36" s="12"/>
      <c r="EMZ36" s="12"/>
      <c r="ENA36" s="12"/>
      <c r="ENB36" s="12"/>
      <c r="ENC36" s="12"/>
      <c r="END36" s="12"/>
      <c r="ENE36" s="12"/>
      <c r="ENF36" s="12"/>
      <c r="ENG36" s="12"/>
      <c r="ENH36" s="12"/>
      <c r="ENI36" s="12"/>
      <c r="ENJ36" s="12"/>
      <c r="ENK36" s="12"/>
      <c r="ENL36" s="12"/>
      <c r="ENM36" s="12"/>
      <c r="ENN36" s="12"/>
      <c r="ENO36" s="12"/>
      <c r="ENP36" s="12"/>
      <c r="ENQ36" s="12"/>
      <c r="ENR36" s="12"/>
      <c r="ENS36" s="12"/>
      <c r="ENT36" s="12"/>
      <c r="ENU36" s="12"/>
      <c r="ENV36" s="12"/>
      <c r="ENW36" s="12"/>
      <c r="ENX36" s="12"/>
      <c r="ENY36" s="12"/>
      <c r="ENZ36" s="12"/>
      <c r="EOA36" s="12"/>
      <c r="EOB36" s="12"/>
      <c r="EOC36" s="12"/>
      <c r="EOD36" s="12"/>
      <c r="EOE36" s="12"/>
      <c r="EOF36" s="12"/>
      <c r="EOG36" s="12"/>
      <c r="EOH36" s="12"/>
      <c r="EOI36" s="12"/>
      <c r="EOJ36" s="12"/>
      <c r="EOK36" s="12"/>
      <c r="EOL36" s="12"/>
      <c r="EOM36" s="12"/>
      <c r="EON36" s="12"/>
      <c r="EOO36" s="12"/>
      <c r="EOP36" s="12"/>
      <c r="EOQ36" s="12"/>
      <c r="EOR36" s="12"/>
      <c r="EOS36" s="12"/>
      <c r="EOT36" s="12"/>
      <c r="EOU36" s="12"/>
      <c r="EOV36" s="12"/>
      <c r="EOW36" s="12"/>
      <c r="EOX36" s="12"/>
      <c r="EOY36" s="12"/>
      <c r="EOZ36" s="12"/>
      <c r="EPA36" s="12"/>
      <c r="EPB36" s="12"/>
      <c r="EPC36" s="12"/>
      <c r="EPD36" s="12"/>
      <c r="EPE36" s="12"/>
      <c r="EPF36" s="12"/>
      <c r="EPG36" s="12"/>
      <c r="EPH36" s="12"/>
      <c r="EPI36" s="12"/>
      <c r="EPJ36" s="12"/>
      <c r="EPK36" s="12"/>
      <c r="EPL36" s="12"/>
      <c r="EPM36" s="12"/>
      <c r="EPN36" s="12"/>
      <c r="EPO36" s="12"/>
      <c r="EPP36" s="12"/>
      <c r="EPQ36" s="12"/>
      <c r="EPR36" s="12"/>
      <c r="EPS36" s="12"/>
      <c r="EPT36" s="12"/>
      <c r="EPU36" s="12"/>
      <c r="EPV36" s="12"/>
      <c r="EPW36" s="12"/>
      <c r="EPX36" s="12"/>
      <c r="EPY36" s="12"/>
      <c r="EPZ36" s="12"/>
      <c r="EQA36" s="12"/>
      <c r="EQB36" s="12"/>
      <c r="EQC36" s="12"/>
      <c r="EQD36" s="12"/>
      <c r="EQE36" s="12"/>
      <c r="EQF36" s="12"/>
      <c r="EQG36" s="12"/>
      <c r="EQH36" s="12"/>
      <c r="EQI36" s="12"/>
      <c r="EQJ36" s="12"/>
      <c r="EQK36" s="12"/>
      <c r="EQL36" s="12"/>
      <c r="EQM36" s="12"/>
      <c r="EQN36" s="12"/>
      <c r="EQO36" s="12"/>
      <c r="EQP36" s="12"/>
      <c r="EQQ36" s="12"/>
      <c r="EQR36" s="12"/>
      <c r="EQS36" s="12"/>
      <c r="EQT36" s="12"/>
      <c r="EQU36" s="12"/>
      <c r="EQV36" s="12"/>
      <c r="EQW36" s="12"/>
      <c r="EQX36" s="12"/>
      <c r="EQY36" s="12"/>
      <c r="EQZ36" s="12"/>
      <c r="ERA36" s="12"/>
      <c r="ERB36" s="12"/>
      <c r="ERC36" s="12"/>
      <c r="ERD36" s="12"/>
      <c r="ERE36" s="12"/>
      <c r="ERF36" s="12"/>
      <c r="ERG36" s="12"/>
      <c r="ERH36" s="12"/>
      <c r="ERI36" s="12"/>
      <c r="ERJ36" s="12"/>
      <c r="ERK36" s="12"/>
      <c r="ERL36" s="12"/>
      <c r="ERM36" s="12"/>
      <c r="ERN36" s="12"/>
      <c r="ERO36" s="12"/>
      <c r="ERP36" s="12"/>
      <c r="ERQ36" s="12"/>
      <c r="ERR36" s="12"/>
      <c r="ERS36" s="12"/>
      <c r="ERT36" s="12"/>
      <c r="ERU36" s="12"/>
      <c r="ERV36" s="12"/>
      <c r="ERW36" s="12"/>
      <c r="ERX36" s="12"/>
      <c r="ERY36" s="12"/>
      <c r="ERZ36" s="12"/>
      <c r="ESA36" s="12"/>
      <c r="ESB36" s="12"/>
      <c r="ESC36" s="12"/>
      <c r="ESD36" s="12"/>
      <c r="ESE36" s="12"/>
      <c r="ESF36" s="12"/>
      <c r="ESG36" s="12"/>
      <c r="ESH36" s="12"/>
      <c r="ESI36" s="12"/>
      <c r="ESJ36" s="12"/>
      <c r="ESK36" s="12"/>
      <c r="ESL36" s="12"/>
      <c r="ESM36" s="12"/>
      <c r="ESN36" s="12"/>
      <c r="ESO36" s="12"/>
      <c r="ESP36" s="12"/>
      <c r="ESQ36" s="12"/>
      <c r="ESR36" s="12"/>
      <c r="ESS36" s="12"/>
      <c r="EST36" s="12"/>
      <c r="ESU36" s="12"/>
      <c r="ESV36" s="12"/>
      <c r="ESW36" s="12"/>
      <c r="ESX36" s="12"/>
      <c r="ESY36" s="12"/>
      <c r="ESZ36" s="12"/>
      <c r="ETA36" s="12"/>
      <c r="ETB36" s="12"/>
      <c r="ETC36" s="12"/>
      <c r="ETD36" s="12"/>
      <c r="ETE36" s="12"/>
      <c r="ETF36" s="12"/>
      <c r="ETG36" s="12"/>
      <c r="ETH36" s="12"/>
      <c r="ETI36" s="12"/>
      <c r="ETJ36" s="12"/>
      <c r="ETK36" s="12"/>
      <c r="ETL36" s="12"/>
      <c r="ETM36" s="12"/>
      <c r="ETN36" s="12"/>
      <c r="ETO36" s="12"/>
      <c r="ETP36" s="12"/>
      <c r="ETQ36" s="12"/>
      <c r="ETR36" s="12"/>
      <c r="ETS36" s="12"/>
      <c r="ETT36" s="12"/>
      <c r="ETU36" s="12"/>
      <c r="ETV36" s="12"/>
      <c r="ETW36" s="12"/>
      <c r="ETX36" s="12"/>
      <c r="ETY36" s="12"/>
      <c r="ETZ36" s="12"/>
      <c r="EUA36" s="12"/>
      <c r="EUB36" s="12"/>
      <c r="EUC36" s="12"/>
      <c r="EUD36" s="12"/>
      <c r="EUE36" s="12"/>
      <c r="EUF36" s="12"/>
      <c r="EUG36" s="12"/>
      <c r="EUH36" s="12"/>
      <c r="EUI36" s="12"/>
      <c r="EUJ36" s="12"/>
      <c r="EUK36" s="12"/>
      <c r="EUL36" s="12"/>
      <c r="EUM36" s="12"/>
      <c r="EUN36" s="12"/>
      <c r="EUO36" s="12"/>
      <c r="EUP36" s="12"/>
      <c r="EUQ36" s="12"/>
      <c r="EUR36" s="12"/>
      <c r="EUS36" s="12"/>
      <c r="EUT36" s="12"/>
      <c r="EUU36" s="12"/>
      <c r="EUV36" s="12"/>
      <c r="EUW36" s="12"/>
      <c r="EUX36" s="12"/>
      <c r="EUY36" s="12"/>
      <c r="EUZ36" s="12"/>
      <c r="EVA36" s="12"/>
      <c r="EVB36" s="12"/>
      <c r="EVC36" s="12"/>
      <c r="EVD36" s="12"/>
      <c r="EVE36" s="12"/>
      <c r="EVF36" s="12"/>
      <c r="EVG36" s="12"/>
      <c r="EVH36" s="12"/>
      <c r="EVI36" s="12"/>
      <c r="EVJ36" s="12"/>
      <c r="EVK36" s="12"/>
      <c r="EVL36" s="12"/>
      <c r="EVM36" s="12"/>
      <c r="EVN36" s="12"/>
      <c r="EVO36" s="12"/>
      <c r="EVP36" s="12"/>
      <c r="EVQ36" s="12"/>
      <c r="EVR36" s="12"/>
      <c r="EVS36" s="12"/>
      <c r="EVT36" s="12"/>
      <c r="EVU36" s="12"/>
      <c r="EVV36" s="12"/>
      <c r="EVW36" s="12"/>
      <c r="EVX36" s="12"/>
      <c r="EVY36" s="12"/>
      <c r="EVZ36" s="12"/>
      <c r="EWA36" s="12"/>
      <c r="EWB36" s="12"/>
      <c r="EWC36" s="12"/>
      <c r="EWD36" s="12"/>
      <c r="EWE36" s="12"/>
      <c r="EWF36" s="12"/>
      <c r="EWG36" s="12"/>
      <c r="EWH36" s="12"/>
      <c r="EWI36" s="12"/>
      <c r="EWJ36" s="12"/>
      <c r="EWK36" s="12"/>
      <c r="EWL36" s="12"/>
      <c r="EWM36" s="12"/>
      <c r="EWN36" s="12"/>
      <c r="EWO36" s="12"/>
      <c r="EWP36" s="12"/>
      <c r="EWQ36" s="12"/>
      <c r="EWR36" s="12"/>
      <c r="EWS36" s="12"/>
      <c r="EWT36" s="12"/>
      <c r="EWU36" s="12"/>
      <c r="EWV36" s="12"/>
      <c r="EWW36" s="12"/>
      <c r="EWX36" s="12"/>
      <c r="EWY36" s="12"/>
      <c r="EWZ36" s="12"/>
      <c r="EXA36" s="12"/>
      <c r="EXB36" s="12"/>
      <c r="EXC36" s="12"/>
      <c r="EXD36" s="12"/>
      <c r="EXE36" s="12"/>
      <c r="EXF36" s="12"/>
      <c r="EXG36" s="12"/>
      <c r="EXH36" s="12"/>
      <c r="EXI36" s="12"/>
      <c r="EXJ36" s="12"/>
      <c r="EXK36" s="12"/>
      <c r="EXL36" s="12"/>
      <c r="EXM36" s="12"/>
      <c r="EXN36" s="12"/>
      <c r="EXO36" s="12"/>
      <c r="EXP36" s="12"/>
      <c r="EXQ36" s="12"/>
      <c r="EXR36" s="12"/>
      <c r="EXS36" s="12"/>
      <c r="EXT36" s="12"/>
      <c r="EXU36" s="12"/>
      <c r="EXV36" s="12"/>
      <c r="EXW36" s="12"/>
      <c r="EXX36" s="12"/>
      <c r="EXY36" s="12"/>
      <c r="EXZ36" s="12"/>
      <c r="EYA36" s="12"/>
      <c r="EYB36" s="12"/>
      <c r="EYC36" s="12"/>
      <c r="EYD36" s="12"/>
      <c r="EYE36" s="12"/>
      <c r="EYF36" s="12"/>
      <c r="EYG36" s="12"/>
      <c r="EYH36" s="12"/>
      <c r="EYI36" s="12"/>
      <c r="EYJ36" s="12"/>
      <c r="EYK36" s="12"/>
      <c r="EYL36" s="12"/>
      <c r="EYM36" s="12"/>
      <c r="EYN36" s="12"/>
      <c r="EYO36" s="12"/>
      <c r="EYP36" s="12"/>
      <c r="EYQ36" s="12"/>
      <c r="EYR36" s="12"/>
      <c r="EYS36" s="12"/>
      <c r="EYT36" s="12"/>
      <c r="EYU36" s="12"/>
      <c r="EYV36" s="12"/>
      <c r="EYW36" s="12"/>
      <c r="EYX36" s="12"/>
      <c r="EYY36" s="12"/>
      <c r="EYZ36" s="12"/>
      <c r="EZA36" s="12"/>
      <c r="EZB36" s="12"/>
      <c r="EZC36" s="12"/>
      <c r="EZD36" s="12"/>
      <c r="EZE36" s="12"/>
      <c r="EZF36" s="12"/>
      <c r="EZG36" s="12"/>
      <c r="EZH36" s="12"/>
      <c r="EZI36" s="12"/>
      <c r="EZJ36" s="12"/>
      <c r="EZK36" s="12"/>
      <c r="EZL36" s="12"/>
      <c r="EZM36" s="12"/>
      <c r="EZN36" s="12"/>
      <c r="EZO36" s="12"/>
      <c r="EZP36" s="12"/>
      <c r="EZQ36" s="12"/>
      <c r="EZR36" s="12"/>
      <c r="EZS36" s="12"/>
      <c r="EZT36" s="12"/>
      <c r="EZU36" s="12"/>
      <c r="EZV36" s="12"/>
      <c r="EZW36" s="12"/>
      <c r="EZX36" s="12"/>
      <c r="EZY36" s="12"/>
      <c r="EZZ36" s="12"/>
      <c r="FAA36" s="12"/>
      <c r="FAB36" s="12"/>
      <c r="FAC36" s="12"/>
      <c r="FAD36" s="12"/>
      <c r="FAE36" s="12"/>
      <c r="FAF36" s="12"/>
      <c r="FAG36" s="12"/>
      <c r="FAH36" s="12"/>
      <c r="FAI36" s="12"/>
      <c r="FAJ36" s="12"/>
      <c r="FAK36" s="12"/>
      <c r="FAL36" s="12"/>
      <c r="FAM36" s="12"/>
      <c r="FAN36" s="12"/>
      <c r="FAO36" s="12"/>
      <c r="FAP36" s="12"/>
      <c r="FAQ36" s="12"/>
      <c r="FAR36" s="12"/>
      <c r="FAS36" s="12"/>
      <c r="FAT36" s="12"/>
      <c r="FAU36" s="12"/>
      <c r="FAV36" s="12"/>
      <c r="FAW36" s="12"/>
      <c r="FAX36" s="12"/>
      <c r="FAY36" s="12"/>
      <c r="FAZ36" s="12"/>
      <c r="FBA36" s="12"/>
      <c r="FBB36" s="12"/>
      <c r="FBC36" s="12"/>
      <c r="FBD36" s="12"/>
      <c r="FBE36" s="12"/>
      <c r="FBF36" s="12"/>
      <c r="FBG36" s="12"/>
      <c r="FBH36" s="12"/>
      <c r="FBI36" s="12"/>
      <c r="FBJ36" s="12"/>
      <c r="FBK36" s="12"/>
      <c r="FBL36" s="12"/>
      <c r="FBM36" s="12"/>
      <c r="FBN36" s="12"/>
      <c r="FBO36" s="12"/>
      <c r="FBP36" s="12"/>
      <c r="FBQ36" s="12"/>
      <c r="FBR36" s="12"/>
      <c r="FBS36" s="12"/>
      <c r="FBT36" s="12"/>
      <c r="FBU36" s="12"/>
      <c r="FBV36" s="12"/>
      <c r="FBW36" s="12"/>
      <c r="FBX36" s="12"/>
      <c r="FBY36" s="12"/>
      <c r="FBZ36" s="12"/>
      <c r="FCA36" s="12"/>
      <c r="FCB36" s="12"/>
      <c r="FCC36" s="12"/>
      <c r="FCD36" s="12"/>
      <c r="FCE36" s="12"/>
      <c r="FCF36" s="12"/>
      <c r="FCG36" s="12"/>
      <c r="FCH36" s="12"/>
      <c r="FCI36" s="12"/>
      <c r="FCJ36" s="12"/>
      <c r="FCK36" s="12"/>
      <c r="FCL36" s="12"/>
      <c r="FCM36" s="12"/>
      <c r="FCN36" s="12"/>
      <c r="FCO36" s="12"/>
      <c r="FCP36" s="12"/>
      <c r="FCQ36" s="12"/>
      <c r="FCR36" s="12"/>
      <c r="FCS36" s="12"/>
      <c r="FCT36" s="12"/>
      <c r="FCU36" s="12"/>
      <c r="FCV36" s="12"/>
      <c r="FCW36" s="12"/>
      <c r="FCX36" s="12"/>
      <c r="FCY36" s="12"/>
      <c r="FCZ36" s="12"/>
      <c r="FDA36" s="12"/>
      <c r="FDB36" s="12"/>
      <c r="FDC36" s="12"/>
      <c r="FDD36" s="12"/>
      <c r="FDE36" s="12"/>
      <c r="FDF36" s="12"/>
      <c r="FDG36" s="12"/>
      <c r="FDH36" s="12"/>
      <c r="FDI36" s="12"/>
      <c r="FDJ36" s="12"/>
      <c r="FDK36" s="12"/>
      <c r="FDL36" s="12"/>
      <c r="FDM36" s="12"/>
      <c r="FDN36" s="12"/>
      <c r="FDO36" s="12"/>
      <c r="FDP36" s="12"/>
      <c r="FDQ36" s="12"/>
      <c r="FDR36" s="12"/>
      <c r="FDS36" s="12"/>
      <c r="FDT36" s="12"/>
      <c r="FDU36" s="12"/>
      <c r="FDV36" s="12"/>
      <c r="FDW36" s="12"/>
      <c r="FDX36" s="12"/>
      <c r="FDY36" s="12"/>
      <c r="FDZ36" s="12"/>
      <c r="FEA36" s="12"/>
      <c r="FEB36" s="12"/>
      <c r="FEC36" s="12"/>
      <c r="FED36" s="12"/>
      <c r="FEE36" s="12"/>
      <c r="FEF36" s="12"/>
      <c r="FEG36" s="12"/>
      <c r="FEH36" s="12"/>
      <c r="FEI36" s="12"/>
      <c r="FEJ36" s="12"/>
      <c r="FEK36" s="12"/>
      <c r="FEL36" s="12"/>
      <c r="FEM36" s="12"/>
      <c r="FEN36" s="12"/>
      <c r="FEO36" s="12"/>
      <c r="FEP36" s="12"/>
      <c r="FEQ36" s="12"/>
      <c r="FER36" s="12"/>
      <c r="FES36" s="12"/>
      <c r="FET36" s="12"/>
      <c r="FEU36" s="12"/>
      <c r="FEV36" s="12"/>
      <c r="FEW36" s="12"/>
      <c r="FEX36" s="12"/>
      <c r="FEY36" s="12"/>
      <c r="FEZ36" s="12"/>
      <c r="FFA36" s="12"/>
      <c r="FFB36" s="12"/>
      <c r="FFC36" s="12"/>
      <c r="FFD36" s="12"/>
      <c r="FFE36" s="12"/>
      <c r="FFF36" s="12"/>
      <c r="FFG36" s="12"/>
      <c r="FFH36" s="12"/>
      <c r="FFI36" s="12"/>
      <c r="FFJ36" s="12"/>
      <c r="FFK36" s="12"/>
      <c r="FFL36" s="12"/>
      <c r="FFM36" s="12"/>
      <c r="FFN36" s="12"/>
      <c r="FFO36" s="12"/>
      <c r="FFP36" s="12"/>
      <c r="FFQ36" s="12"/>
      <c r="FFR36" s="12"/>
      <c r="FFS36" s="12"/>
      <c r="FFT36" s="12"/>
      <c r="FFU36" s="12"/>
      <c r="FFV36" s="12"/>
      <c r="FFW36" s="12"/>
      <c r="FFX36" s="12"/>
      <c r="FFY36" s="12"/>
      <c r="FFZ36" s="12"/>
      <c r="FGA36" s="12"/>
      <c r="FGB36" s="12"/>
      <c r="FGC36" s="12"/>
      <c r="FGD36" s="12"/>
      <c r="FGE36" s="12"/>
      <c r="FGF36" s="12"/>
      <c r="FGG36" s="12"/>
      <c r="FGH36" s="12"/>
      <c r="FGI36" s="12"/>
      <c r="FGJ36" s="12"/>
      <c r="FGK36" s="12"/>
      <c r="FGL36" s="12"/>
      <c r="FGM36" s="12"/>
      <c r="FGN36" s="12"/>
      <c r="FGO36" s="12"/>
      <c r="FGP36" s="12"/>
      <c r="FGQ36" s="12"/>
      <c r="FGR36" s="12"/>
      <c r="FGS36" s="12"/>
      <c r="FGT36" s="12"/>
      <c r="FGU36" s="12"/>
      <c r="FGV36" s="12"/>
      <c r="FGW36" s="12"/>
      <c r="FGX36" s="12"/>
      <c r="FGY36" s="12"/>
      <c r="FGZ36" s="12"/>
      <c r="FHA36" s="12"/>
      <c r="FHB36" s="12"/>
      <c r="FHC36" s="12"/>
      <c r="FHD36" s="12"/>
      <c r="FHE36" s="12"/>
      <c r="FHF36" s="12"/>
      <c r="FHG36" s="12"/>
      <c r="FHH36" s="12"/>
      <c r="FHI36" s="12"/>
      <c r="FHJ36" s="12"/>
      <c r="FHK36" s="12"/>
      <c r="FHL36" s="12"/>
      <c r="FHM36" s="12"/>
      <c r="FHN36" s="12"/>
      <c r="FHO36" s="12"/>
      <c r="FHP36" s="12"/>
      <c r="FHQ36" s="12"/>
      <c r="FHR36" s="12"/>
      <c r="FHS36" s="12"/>
      <c r="FHT36" s="12"/>
      <c r="FHU36" s="12"/>
      <c r="FHV36" s="12"/>
      <c r="FHW36" s="12"/>
      <c r="FHX36" s="12"/>
      <c r="FHY36" s="12"/>
      <c r="FHZ36" s="12"/>
      <c r="FIA36" s="12"/>
      <c r="FIB36" s="12"/>
      <c r="FIC36" s="12"/>
      <c r="FID36" s="12"/>
      <c r="FIE36" s="12"/>
      <c r="FIF36" s="12"/>
      <c r="FIG36" s="12"/>
      <c r="FIH36" s="12"/>
      <c r="FII36" s="12"/>
      <c r="FIJ36" s="12"/>
      <c r="FIK36" s="12"/>
      <c r="FIL36" s="12"/>
      <c r="FIM36" s="12"/>
      <c r="FIN36" s="12"/>
      <c r="FIO36" s="12"/>
      <c r="FIP36" s="12"/>
      <c r="FIQ36" s="12"/>
      <c r="FIR36" s="12"/>
      <c r="FIS36" s="12"/>
      <c r="FIT36" s="12"/>
      <c r="FIU36" s="12"/>
      <c r="FIV36" s="12"/>
      <c r="FIW36" s="12"/>
      <c r="FIX36" s="12"/>
      <c r="FIY36" s="12"/>
      <c r="FIZ36" s="12"/>
      <c r="FJA36" s="12"/>
      <c r="FJB36" s="12"/>
      <c r="FJC36" s="12"/>
      <c r="FJD36" s="12"/>
      <c r="FJE36" s="12"/>
      <c r="FJF36" s="12"/>
      <c r="FJG36" s="12"/>
      <c r="FJH36" s="12"/>
      <c r="FJI36" s="12"/>
      <c r="FJJ36" s="12"/>
      <c r="FJK36" s="12"/>
      <c r="FJL36" s="12"/>
      <c r="FJM36" s="12"/>
      <c r="FJN36" s="12"/>
      <c r="FJO36" s="12"/>
      <c r="FJP36" s="12"/>
      <c r="FJQ36" s="12"/>
      <c r="FJR36" s="12"/>
      <c r="FJS36" s="12"/>
      <c r="FJT36" s="12"/>
      <c r="FJU36" s="12"/>
      <c r="FJV36" s="12"/>
      <c r="FJW36" s="12"/>
      <c r="FJX36" s="12"/>
      <c r="FJY36" s="12"/>
      <c r="FJZ36" s="12"/>
      <c r="FKA36" s="12"/>
      <c r="FKB36" s="12"/>
      <c r="FKC36" s="12"/>
      <c r="FKD36" s="12"/>
      <c r="FKE36" s="12"/>
      <c r="FKF36" s="12"/>
      <c r="FKG36" s="12"/>
      <c r="FKH36" s="12"/>
      <c r="FKI36" s="12"/>
      <c r="FKJ36" s="12"/>
      <c r="FKK36" s="12"/>
      <c r="FKL36" s="12"/>
      <c r="FKM36" s="12"/>
      <c r="FKN36" s="12"/>
      <c r="FKO36" s="12"/>
      <c r="FKP36" s="12"/>
      <c r="FKQ36" s="12"/>
      <c r="FKR36" s="12"/>
      <c r="FKS36" s="12"/>
      <c r="FKT36" s="12"/>
      <c r="FKU36" s="12"/>
      <c r="FKV36" s="12"/>
      <c r="FKW36" s="12"/>
      <c r="FKX36" s="12"/>
      <c r="FKY36" s="12"/>
      <c r="FKZ36" s="12"/>
      <c r="FLA36" s="12"/>
      <c r="FLB36" s="12"/>
      <c r="FLC36" s="12"/>
      <c r="FLD36" s="12"/>
      <c r="FLE36" s="12"/>
      <c r="FLF36" s="12"/>
      <c r="FLG36" s="12"/>
      <c r="FLH36" s="12"/>
      <c r="FLI36" s="12"/>
      <c r="FLJ36" s="12"/>
      <c r="FLK36" s="12"/>
      <c r="FLL36" s="12"/>
      <c r="FLM36" s="12"/>
      <c r="FLN36" s="12"/>
      <c r="FLO36" s="12"/>
      <c r="FLP36" s="12"/>
      <c r="FLQ36" s="12"/>
      <c r="FLR36" s="12"/>
      <c r="FLS36" s="12"/>
      <c r="FLT36" s="12"/>
      <c r="FLU36" s="12"/>
      <c r="FLV36" s="12"/>
      <c r="FLW36" s="12"/>
      <c r="FLX36" s="12"/>
      <c r="FLY36" s="12"/>
      <c r="FLZ36" s="12"/>
      <c r="FMA36" s="12"/>
      <c r="FMB36" s="12"/>
      <c r="FMC36" s="12"/>
      <c r="FMD36" s="12"/>
      <c r="FME36" s="12"/>
      <c r="FMF36" s="12"/>
      <c r="FMG36" s="12"/>
      <c r="FMH36" s="12"/>
      <c r="FMI36" s="12"/>
      <c r="FMJ36" s="12"/>
      <c r="FMK36" s="12"/>
      <c r="FML36" s="12"/>
      <c r="FMM36" s="12"/>
      <c r="FMN36" s="12"/>
      <c r="FMO36" s="12"/>
      <c r="FMP36" s="12"/>
      <c r="FMQ36" s="12"/>
      <c r="FMR36" s="12"/>
      <c r="FMS36" s="12"/>
      <c r="FMT36" s="12"/>
      <c r="FMU36" s="12"/>
      <c r="FMV36" s="12"/>
      <c r="FMW36" s="12"/>
      <c r="FMX36" s="12"/>
      <c r="FMY36" s="12"/>
      <c r="FMZ36" s="12"/>
      <c r="FNA36" s="12"/>
      <c r="FNB36" s="12"/>
      <c r="FNC36" s="12"/>
      <c r="FND36" s="12"/>
      <c r="FNE36" s="12"/>
      <c r="FNF36" s="12"/>
      <c r="FNG36" s="12"/>
      <c r="FNH36" s="12"/>
      <c r="FNI36" s="12"/>
      <c r="FNJ36" s="12"/>
      <c r="FNK36" s="12"/>
      <c r="FNL36" s="12"/>
      <c r="FNM36" s="12"/>
      <c r="FNN36" s="12"/>
      <c r="FNO36" s="12"/>
      <c r="FNP36" s="12"/>
      <c r="FNQ36" s="12"/>
      <c r="FNR36" s="12"/>
      <c r="FNS36" s="12"/>
      <c r="FNT36" s="12"/>
      <c r="FNU36" s="12"/>
      <c r="FNV36" s="12"/>
      <c r="FNW36" s="12"/>
      <c r="FNX36" s="12"/>
      <c r="FNY36" s="12"/>
      <c r="FNZ36" s="12"/>
      <c r="FOA36" s="12"/>
      <c r="FOB36" s="12"/>
      <c r="FOC36" s="12"/>
      <c r="FOD36" s="12"/>
      <c r="FOE36" s="12"/>
      <c r="FOF36" s="12"/>
      <c r="FOG36" s="12"/>
      <c r="FOH36" s="12"/>
      <c r="FOI36" s="12"/>
      <c r="FOJ36" s="12"/>
      <c r="FOK36" s="12"/>
      <c r="FOL36" s="12"/>
      <c r="FOM36" s="12"/>
      <c r="FON36" s="12"/>
      <c r="FOO36" s="12"/>
      <c r="FOP36" s="12"/>
      <c r="FOQ36" s="12"/>
      <c r="FOR36" s="12"/>
      <c r="FOS36" s="12"/>
      <c r="FOT36" s="12"/>
      <c r="FOU36" s="12"/>
      <c r="FOV36" s="12"/>
      <c r="FOW36" s="12"/>
      <c r="FOX36" s="12"/>
      <c r="FOY36" s="12"/>
      <c r="FOZ36" s="12"/>
      <c r="FPA36" s="12"/>
      <c r="FPB36" s="12"/>
      <c r="FPC36" s="12"/>
      <c r="FPD36" s="12"/>
      <c r="FPE36" s="12"/>
      <c r="FPF36" s="12"/>
      <c r="FPG36" s="12"/>
      <c r="FPH36" s="12"/>
      <c r="FPI36" s="12"/>
      <c r="FPJ36" s="12"/>
      <c r="FPK36" s="12"/>
      <c r="FPL36" s="12"/>
      <c r="FPM36" s="12"/>
      <c r="FPN36" s="12"/>
      <c r="FPO36" s="12"/>
      <c r="FPP36" s="12"/>
      <c r="FPQ36" s="12"/>
      <c r="FPR36" s="12"/>
      <c r="FPS36" s="12"/>
      <c r="FPT36" s="12"/>
      <c r="FPU36" s="12"/>
      <c r="FPV36" s="12"/>
      <c r="FPW36" s="12"/>
      <c r="FPX36" s="12"/>
      <c r="FPY36" s="12"/>
      <c r="FPZ36" s="12"/>
      <c r="FQA36" s="12"/>
      <c r="FQB36" s="12"/>
      <c r="FQC36" s="12"/>
      <c r="FQD36" s="12"/>
      <c r="FQE36" s="12"/>
      <c r="FQF36" s="12"/>
      <c r="FQG36" s="12"/>
      <c r="FQH36" s="12"/>
      <c r="FQI36" s="12"/>
      <c r="FQJ36" s="12"/>
      <c r="FQK36" s="12"/>
      <c r="FQL36" s="12"/>
      <c r="FQM36" s="12"/>
      <c r="FQN36" s="12"/>
      <c r="FQO36" s="12"/>
      <c r="FQP36" s="12"/>
      <c r="FQQ36" s="12"/>
      <c r="FQR36" s="12"/>
      <c r="FQS36" s="12"/>
      <c r="FQT36" s="12"/>
      <c r="FQU36" s="12"/>
      <c r="FQV36" s="12"/>
      <c r="FQW36" s="12"/>
      <c r="FQX36" s="12"/>
      <c r="FQY36" s="12"/>
      <c r="FQZ36" s="12"/>
      <c r="FRA36" s="12"/>
      <c r="FRB36" s="12"/>
      <c r="FRC36" s="12"/>
      <c r="FRD36" s="12"/>
      <c r="FRE36" s="12"/>
      <c r="FRF36" s="12"/>
      <c r="FRG36" s="12"/>
      <c r="FRH36" s="12"/>
      <c r="FRI36" s="12"/>
      <c r="FRJ36" s="12"/>
      <c r="FRK36" s="12"/>
      <c r="FRL36" s="12"/>
      <c r="FRM36" s="12"/>
      <c r="FRN36" s="12"/>
      <c r="FRO36" s="12"/>
      <c r="FRP36" s="12"/>
      <c r="FRQ36" s="12"/>
      <c r="FRR36" s="12"/>
      <c r="FRS36" s="12"/>
      <c r="FRT36" s="12"/>
      <c r="FRU36" s="12"/>
      <c r="FRV36" s="12"/>
      <c r="FRW36" s="12"/>
      <c r="FRX36" s="12"/>
      <c r="FRY36" s="12"/>
      <c r="FRZ36" s="12"/>
      <c r="FSA36" s="12"/>
      <c r="FSB36" s="12"/>
      <c r="FSC36" s="12"/>
      <c r="FSD36" s="12"/>
      <c r="FSE36" s="12"/>
      <c r="FSF36" s="12"/>
      <c r="FSG36" s="12"/>
      <c r="FSH36" s="12"/>
      <c r="FSI36" s="12"/>
      <c r="FSJ36" s="12"/>
      <c r="FSK36" s="12"/>
      <c r="FSL36" s="12"/>
      <c r="FSM36" s="12"/>
      <c r="FSN36" s="12"/>
      <c r="FSO36" s="12"/>
      <c r="FSP36" s="12"/>
      <c r="FSQ36" s="12"/>
      <c r="FSR36" s="12"/>
      <c r="FSS36" s="12"/>
      <c r="FST36" s="12"/>
      <c r="FSU36" s="12"/>
      <c r="FSV36" s="12"/>
      <c r="FSW36" s="12"/>
      <c r="FSX36" s="12"/>
      <c r="FSY36" s="12"/>
      <c r="FSZ36" s="12"/>
      <c r="FTA36" s="12"/>
      <c r="FTB36" s="12"/>
      <c r="FTC36" s="12"/>
      <c r="FTD36" s="12"/>
      <c r="FTE36" s="12"/>
      <c r="FTF36" s="12"/>
      <c r="FTG36" s="12"/>
      <c r="FTH36" s="12"/>
      <c r="FTI36" s="12"/>
      <c r="FTJ36" s="12"/>
      <c r="FTK36" s="12"/>
      <c r="FTL36" s="12"/>
      <c r="FTM36" s="12"/>
      <c r="FTN36" s="12"/>
      <c r="FTO36" s="12"/>
      <c r="FTP36" s="12"/>
      <c r="FTQ36" s="12"/>
      <c r="FTR36" s="12"/>
      <c r="FTS36" s="12"/>
      <c r="FTT36" s="12"/>
      <c r="FTU36" s="12"/>
      <c r="FTV36" s="12"/>
      <c r="FTW36" s="12"/>
      <c r="FTX36" s="12"/>
      <c r="FTY36" s="12"/>
      <c r="FTZ36" s="12"/>
      <c r="FUA36" s="12"/>
      <c r="FUB36" s="12"/>
      <c r="FUC36" s="12"/>
      <c r="FUD36" s="12"/>
      <c r="FUE36" s="12"/>
      <c r="FUF36" s="12"/>
      <c r="FUG36" s="12"/>
      <c r="FUH36" s="12"/>
      <c r="FUI36" s="12"/>
      <c r="FUJ36" s="12"/>
      <c r="FUK36" s="12"/>
      <c r="FUL36" s="12"/>
      <c r="FUM36" s="12"/>
      <c r="FUN36" s="12"/>
      <c r="FUO36" s="12"/>
      <c r="FUP36" s="12"/>
      <c r="FUQ36" s="12"/>
      <c r="FUR36" s="12"/>
      <c r="FUS36" s="12"/>
      <c r="FUT36" s="12"/>
      <c r="FUU36" s="12"/>
      <c r="FUV36" s="12"/>
      <c r="FUW36" s="12"/>
      <c r="FUX36" s="12"/>
      <c r="FUY36" s="12"/>
      <c r="FUZ36" s="12"/>
      <c r="FVA36" s="12"/>
      <c r="FVB36" s="12"/>
      <c r="FVC36" s="12"/>
      <c r="FVD36" s="12"/>
      <c r="FVE36" s="12"/>
      <c r="FVF36" s="12"/>
      <c r="FVG36" s="12"/>
      <c r="FVH36" s="12"/>
      <c r="FVI36" s="12"/>
      <c r="FVJ36" s="12"/>
      <c r="FVK36" s="12"/>
      <c r="FVL36" s="12"/>
      <c r="FVM36" s="12"/>
      <c r="FVN36" s="12"/>
      <c r="FVO36" s="12"/>
      <c r="FVP36" s="12"/>
      <c r="FVQ36" s="12"/>
      <c r="FVR36" s="12"/>
      <c r="FVS36" s="12"/>
      <c r="FVT36" s="12"/>
      <c r="FVU36" s="12"/>
      <c r="FVV36" s="12"/>
      <c r="FVW36" s="12"/>
      <c r="FVX36" s="12"/>
      <c r="FVY36" s="12"/>
      <c r="FVZ36" s="12"/>
      <c r="FWA36" s="12"/>
      <c r="FWB36" s="12"/>
      <c r="FWC36" s="12"/>
      <c r="FWD36" s="12"/>
      <c r="FWE36" s="12"/>
      <c r="FWF36" s="12"/>
      <c r="FWG36" s="12"/>
      <c r="FWH36" s="12"/>
      <c r="FWI36" s="12"/>
      <c r="FWJ36" s="12"/>
      <c r="FWK36" s="12"/>
      <c r="FWL36" s="12"/>
      <c r="FWM36" s="12"/>
      <c r="FWN36" s="12"/>
      <c r="FWO36" s="12"/>
      <c r="FWP36" s="12"/>
      <c r="FWQ36" s="12"/>
      <c r="FWR36" s="12"/>
      <c r="FWS36" s="12"/>
      <c r="FWT36" s="12"/>
      <c r="FWU36" s="12"/>
      <c r="FWV36" s="12"/>
      <c r="FWW36" s="12"/>
      <c r="FWX36" s="12"/>
      <c r="FWY36" s="12"/>
      <c r="FWZ36" s="12"/>
      <c r="FXA36" s="12"/>
      <c r="FXB36" s="12"/>
      <c r="FXC36" s="12"/>
      <c r="FXD36" s="12"/>
      <c r="FXE36" s="12"/>
      <c r="FXF36" s="12"/>
      <c r="FXG36" s="12"/>
      <c r="FXH36" s="12"/>
      <c r="FXI36" s="12"/>
      <c r="FXJ36" s="12"/>
      <c r="FXK36" s="12"/>
      <c r="FXL36" s="12"/>
      <c r="FXM36" s="12"/>
      <c r="FXN36" s="12"/>
      <c r="FXO36" s="12"/>
      <c r="FXP36" s="12"/>
      <c r="FXQ36" s="12"/>
      <c r="FXR36" s="12"/>
      <c r="FXS36" s="12"/>
      <c r="FXT36" s="12"/>
      <c r="FXU36" s="12"/>
      <c r="FXV36" s="12"/>
      <c r="FXW36" s="12"/>
      <c r="FXX36" s="12"/>
      <c r="FXY36" s="12"/>
      <c r="FXZ36" s="12"/>
      <c r="FYA36" s="12"/>
      <c r="FYB36" s="12"/>
      <c r="FYC36" s="12"/>
      <c r="FYD36" s="12"/>
      <c r="FYE36" s="12"/>
      <c r="FYF36" s="12"/>
      <c r="FYG36" s="12"/>
      <c r="FYH36" s="12"/>
      <c r="FYI36" s="12"/>
      <c r="FYJ36" s="12"/>
      <c r="FYK36" s="12"/>
      <c r="FYL36" s="12"/>
      <c r="FYM36" s="12"/>
      <c r="FYN36" s="12"/>
      <c r="FYO36" s="12"/>
      <c r="FYP36" s="12"/>
      <c r="FYQ36" s="12"/>
      <c r="FYR36" s="12"/>
      <c r="FYS36" s="12"/>
      <c r="FYT36" s="12"/>
      <c r="FYU36" s="12"/>
      <c r="FYV36" s="12"/>
      <c r="FYW36" s="12"/>
      <c r="FYX36" s="12"/>
      <c r="FYY36" s="12"/>
      <c r="FYZ36" s="12"/>
      <c r="FZA36" s="12"/>
      <c r="FZB36" s="12"/>
      <c r="FZC36" s="12"/>
      <c r="FZD36" s="12"/>
      <c r="FZE36" s="12"/>
      <c r="FZF36" s="12"/>
      <c r="FZG36" s="12"/>
      <c r="FZH36" s="12"/>
      <c r="FZI36" s="12"/>
      <c r="FZJ36" s="12"/>
      <c r="FZK36" s="12"/>
      <c r="FZL36" s="12"/>
      <c r="FZM36" s="12"/>
      <c r="FZN36" s="12"/>
      <c r="FZO36" s="12"/>
      <c r="FZP36" s="12"/>
      <c r="FZQ36" s="12"/>
      <c r="FZR36" s="12"/>
      <c r="FZS36" s="12"/>
      <c r="FZT36" s="12"/>
      <c r="FZU36" s="12"/>
      <c r="FZV36" s="12"/>
      <c r="FZW36" s="12"/>
      <c r="FZX36" s="12"/>
      <c r="FZY36" s="12"/>
      <c r="FZZ36" s="12"/>
      <c r="GAA36" s="12"/>
      <c r="GAB36" s="12"/>
      <c r="GAC36" s="12"/>
      <c r="GAD36" s="12"/>
      <c r="GAE36" s="12"/>
      <c r="GAF36" s="12"/>
      <c r="GAG36" s="12"/>
      <c r="GAH36" s="12"/>
      <c r="GAI36" s="12"/>
      <c r="GAJ36" s="12"/>
      <c r="GAK36" s="12"/>
      <c r="GAL36" s="12"/>
      <c r="GAM36" s="12"/>
      <c r="GAN36" s="12"/>
      <c r="GAO36" s="12"/>
      <c r="GAP36" s="12"/>
      <c r="GAQ36" s="12"/>
      <c r="GAR36" s="12"/>
      <c r="GAS36" s="12"/>
      <c r="GAT36" s="12"/>
      <c r="GAU36" s="12"/>
      <c r="GAV36" s="12"/>
      <c r="GAW36" s="12"/>
      <c r="GAX36" s="12"/>
      <c r="GAY36" s="12"/>
      <c r="GAZ36" s="12"/>
      <c r="GBA36" s="12"/>
      <c r="GBB36" s="12"/>
      <c r="GBC36" s="12"/>
      <c r="GBD36" s="12"/>
      <c r="GBE36" s="12"/>
      <c r="GBF36" s="12"/>
      <c r="GBG36" s="12"/>
      <c r="GBH36" s="12"/>
      <c r="GBI36" s="12"/>
      <c r="GBJ36" s="12"/>
      <c r="GBK36" s="12"/>
      <c r="GBL36" s="12"/>
      <c r="GBM36" s="12"/>
      <c r="GBN36" s="12"/>
      <c r="GBO36" s="12"/>
      <c r="GBP36" s="12"/>
      <c r="GBQ36" s="12"/>
      <c r="GBR36" s="12"/>
      <c r="GBS36" s="12"/>
      <c r="GBT36" s="12"/>
      <c r="GBU36" s="12"/>
      <c r="GBV36" s="12"/>
      <c r="GBW36" s="12"/>
      <c r="GBX36" s="12"/>
      <c r="GBY36" s="12"/>
      <c r="GBZ36" s="12"/>
      <c r="GCA36" s="12"/>
      <c r="GCB36" s="12"/>
      <c r="GCC36" s="12"/>
      <c r="GCD36" s="12"/>
      <c r="GCE36" s="12"/>
      <c r="GCF36" s="12"/>
      <c r="GCG36" s="12"/>
      <c r="GCH36" s="12"/>
      <c r="GCI36" s="12"/>
      <c r="GCJ36" s="12"/>
      <c r="GCK36" s="12"/>
      <c r="GCL36" s="12"/>
      <c r="GCM36" s="12"/>
      <c r="GCN36" s="12"/>
      <c r="GCO36" s="12"/>
      <c r="GCP36" s="12"/>
      <c r="GCQ36" s="12"/>
      <c r="GCR36" s="12"/>
      <c r="GCS36" s="12"/>
      <c r="GCT36" s="12"/>
      <c r="GCU36" s="12"/>
      <c r="GCV36" s="12"/>
      <c r="GCW36" s="12"/>
      <c r="GCX36" s="12"/>
      <c r="GCY36" s="12"/>
      <c r="GCZ36" s="12"/>
      <c r="GDA36" s="12"/>
      <c r="GDB36" s="12"/>
      <c r="GDC36" s="12"/>
      <c r="GDD36" s="12"/>
      <c r="GDE36" s="12"/>
      <c r="GDF36" s="12"/>
      <c r="GDG36" s="12"/>
      <c r="GDH36" s="12"/>
      <c r="GDI36" s="12"/>
      <c r="GDJ36" s="12"/>
      <c r="GDK36" s="12"/>
      <c r="GDL36" s="12"/>
      <c r="GDM36" s="12"/>
      <c r="GDN36" s="12"/>
      <c r="GDO36" s="12"/>
      <c r="GDP36" s="12"/>
      <c r="GDQ36" s="12"/>
      <c r="GDR36" s="12"/>
      <c r="GDS36" s="12"/>
      <c r="GDT36" s="12"/>
      <c r="GDU36" s="12"/>
      <c r="GDV36" s="12"/>
      <c r="GDW36" s="12"/>
      <c r="GDX36" s="12"/>
      <c r="GDY36" s="12"/>
      <c r="GDZ36" s="12"/>
      <c r="GEA36" s="12"/>
      <c r="GEB36" s="12"/>
      <c r="GEC36" s="12"/>
      <c r="GED36" s="12"/>
      <c r="GEE36" s="12"/>
      <c r="GEF36" s="12"/>
      <c r="GEG36" s="12"/>
      <c r="GEH36" s="12"/>
      <c r="GEI36" s="12"/>
      <c r="GEJ36" s="12"/>
      <c r="GEK36" s="12"/>
      <c r="GEL36" s="12"/>
      <c r="GEM36" s="12"/>
      <c r="GEN36" s="12"/>
      <c r="GEO36" s="12"/>
      <c r="GEP36" s="12"/>
      <c r="GEQ36" s="12"/>
      <c r="GER36" s="12"/>
      <c r="GES36" s="12"/>
      <c r="GET36" s="12"/>
      <c r="GEU36" s="12"/>
      <c r="GEV36" s="12"/>
      <c r="GEW36" s="12"/>
      <c r="GEX36" s="12"/>
      <c r="GEY36" s="12"/>
      <c r="GEZ36" s="12"/>
      <c r="GFA36" s="12"/>
      <c r="GFB36" s="12"/>
      <c r="GFC36" s="12"/>
      <c r="GFD36" s="12"/>
      <c r="GFE36" s="12"/>
      <c r="GFF36" s="12"/>
      <c r="GFG36" s="12"/>
      <c r="GFH36" s="12"/>
      <c r="GFI36" s="12"/>
      <c r="GFJ36" s="12"/>
      <c r="GFK36" s="12"/>
      <c r="GFL36" s="12"/>
      <c r="GFM36" s="12"/>
      <c r="GFN36" s="12"/>
      <c r="GFO36" s="12"/>
      <c r="GFP36" s="12"/>
      <c r="GFQ36" s="12"/>
      <c r="GFR36" s="12"/>
      <c r="GFS36" s="12"/>
      <c r="GFT36" s="12"/>
      <c r="GFU36" s="12"/>
      <c r="GFV36" s="12"/>
      <c r="GFW36" s="12"/>
      <c r="GFX36" s="12"/>
      <c r="GFY36" s="12"/>
      <c r="GFZ36" s="12"/>
      <c r="GGA36" s="12"/>
      <c r="GGB36" s="12"/>
      <c r="GGC36" s="12"/>
      <c r="GGD36" s="12"/>
      <c r="GGE36" s="12"/>
      <c r="GGF36" s="12"/>
      <c r="GGG36" s="12"/>
      <c r="GGH36" s="12"/>
      <c r="GGI36" s="12"/>
      <c r="GGJ36" s="12"/>
      <c r="GGK36" s="12"/>
      <c r="GGL36" s="12"/>
      <c r="GGM36" s="12"/>
      <c r="GGN36" s="12"/>
      <c r="GGO36" s="12"/>
      <c r="GGP36" s="12"/>
      <c r="GGQ36" s="12"/>
      <c r="GGR36" s="12"/>
      <c r="GGS36" s="12"/>
      <c r="GGT36" s="12"/>
      <c r="GGU36" s="12"/>
      <c r="GGV36" s="12"/>
      <c r="GGW36" s="12"/>
      <c r="GGX36" s="12"/>
      <c r="GGY36" s="12"/>
      <c r="GGZ36" s="12"/>
      <c r="GHA36" s="12"/>
      <c r="GHB36" s="12"/>
      <c r="GHC36" s="12"/>
      <c r="GHD36" s="12"/>
      <c r="GHE36" s="12"/>
      <c r="GHF36" s="12"/>
      <c r="GHG36" s="12"/>
      <c r="GHH36" s="12"/>
      <c r="GHI36" s="12"/>
      <c r="GHJ36" s="12"/>
      <c r="GHK36" s="12"/>
      <c r="GHL36" s="12"/>
      <c r="GHM36" s="12"/>
      <c r="GHN36" s="12"/>
      <c r="GHO36" s="12"/>
      <c r="GHP36" s="12"/>
      <c r="GHQ36" s="12"/>
      <c r="GHR36" s="12"/>
      <c r="GHS36" s="12"/>
      <c r="GHT36" s="12"/>
      <c r="GHU36" s="12"/>
      <c r="GHV36" s="12"/>
      <c r="GHW36" s="12"/>
      <c r="GHX36" s="12"/>
      <c r="GHY36" s="12"/>
      <c r="GHZ36" s="12"/>
      <c r="GIA36" s="12"/>
      <c r="GIB36" s="12"/>
      <c r="GIC36" s="12"/>
      <c r="GID36" s="12"/>
      <c r="GIE36" s="12"/>
      <c r="GIF36" s="12"/>
      <c r="GIG36" s="12"/>
      <c r="GIH36" s="12"/>
      <c r="GII36" s="12"/>
      <c r="GIJ36" s="12"/>
      <c r="GIK36" s="12"/>
      <c r="GIL36" s="12"/>
      <c r="GIM36" s="12"/>
      <c r="GIN36" s="12"/>
      <c r="GIO36" s="12"/>
      <c r="GIP36" s="12"/>
      <c r="GIQ36" s="12"/>
      <c r="GIR36" s="12"/>
      <c r="GIS36" s="12"/>
      <c r="GIT36" s="12"/>
      <c r="GIU36" s="12"/>
      <c r="GIV36" s="12"/>
      <c r="GIW36" s="12"/>
      <c r="GIX36" s="12"/>
      <c r="GIY36" s="12"/>
      <c r="GIZ36" s="12"/>
      <c r="GJA36" s="12"/>
      <c r="GJB36" s="12"/>
      <c r="GJC36" s="12"/>
      <c r="GJD36" s="12"/>
      <c r="GJE36" s="12"/>
      <c r="GJF36" s="12"/>
      <c r="GJG36" s="12"/>
      <c r="GJH36" s="12"/>
      <c r="GJI36" s="12"/>
      <c r="GJJ36" s="12"/>
      <c r="GJK36" s="12"/>
      <c r="GJL36" s="12"/>
      <c r="GJM36" s="12"/>
      <c r="GJN36" s="12"/>
      <c r="GJO36" s="12"/>
      <c r="GJP36" s="12"/>
      <c r="GJQ36" s="12"/>
      <c r="GJR36" s="12"/>
      <c r="GJS36" s="12"/>
      <c r="GJT36" s="12"/>
      <c r="GJU36" s="12"/>
      <c r="GJV36" s="12"/>
      <c r="GJW36" s="12"/>
      <c r="GJX36" s="12"/>
      <c r="GJY36" s="12"/>
      <c r="GJZ36" s="12"/>
      <c r="GKA36" s="12"/>
      <c r="GKB36" s="12"/>
      <c r="GKC36" s="12"/>
      <c r="GKD36" s="12"/>
      <c r="GKE36" s="12"/>
      <c r="GKF36" s="12"/>
      <c r="GKG36" s="12"/>
      <c r="GKH36" s="12"/>
      <c r="GKI36" s="12"/>
      <c r="GKJ36" s="12"/>
      <c r="GKK36" s="12"/>
      <c r="GKL36" s="12"/>
      <c r="GKM36" s="12"/>
      <c r="GKN36" s="12"/>
      <c r="GKO36" s="12"/>
      <c r="GKP36" s="12"/>
      <c r="GKQ36" s="12"/>
      <c r="GKR36" s="12"/>
      <c r="GKS36" s="12"/>
      <c r="GKT36" s="12"/>
      <c r="GKU36" s="12"/>
      <c r="GKV36" s="12"/>
      <c r="GKW36" s="12"/>
      <c r="GKX36" s="12"/>
      <c r="GKY36" s="12"/>
      <c r="GKZ36" s="12"/>
      <c r="GLA36" s="12"/>
      <c r="GLB36" s="12"/>
      <c r="GLC36" s="12"/>
      <c r="GLD36" s="12"/>
      <c r="GLE36" s="12"/>
      <c r="GLF36" s="12"/>
      <c r="GLG36" s="12"/>
      <c r="GLH36" s="12"/>
      <c r="GLI36" s="12"/>
      <c r="GLJ36" s="12"/>
      <c r="GLK36" s="12"/>
      <c r="GLL36" s="12"/>
      <c r="GLM36" s="12"/>
      <c r="GLN36" s="12"/>
      <c r="GLO36" s="12"/>
      <c r="GLP36" s="12"/>
      <c r="GLQ36" s="12"/>
      <c r="GLR36" s="12"/>
      <c r="GLS36" s="12"/>
      <c r="GLT36" s="12"/>
      <c r="GLU36" s="12"/>
      <c r="GLV36" s="12"/>
      <c r="GLW36" s="12"/>
      <c r="GLX36" s="12"/>
      <c r="GLY36" s="12"/>
      <c r="GLZ36" s="12"/>
      <c r="GMA36" s="12"/>
      <c r="GMB36" s="12"/>
      <c r="GMC36" s="12"/>
      <c r="GMD36" s="12"/>
      <c r="GME36" s="12"/>
      <c r="GMF36" s="12"/>
      <c r="GMG36" s="12"/>
      <c r="GMH36" s="12"/>
      <c r="GMI36" s="12"/>
      <c r="GMJ36" s="12"/>
      <c r="GMK36" s="12"/>
      <c r="GML36" s="12"/>
      <c r="GMM36" s="12"/>
      <c r="GMN36" s="12"/>
      <c r="GMO36" s="12"/>
      <c r="GMP36" s="12"/>
      <c r="GMQ36" s="12"/>
      <c r="GMR36" s="12"/>
      <c r="GMS36" s="12"/>
      <c r="GMT36" s="12"/>
      <c r="GMU36" s="12"/>
      <c r="GMV36" s="12"/>
      <c r="GMW36" s="12"/>
      <c r="GMX36" s="12"/>
      <c r="GMY36" s="12"/>
      <c r="GMZ36" s="12"/>
      <c r="GNA36" s="12"/>
      <c r="GNB36" s="12"/>
      <c r="GNC36" s="12"/>
      <c r="GND36" s="12"/>
      <c r="GNE36" s="12"/>
      <c r="GNF36" s="12"/>
      <c r="GNG36" s="12"/>
      <c r="GNH36" s="12"/>
      <c r="GNI36" s="12"/>
      <c r="GNJ36" s="12"/>
      <c r="GNK36" s="12"/>
      <c r="GNL36" s="12"/>
      <c r="GNM36" s="12"/>
      <c r="GNN36" s="12"/>
      <c r="GNO36" s="12"/>
      <c r="GNP36" s="12"/>
      <c r="GNQ36" s="12"/>
      <c r="GNR36" s="12"/>
      <c r="GNS36" s="12"/>
      <c r="GNT36" s="12"/>
      <c r="GNU36" s="12"/>
      <c r="GNV36" s="12"/>
      <c r="GNW36" s="12"/>
      <c r="GNX36" s="12"/>
      <c r="GNY36" s="12"/>
      <c r="GNZ36" s="12"/>
      <c r="GOA36" s="12"/>
      <c r="GOB36" s="12"/>
      <c r="GOC36" s="12"/>
      <c r="GOD36" s="12"/>
      <c r="GOE36" s="12"/>
      <c r="GOF36" s="12"/>
      <c r="GOG36" s="12"/>
      <c r="GOH36" s="12"/>
      <c r="GOI36" s="12"/>
      <c r="GOJ36" s="12"/>
      <c r="GOK36" s="12"/>
      <c r="GOL36" s="12"/>
      <c r="GOM36" s="12"/>
      <c r="GON36" s="12"/>
      <c r="GOO36" s="12"/>
      <c r="GOP36" s="12"/>
      <c r="GOQ36" s="12"/>
      <c r="GOR36" s="12"/>
      <c r="GOS36" s="12"/>
      <c r="GOT36" s="12"/>
      <c r="GOU36" s="12"/>
      <c r="GOV36" s="12"/>
      <c r="GOW36" s="12"/>
      <c r="GOX36" s="12"/>
      <c r="GOY36" s="12"/>
      <c r="GOZ36" s="12"/>
      <c r="GPA36" s="12"/>
      <c r="GPB36" s="12"/>
      <c r="GPC36" s="12"/>
      <c r="GPD36" s="12"/>
      <c r="GPE36" s="12"/>
      <c r="GPF36" s="12"/>
      <c r="GPG36" s="12"/>
      <c r="GPH36" s="12"/>
      <c r="GPI36" s="12"/>
      <c r="GPJ36" s="12"/>
      <c r="GPK36" s="12"/>
      <c r="GPL36" s="12"/>
      <c r="GPM36" s="12"/>
      <c r="GPN36" s="12"/>
      <c r="GPO36" s="12"/>
      <c r="GPP36" s="12"/>
      <c r="GPQ36" s="12"/>
      <c r="GPR36" s="12"/>
      <c r="GPS36" s="12"/>
      <c r="GPT36" s="12"/>
      <c r="GPU36" s="12"/>
      <c r="GPV36" s="12"/>
      <c r="GPW36" s="12"/>
      <c r="GPX36" s="12"/>
      <c r="GPY36" s="12"/>
      <c r="GPZ36" s="12"/>
      <c r="GQA36" s="12"/>
      <c r="GQB36" s="12"/>
      <c r="GQC36" s="12"/>
      <c r="GQD36" s="12"/>
      <c r="GQE36" s="12"/>
      <c r="GQF36" s="12"/>
      <c r="GQG36" s="12"/>
      <c r="GQH36" s="12"/>
      <c r="GQI36" s="12"/>
      <c r="GQJ36" s="12"/>
      <c r="GQK36" s="12"/>
      <c r="GQL36" s="12"/>
      <c r="GQM36" s="12"/>
      <c r="GQN36" s="12"/>
      <c r="GQO36" s="12"/>
      <c r="GQP36" s="12"/>
      <c r="GQQ36" s="12"/>
      <c r="GQR36" s="12"/>
      <c r="GQS36" s="12"/>
      <c r="GQT36" s="12"/>
      <c r="GQU36" s="12"/>
      <c r="GQV36" s="12"/>
      <c r="GQW36" s="12"/>
      <c r="GQX36" s="12"/>
      <c r="GQY36" s="12"/>
      <c r="GQZ36" s="12"/>
      <c r="GRA36" s="12"/>
      <c r="GRB36" s="12"/>
      <c r="GRC36" s="12"/>
      <c r="GRD36" s="12"/>
      <c r="GRE36" s="12"/>
      <c r="GRF36" s="12"/>
      <c r="GRG36" s="12"/>
      <c r="GRH36" s="12"/>
      <c r="GRI36" s="12"/>
      <c r="GRJ36" s="12"/>
      <c r="GRK36" s="12"/>
      <c r="GRL36" s="12"/>
      <c r="GRM36" s="12"/>
      <c r="GRN36" s="12"/>
      <c r="GRO36" s="12"/>
      <c r="GRP36" s="12"/>
      <c r="GRQ36" s="12"/>
      <c r="GRR36" s="12"/>
      <c r="GRS36" s="12"/>
      <c r="GRT36" s="12"/>
      <c r="GRU36" s="12"/>
      <c r="GRV36" s="12"/>
      <c r="GRW36" s="12"/>
      <c r="GRX36" s="12"/>
      <c r="GRY36" s="12"/>
      <c r="GRZ36" s="12"/>
      <c r="GSA36" s="12"/>
      <c r="GSB36" s="12"/>
      <c r="GSC36" s="12"/>
      <c r="GSD36" s="12"/>
      <c r="GSE36" s="12"/>
      <c r="GSF36" s="12"/>
      <c r="GSG36" s="12"/>
      <c r="GSH36" s="12"/>
      <c r="GSI36" s="12"/>
      <c r="GSJ36" s="12"/>
      <c r="GSK36" s="12"/>
      <c r="GSL36" s="12"/>
      <c r="GSM36" s="12"/>
      <c r="GSN36" s="12"/>
      <c r="GSO36" s="12"/>
      <c r="GSP36" s="12"/>
      <c r="GSQ36" s="12"/>
      <c r="GSR36" s="12"/>
      <c r="GSS36" s="12"/>
      <c r="GST36" s="12"/>
      <c r="GSU36" s="12"/>
      <c r="GSV36" s="12"/>
      <c r="GSW36" s="12"/>
      <c r="GSX36" s="12"/>
      <c r="GSY36" s="12"/>
      <c r="GSZ36" s="12"/>
      <c r="GTA36" s="12"/>
      <c r="GTB36" s="12"/>
      <c r="GTC36" s="12"/>
      <c r="GTD36" s="12"/>
      <c r="GTE36" s="12"/>
      <c r="GTF36" s="12"/>
      <c r="GTG36" s="12"/>
      <c r="GTH36" s="12"/>
      <c r="GTI36" s="12"/>
      <c r="GTJ36" s="12"/>
      <c r="GTK36" s="12"/>
      <c r="GTL36" s="12"/>
      <c r="GTM36" s="12"/>
      <c r="GTN36" s="12"/>
      <c r="GTO36" s="12"/>
      <c r="GTP36" s="12"/>
      <c r="GTQ36" s="12"/>
      <c r="GTR36" s="12"/>
      <c r="GTS36" s="12"/>
      <c r="GTT36" s="12"/>
      <c r="GTU36" s="12"/>
      <c r="GTV36" s="12"/>
      <c r="GTW36" s="12"/>
      <c r="GTX36" s="12"/>
      <c r="GTY36" s="12"/>
      <c r="GTZ36" s="12"/>
      <c r="GUA36" s="12"/>
      <c r="GUB36" s="12"/>
      <c r="GUC36" s="12"/>
      <c r="GUD36" s="12"/>
      <c r="GUE36" s="12"/>
      <c r="GUF36" s="12"/>
      <c r="GUG36" s="12"/>
      <c r="GUH36" s="12"/>
      <c r="GUI36" s="12"/>
      <c r="GUJ36" s="12"/>
      <c r="GUK36" s="12"/>
      <c r="GUL36" s="12"/>
      <c r="GUM36" s="12"/>
      <c r="GUN36" s="12"/>
      <c r="GUO36" s="12"/>
      <c r="GUP36" s="12"/>
      <c r="GUQ36" s="12"/>
      <c r="GUR36" s="12"/>
      <c r="GUS36" s="12"/>
      <c r="GUT36" s="12"/>
      <c r="GUU36" s="12"/>
      <c r="GUV36" s="12"/>
      <c r="GUW36" s="12"/>
      <c r="GUX36" s="12"/>
      <c r="GUY36" s="12"/>
      <c r="GUZ36" s="12"/>
      <c r="GVA36" s="12"/>
      <c r="GVB36" s="12"/>
      <c r="GVC36" s="12"/>
      <c r="GVD36" s="12"/>
      <c r="GVE36" s="12"/>
      <c r="GVF36" s="12"/>
      <c r="GVG36" s="12"/>
      <c r="GVH36" s="12"/>
      <c r="GVI36" s="12"/>
      <c r="GVJ36" s="12"/>
      <c r="GVK36" s="12"/>
      <c r="GVL36" s="12"/>
      <c r="GVM36" s="12"/>
      <c r="GVN36" s="12"/>
      <c r="GVO36" s="12"/>
      <c r="GVP36" s="12"/>
      <c r="GVQ36" s="12"/>
      <c r="GVR36" s="12"/>
      <c r="GVS36" s="12"/>
      <c r="GVT36" s="12"/>
      <c r="GVU36" s="12"/>
      <c r="GVV36" s="12"/>
      <c r="GVW36" s="12"/>
      <c r="GVX36" s="12"/>
      <c r="GVY36" s="12"/>
      <c r="GVZ36" s="12"/>
      <c r="GWA36" s="12"/>
      <c r="GWB36" s="12"/>
      <c r="GWC36" s="12"/>
      <c r="GWD36" s="12"/>
      <c r="GWE36" s="12"/>
      <c r="GWF36" s="12"/>
      <c r="GWG36" s="12"/>
      <c r="GWH36" s="12"/>
      <c r="GWI36" s="12"/>
      <c r="GWJ36" s="12"/>
      <c r="GWK36" s="12"/>
      <c r="GWL36" s="12"/>
      <c r="GWM36" s="12"/>
      <c r="GWN36" s="12"/>
      <c r="GWO36" s="12"/>
      <c r="GWP36" s="12"/>
      <c r="GWQ36" s="12"/>
      <c r="GWR36" s="12"/>
      <c r="GWS36" s="12"/>
      <c r="GWT36" s="12"/>
      <c r="GWU36" s="12"/>
      <c r="GWV36" s="12"/>
      <c r="GWW36" s="12"/>
      <c r="GWX36" s="12"/>
      <c r="GWY36" s="12"/>
      <c r="GWZ36" s="12"/>
      <c r="GXA36" s="12"/>
      <c r="GXB36" s="12"/>
      <c r="GXC36" s="12"/>
      <c r="GXD36" s="12"/>
      <c r="GXE36" s="12"/>
      <c r="GXF36" s="12"/>
      <c r="GXG36" s="12"/>
      <c r="GXH36" s="12"/>
      <c r="GXI36" s="12"/>
      <c r="GXJ36" s="12"/>
      <c r="GXK36" s="12"/>
      <c r="GXL36" s="12"/>
      <c r="GXM36" s="12"/>
      <c r="GXN36" s="12"/>
      <c r="GXO36" s="12"/>
      <c r="GXP36" s="12"/>
      <c r="GXQ36" s="12"/>
      <c r="GXR36" s="12"/>
      <c r="GXS36" s="12"/>
      <c r="GXT36" s="12"/>
      <c r="GXU36" s="12"/>
      <c r="GXV36" s="12"/>
      <c r="GXW36" s="12"/>
      <c r="GXX36" s="12"/>
      <c r="GXY36" s="12"/>
      <c r="GXZ36" s="12"/>
      <c r="GYA36" s="12"/>
      <c r="GYB36" s="12"/>
      <c r="GYC36" s="12"/>
      <c r="GYD36" s="12"/>
      <c r="GYE36" s="12"/>
      <c r="GYF36" s="12"/>
      <c r="GYG36" s="12"/>
      <c r="GYH36" s="12"/>
      <c r="GYI36" s="12"/>
      <c r="GYJ36" s="12"/>
      <c r="GYK36" s="12"/>
      <c r="GYL36" s="12"/>
      <c r="GYM36" s="12"/>
      <c r="GYN36" s="12"/>
      <c r="GYO36" s="12"/>
      <c r="GYP36" s="12"/>
      <c r="GYQ36" s="12"/>
      <c r="GYR36" s="12"/>
      <c r="GYS36" s="12"/>
      <c r="GYT36" s="12"/>
      <c r="GYU36" s="12"/>
      <c r="GYV36" s="12"/>
      <c r="GYW36" s="12"/>
      <c r="GYX36" s="12"/>
      <c r="GYY36" s="12"/>
      <c r="GYZ36" s="12"/>
      <c r="GZA36" s="12"/>
      <c r="GZB36" s="12"/>
      <c r="GZC36" s="12"/>
      <c r="GZD36" s="12"/>
      <c r="GZE36" s="12"/>
      <c r="GZF36" s="12"/>
      <c r="GZG36" s="12"/>
      <c r="GZH36" s="12"/>
      <c r="GZI36" s="12"/>
      <c r="GZJ36" s="12"/>
      <c r="GZK36" s="12"/>
      <c r="GZL36" s="12"/>
      <c r="GZM36" s="12"/>
      <c r="GZN36" s="12"/>
      <c r="GZO36" s="12"/>
      <c r="GZP36" s="12"/>
      <c r="GZQ36" s="12"/>
      <c r="GZR36" s="12"/>
      <c r="GZS36" s="12"/>
      <c r="GZT36" s="12"/>
      <c r="GZU36" s="12"/>
      <c r="GZV36" s="12"/>
      <c r="GZW36" s="12"/>
      <c r="GZX36" s="12"/>
      <c r="GZY36" s="12"/>
      <c r="GZZ36" s="12"/>
      <c r="HAA36" s="12"/>
      <c r="HAB36" s="12"/>
      <c r="HAC36" s="12"/>
      <c r="HAD36" s="12"/>
      <c r="HAE36" s="12"/>
      <c r="HAF36" s="12"/>
      <c r="HAG36" s="12"/>
      <c r="HAH36" s="12"/>
      <c r="HAI36" s="12"/>
      <c r="HAJ36" s="12"/>
      <c r="HAK36" s="12"/>
      <c r="HAL36" s="12"/>
      <c r="HAM36" s="12"/>
      <c r="HAN36" s="12"/>
      <c r="HAO36" s="12"/>
      <c r="HAP36" s="12"/>
      <c r="HAQ36" s="12"/>
      <c r="HAR36" s="12"/>
      <c r="HAS36" s="12"/>
      <c r="HAT36" s="12"/>
      <c r="HAU36" s="12"/>
      <c r="HAV36" s="12"/>
      <c r="HAW36" s="12"/>
      <c r="HAX36" s="12"/>
      <c r="HAY36" s="12"/>
      <c r="HAZ36" s="12"/>
      <c r="HBA36" s="12"/>
      <c r="HBB36" s="12"/>
      <c r="HBC36" s="12"/>
      <c r="HBD36" s="12"/>
      <c r="HBE36" s="12"/>
      <c r="HBF36" s="12"/>
      <c r="HBG36" s="12"/>
      <c r="HBH36" s="12"/>
      <c r="HBI36" s="12"/>
      <c r="HBJ36" s="12"/>
      <c r="HBK36" s="12"/>
      <c r="HBL36" s="12"/>
      <c r="HBM36" s="12"/>
      <c r="HBN36" s="12"/>
      <c r="HBO36" s="12"/>
      <c r="HBP36" s="12"/>
      <c r="HBQ36" s="12"/>
      <c r="HBR36" s="12"/>
      <c r="HBS36" s="12"/>
      <c r="HBT36" s="12"/>
      <c r="HBU36" s="12"/>
      <c r="HBV36" s="12"/>
      <c r="HBW36" s="12"/>
      <c r="HBX36" s="12"/>
      <c r="HBY36" s="12"/>
      <c r="HBZ36" s="12"/>
      <c r="HCA36" s="12"/>
      <c r="HCB36" s="12"/>
      <c r="HCC36" s="12"/>
      <c r="HCD36" s="12"/>
      <c r="HCE36" s="12"/>
      <c r="HCF36" s="12"/>
      <c r="HCG36" s="12"/>
      <c r="HCH36" s="12"/>
      <c r="HCI36" s="12"/>
      <c r="HCJ36" s="12"/>
      <c r="HCK36" s="12"/>
      <c r="HCL36" s="12"/>
      <c r="HCM36" s="12"/>
      <c r="HCN36" s="12"/>
      <c r="HCO36" s="12"/>
      <c r="HCP36" s="12"/>
      <c r="HCQ36" s="12"/>
      <c r="HCR36" s="12"/>
      <c r="HCS36" s="12"/>
      <c r="HCT36" s="12"/>
      <c r="HCU36" s="12"/>
      <c r="HCV36" s="12"/>
      <c r="HCW36" s="12"/>
      <c r="HCX36" s="12"/>
      <c r="HCY36" s="12"/>
      <c r="HCZ36" s="12"/>
      <c r="HDA36" s="12"/>
      <c r="HDB36" s="12"/>
      <c r="HDC36" s="12"/>
      <c r="HDD36" s="12"/>
      <c r="HDE36" s="12"/>
      <c r="HDF36" s="12"/>
      <c r="HDG36" s="12"/>
      <c r="HDH36" s="12"/>
      <c r="HDI36" s="12"/>
      <c r="HDJ36" s="12"/>
      <c r="HDK36" s="12"/>
      <c r="HDL36" s="12"/>
      <c r="HDM36" s="12"/>
      <c r="HDN36" s="12"/>
      <c r="HDO36" s="12"/>
      <c r="HDP36" s="12"/>
      <c r="HDQ36" s="12"/>
      <c r="HDR36" s="12"/>
      <c r="HDS36" s="12"/>
      <c r="HDT36" s="12"/>
      <c r="HDU36" s="12"/>
      <c r="HDV36" s="12"/>
      <c r="HDW36" s="12"/>
      <c r="HDX36" s="12"/>
      <c r="HDY36" s="12"/>
      <c r="HDZ36" s="12"/>
      <c r="HEA36" s="12"/>
      <c r="HEB36" s="12"/>
      <c r="HEC36" s="12"/>
      <c r="HED36" s="12"/>
      <c r="HEE36" s="12"/>
      <c r="HEF36" s="12"/>
      <c r="HEG36" s="12"/>
      <c r="HEH36" s="12"/>
      <c r="HEI36" s="12"/>
      <c r="HEJ36" s="12"/>
      <c r="HEK36" s="12"/>
      <c r="HEL36" s="12"/>
      <c r="HEM36" s="12"/>
      <c r="HEN36" s="12"/>
      <c r="HEO36" s="12"/>
      <c r="HEP36" s="12"/>
      <c r="HEQ36" s="12"/>
      <c r="HER36" s="12"/>
      <c r="HES36" s="12"/>
      <c r="HET36" s="12"/>
      <c r="HEU36" s="12"/>
      <c r="HEV36" s="12"/>
      <c r="HEW36" s="12"/>
      <c r="HEX36" s="12"/>
      <c r="HEY36" s="12"/>
      <c r="HEZ36" s="12"/>
      <c r="HFA36" s="12"/>
      <c r="HFB36" s="12"/>
      <c r="HFC36" s="12"/>
      <c r="HFD36" s="12"/>
      <c r="HFE36" s="12"/>
      <c r="HFF36" s="12"/>
      <c r="HFG36" s="12"/>
      <c r="HFH36" s="12"/>
      <c r="HFI36" s="12"/>
      <c r="HFJ36" s="12"/>
      <c r="HFK36" s="12"/>
      <c r="HFL36" s="12"/>
      <c r="HFM36" s="12"/>
      <c r="HFN36" s="12"/>
      <c r="HFO36" s="12"/>
      <c r="HFP36" s="12"/>
      <c r="HFQ36" s="12"/>
      <c r="HFR36" s="12"/>
      <c r="HFS36" s="12"/>
      <c r="HFT36" s="12"/>
      <c r="HFU36" s="12"/>
      <c r="HFV36" s="12"/>
      <c r="HFW36" s="12"/>
      <c r="HFX36" s="12"/>
      <c r="HFY36" s="12"/>
      <c r="HFZ36" s="12"/>
      <c r="HGA36" s="12"/>
      <c r="HGB36" s="12"/>
      <c r="HGC36" s="12"/>
      <c r="HGD36" s="12"/>
      <c r="HGE36" s="12"/>
      <c r="HGF36" s="12"/>
      <c r="HGG36" s="12"/>
      <c r="HGH36" s="12"/>
      <c r="HGI36" s="12"/>
      <c r="HGJ36" s="12"/>
      <c r="HGK36" s="12"/>
      <c r="HGL36" s="12"/>
      <c r="HGM36" s="12"/>
      <c r="HGN36" s="12"/>
      <c r="HGO36" s="12"/>
      <c r="HGP36" s="12"/>
      <c r="HGQ36" s="12"/>
      <c r="HGR36" s="12"/>
      <c r="HGS36" s="12"/>
      <c r="HGT36" s="12"/>
      <c r="HGU36" s="12"/>
      <c r="HGV36" s="12"/>
      <c r="HGW36" s="12"/>
      <c r="HGX36" s="12"/>
      <c r="HGY36" s="12"/>
      <c r="HGZ36" s="12"/>
      <c r="HHA36" s="12"/>
      <c r="HHB36" s="12"/>
      <c r="HHC36" s="12"/>
      <c r="HHD36" s="12"/>
      <c r="HHE36" s="12"/>
      <c r="HHF36" s="12"/>
      <c r="HHG36" s="12"/>
      <c r="HHH36" s="12"/>
      <c r="HHI36" s="12"/>
      <c r="HHJ36" s="12"/>
      <c r="HHK36" s="12"/>
      <c r="HHL36" s="12"/>
      <c r="HHM36" s="12"/>
      <c r="HHN36" s="12"/>
      <c r="HHO36" s="12"/>
      <c r="HHP36" s="12"/>
      <c r="HHQ36" s="12"/>
      <c r="HHR36" s="12"/>
      <c r="HHS36" s="12"/>
      <c r="HHT36" s="12"/>
      <c r="HHU36" s="12"/>
      <c r="HHV36" s="12"/>
      <c r="HHW36" s="12"/>
      <c r="HHX36" s="12"/>
      <c r="HHY36" s="12"/>
      <c r="HHZ36" s="12"/>
      <c r="HIA36" s="12"/>
      <c r="HIB36" s="12"/>
      <c r="HIC36" s="12"/>
      <c r="HID36" s="12"/>
      <c r="HIE36" s="12"/>
      <c r="HIF36" s="12"/>
      <c r="HIG36" s="12"/>
      <c r="HIH36" s="12"/>
      <c r="HII36" s="12"/>
      <c r="HIJ36" s="12"/>
      <c r="HIK36" s="12"/>
      <c r="HIL36" s="12"/>
      <c r="HIM36" s="12"/>
      <c r="HIN36" s="12"/>
      <c r="HIO36" s="12"/>
      <c r="HIP36" s="12"/>
      <c r="HIQ36" s="12"/>
      <c r="HIR36" s="12"/>
      <c r="HIS36" s="12"/>
      <c r="HIT36" s="12"/>
      <c r="HIU36" s="12"/>
      <c r="HIV36" s="12"/>
      <c r="HIW36" s="12"/>
      <c r="HIX36" s="12"/>
      <c r="HIY36" s="12"/>
      <c r="HIZ36" s="12"/>
      <c r="HJA36" s="12"/>
      <c r="HJB36" s="12"/>
      <c r="HJC36" s="12"/>
      <c r="HJD36" s="12"/>
      <c r="HJE36" s="12"/>
      <c r="HJF36" s="12"/>
      <c r="HJG36" s="12"/>
      <c r="HJH36" s="12"/>
      <c r="HJI36" s="12"/>
      <c r="HJJ36" s="12"/>
      <c r="HJK36" s="12"/>
      <c r="HJL36" s="12"/>
      <c r="HJM36" s="12"/>
      <c r="HJN36" s="12"/>
      <c r="HJO36" s="12"/>
      <c r="HJP36" s="12"/>
      <c r="HJQ36" s="12"/>
      <c r="HJR36" s="12"/>
      <c r="HJS36" s="12"/>
      <c r="HJT36" s="12"/>
      <c r="HJU36" s="12"/>
      <c r="HJV36" s="12"/>
      <c r="HJW36" s="12"/>
      <c r="HJX36" s="12"/>
      <c r="HJY36" s="12"/>
      <c r="HJZ36" s="12"/>
      <c r="HKA36" s="12"/>
      <c r="HKB36" s="12"/>
      <c r="HKC36" s="12"/>
      <c r="HKD36" s="12"/>
      <c r="HKE36" s="12"/>
      <c r="HKF36" s="12"/>
      <c r="HKG36" s="12"/>
      <c r="HKH36" s="12"/>
      <c r="HKI36" s="12"/>
      <c r="HKJ36" s="12"/>
      <c r="HKK36" s="12"/>
      <c r="HKL36" s="12"/>
      <c r="HKM36" s="12"/>
      <c r="HKN36" s="12"/>
      <c r="HKO36" s="12"/>
      <c r="HKP36" s="12"/>
      <c r="HKQ36" s="12"/>
      <c r="HKR36" s="12"/>
      <c r="HKS36" s="12"/>
      <c r="HKT36" s="12"/>
      <c r="HKU36" s="12"/>
      <c r="HKV36" s="12"/>
      <c r="HKW36" s="12"/>
      <c r="HKX36" s="12"/>
      <c r="HKY36" s="12"/>
      <c r="HKZ36" s="12"/>
      <c r="HLA36" s="12"/>
      <c r="HLB36" s="12"/>
      <c r="HLC36" s="12"/>
      <c r="HLD36" s="12"/>
      <c r="HLE36" s="12"/>
      <c r="HLF36" s="12"/>
      <c r="HLG36" s="12"/>
      <c r="HLH36" s="12"/>
      <c r="HLI36" s="12"/>
      <c r="HLJ36" s="12"/>
      <c r="HLK36" s="12"/>
      <c r="HLL36" s="12"/>
      <c r="HLM36" s="12"/>
      <c r="HLN36" s="12"/>
      <c r="HLO36" s="12"/>
      <c r="HLP36" s="12"/>
      <c r="HLQ36" s="12"/>
      <c r="HLR36" s="12"/>
      <c r="HLS36" s="12"/>
      <c r="HLT36" s="12"/>
      <c r="HLU36" s="12"/>
      <c r="HLV36" s="12"/>
      <c r="HLW36" s="12"/>
      <c r="HLX36" s="12"/>
      <c r="HLY36" s="12"/>
      <c r="HLZ36" s="12"/>
      <c r="HMA36" s="12"/>
      <c r="HMB36" s="12"/>
      <c r="HMC36" s="12"/>
      <c r="HMD36" s="12"/>
      <c r="HME36" s="12"/>
      <c r="HMF36" s="12"/>
      <c r="HMG36" s="12"/>
      <c r="HMH36" s="12"/>
      <c r="HMI36" s="12"/>
      <c r="HMJ36" s="12"/>
      <c r="HMK36" s="12"/>
      <c r="HML36" s="12"/>
      <c r="HMM36" s="12"/>
      <c r="HMN36" s="12"/>
      <c r="HMO36" s="12"/>
      <c r="HMP36" s="12"/>
      <c r="HMQ36" s="12"/>
      <c r="HMR36" s="12"/>
      <c r="HMS36" s="12"/>
      <c r="HMT36" s="12"/>
      <c r="HMU36" s="12"/>
      <c r="HMV36" s="12"/>
      <c r="HMW36" s="12"/>
      <c r="HMX36" s="12"/>
      <c r="HMY36" s="12"/>
      <c r="HMZ36" s="12"/>
      <c r="HNA36" s="12"/>
      <c r="HNB36" s="12"/>
      <c r="HNC36" s="12"/>
      <c r="HND36" s="12"/>
      <c r="HNE36" s="12"/>
      <c r="HNF36" s="12"/>
      <c r="HNG36" s="12"/>
      <c r="HNH36" s="12"/>
      <c r="HNI36" s="12"/>
      <c r="HNJ36" s="12"/>
      <c r="HNK36" s="12"/>
      <c r="HNL36" s="12"/>
      <c r="HNM36" s="12"/>
      <c r="HNN36" s="12"/>
      <c r="HNO36" s="12"/>
      <c r="HNP36" s="12"/>
      <c r="HNQ36" s="12"/>
      <c r="HNR36" s="12"/>
      <c r="HNS36" s="12"/>
      <c r="HNT36" s="12"/>
      <c r="HNU36" s="12"/>
      <c r="HNV36" s="12"/>
      <c r="HNW36" s="12"/>
      <c r="HNX36" s="12"/>
      <c r="HNY36" s="12"/>
      <c r="HNZ36" s="12"/>
      <c r="HOA36" s="12"/>
      <c r="HOB36" s="12"/>
      <c r="HOC36" s="12"/>
      <c r="HOD36" s="12"/>
      <c r="HOE36" s="12"/>
      <c r="HOF36" s="12"/>
      <c r="HOG36" s="12"/>
      <c r="HOH36" s="12"/>
      <c r="HOI36" s="12"/>
      <c r="HOJ36" s="12"/>
      <c r="HOK36" s="12"/>
      <c r="HOL36" s="12"/>
      <c r="HOM36" s="12"/>
      <c r="HON36" s="12"/>
      <c r="HOO36" s="12"/>
      <c r="HOP36" s="12"/>
      <c r="HOQ36" s="12"/>
      <c r="HOR36" s="12"/>
      <c r="HOS36" s="12"/>
      <c r="HOT36" s="12"/>
      <c r="HOU36" s="12"/>
      <c r="HOV36" s="12"/>
      <c r="HOW36" s="12"/>
      <c r="HOX36" s="12"/>
      <c r="HOY36" s="12"/>
      <c r="HOZ36" s="12"/>
      <c r="HPA36" s="12"/>
      <c r="HPB36" s="12"/>
      <c r="HPC36" s="12"/>
      <c r="HPD36" s="12"/>
      <c r="HPE36" s="12"/>
      <c r="HPF36" s="12"/>
      <c r="HPG36" s="12"/>
      <c r="HPH36" s="12"/>
      <c r="HPI36" s="12"/>
      <c r="HPJ36" s="12"/>
      <c r="HPK36" s="12"/>
      <c r="HPL36" s="12"/>
      <c r="HPM36" s="12"/>
      <c r="HPN36" s="12"/>
      <c r="HPO36" s="12"/>
      <c r="HPP36" s="12"/>
      <c r="HPQ36" s="12"/>
      <c r="HPR36" s="12"/>
      <c r="HPS36" s="12"/>
      <c r="HPT36" s="12"/>
      <c r="HPU36" s="12"/>
      <c r="HPV36" s="12"/>
      <c r="HPW36" s="12"/>
      <c r="HPX36" s="12"/>
      <c r="HPY36" s="12"/>
      <c r="HPZ36" s="12"/>
      <c r="HQA36" s="12"/>
      <c r="HQB36" s="12"/>
      <c r="HQC36" s="12"/>
      <c r="HQD36" s="12"/>
      <c r="HQE36" s="12"/>
      <c r="HQF36" s="12"/>
      <c r="HQG36" s="12"/>
      <c r="HQH36" s="12"/>
      <c r="HQI36" s="12"/>
      <c r="HQJ36" s="12"/>
      <c r="HQK36" s="12"/>
      <c r="HQL36" s="12"/>
      <c r="HQM36" s="12"/>
      <c r="HQN36" s="12"/>
      <c r="HQO36" s="12"/>
      <c r="HQP36" s="12"/>
      <c r="HQQ36" s="12"/>
      <c r="HQR36" s="12"/>
      <c r="HQS36" s="12"/>
      <c r="HQT36" s="12"/>
      <c r="HQU36" s="12"/>
      <c r="HQV36" s="12"/>
      <c r="HQW36" s="12"/>
      <c r="HQX36" s="12"/>
      <c r="HQY36" s="12"/>
      <c r="HQZ36" s="12"/>
      <c r="HRA36" s="12"/>
      <c r="HRB36" s="12"/>
      <c r="HRC36" s="12"/>
      <c r="HRD36" s="12"/>
      <c r="HRE36" s="12"/>
      <c r="HRF36" s="12"/>
      <c r="HRG36" s="12"/>
      <c r="HRH36" s="12"/>
      <c r="HRI36" s="12"/>
      <c r="HRJ36" s="12"/>
      <c r="HRK36" s="12"/>
      <c r="HRL36" s="12"/>
      <c r="HRM36" s="12"/>
      <c r="HRN36" s="12"/>
      <c r="HRO36" s="12"/>
      <c r="HRP36" s="12"/>
      <c r="HRQ36" s="12"/>
      <c r="HRR36" s="12"/>
      <c r="HRS36" s="12"/>
      <c r="HRT36" s="12"/>
      <c r="HRU36" s="12"/>
      <c r="HRV36" s="12"/>
      <c r="HRW36" s="12"/>
      <c r="HRX36" s="12"/>
      <c r="HRY36" s="12"/>
      <c r="HRZ36" s="12"/>
      <c r="HSA36" s="12"/>
      <c r="HSB36" s="12"/>
      <c r="HSC36" s="12"/>
      <c r="HSD36" s="12"/>
      <c r="HSE36" s="12"/>
      <c r="HSF36" s="12"/>
      <c r="HSG36" s="12"/>
      <c r="HSH36" s="12"/>
      <c r="HSI36" s="12"/>
      <c r="HSJ36" s="12"/>
      <c r="HSK36" s="12"/>
      <c r="HSL36" s="12"/>
      <c r="HSM36" s="12"/>
      <c r="HSN36" s="12"/>
      <c r="HSO36" s="12"/>
      <c r="HSP36" s="12"/>
      <c r="HSQ36" s="12"/>
      <c r="HSR36" s="12"/>
      <c r="HSS36" s="12"/>
      <c r="HST36" s="12"/>
      <c r="HSU36" s="12"/>
      <c r="HSV36" s="12"/>
      <c r="HSW36" s="12"/>
      <c r="HSX36" s="12"/>
      <c r="HSY36" s="12"/>
      <c r="HSZ36" s="12"/>
      <c r="HTA36" s="12"/>
      <c r="HTB36" s="12"/>
      <c r="HTC36" s="12"/>
      <c r="HTD36" s="12"/>
      <c r="HTE36" s="12"/>
      <c r="HTF36" s="12"/>
      <c r="HTG36" s="12"/>
      <c r="HTH36" s="12"/>
      <c r="HTI36" s="12"/>
      <c r="HTJ36" s="12"/>
      <c r="HTK36" s="12"/>
      <c r="HTL36" s="12"/>
      <c r="HTM36" s="12"/>
      <c r="HTN36" s="12"/>
      <c r="HTO36" s="12"/>
      <c r="HTP36" s="12"/>
      <c r="HTQ36" s="12"/>
      <c r="HTR36" s="12"/>
      <c r="HTS36" s="12"/>
      <c r="HTT36" s="12"/>
      <c r="HTU36" s="12"/>
      <c r="HTV36" s="12"/>
      <c r="HTW36" s="12"/>
      <c r="HTX36" s="12"/>
      <c r="HTY36" s="12"/>
      <c r="HTZ36" s="12"/>
      <c r="HUA36" s="12"/>
      <c r="HUB36" s="12"/>
      <c r="HUC36" s="12"/>
      <c r="HUD36" s="12"/>
      <c r="HUE36" s="12"/>
      <c r="HUF36" s="12"/>
      <c r="HUG36" s="12"/>
      <c r="HUH36" s="12"/>
      <c r="HUI36" s="12"/>
      <c r="HUJ36" s="12"/>
      <c r="HUK36" s="12"/>
      <c r="HUL36" s="12"/>
      <c r="HUM36" s="12"/>
      <c r="HUN36" s="12"/>
      <c r="HUO36" s="12"/>
      <c r="HUP36" s="12"/>
      <c r="HUQ36" s="12"/>
      <c r="HUR36" s="12"/>
      <c r="HUS36" s="12"/>
      <c r="HUT36" s="12"/>
      <c r="HUU36" s="12"/>
      <c r="HUV36" s="12"/>
      <c r="HUW36" s="12"/>
      <c r="HUX36" s="12"/>
      <c r="HUY36" s="12"/>
      <c r="HUZ36" s="12"/>
      <c r="HVA36" s="12"/>
      <c r="HVB36" s="12"/>
      <c r="HVC36" s="12"/>
      <c r="HVD36" s="12"/>
      <c r="HVE36" s="12"/>
      <c r="HVF36" s="12"/>
      <c r="HVG36" s="12"/>
      <c r="HVH36" s="12"/>
      <c r="HVI36" s="12"/>
      <c r="HVJ36" s="12"/>
      <c r="HVK36" s="12"/>
      <c r="HVL36" s="12"/>
      <c r="HVM36" s="12"/>
      <c r="HVN36" s="12"/>
      <c r="HVO36" s="12"/>
      <c r="HVP36" s="12"/>
      <c r="HVQ36" s="12"/>
      <c r="HVR36" s="12"/>
      <c r="HVS36" s="12"/>
      <c r="HVT36" s="12"/>
      <c r="HVU36" s="12"/>
      <c r="HVV36" s="12"/>
      <c r="HVW36" s="12"/>
      <c r="HVX36" s="12"/>
      <c r="HVY36" s="12"/>
      <c r="HVZ36" s="12"/>
      <c r="HWA36" s="12"/>
      <c r="HWB36" s="12"/>
      <c r="HWC36" s="12"/>
      <c r="HWD36" s="12"/>
      <c r="HWE36" s="12"/>
      <c r="HWF36" s="12"/>
      <c r="HWG36" s="12"/>
      <c r="HWH36" s="12"/>
      <c r="HWI36" s="12"/>
      <c r="HWJ36" s="12"/>
      <c r="HWK36" s="12"/>
      <c r="HWL36" s="12"/>
      <c r="HWM36" s="12"/>
      <c r="HWN36" s="12"/>
      <c r="HWO36" s="12"/>
      <c r="HWP36" s="12"/>
      <c r="HWQ36" s="12"/>
      <c r="HWR36" s="12"/>
      <c r="HWS36" s="12"/>
      <c r="HWT36" s="12"/>
      <c r="HWU36" s="12"/>
      <c r="HWV36" s="12"/>
      <c r="HWW36" s="12"/>
      <c r="HWX36" s="12"/>
      <c r="HWY36" s="12"/>
      <c r="HWZ36" s="12"/>
      <c r="HXA36" s="12"/>
      <c r="HXB36" s="12"/>
      <c r="HXC36" s="12"/>
      <c r="HXD36" s="12"/>
      <c r="HXE36" s="12"/>
      <c r="HXF36" s="12"/>
      <c r="HXG36" s="12"/>
      <c r="HXH36" s="12"/>
      <c r="HXI36" s="12"/>
      <c r="HXJ36" s="12"/>
      <c r="HXK36" s="12"/>
      <c r="HXL36" s="12"/>
      <c r="HXM36" s="12"/>
      <c r="HXN36" s="12"/>
      <c r="HXO36" s="12"/>
      <c r="HXP36" s="12"/>
      <c r="HXQ36" s="12"/>
      <c r="HXR36" s="12"/>
      <c r="HXS36" s="12"/>
      <c r="HXT36" s="12"/>
      <c r="HXU36" s="12"/>
      <c r="HXV36" s="12"/>
      <c r="HXW36" s="12"/>
      <c r="HXX36" s="12"/>
      <c r="HXY36" s="12"/>
      <c r="HXZ36" s="12"/>
      <c r="HYA36" s="12"/>
      <c r="HYB36" s="12"/>
      <c r="HYC36" s="12"/>
      <c r="HYD36" s="12"/>
      <c r="HYE36" s="12"/>
      <c r="HYF36" s="12"/>
      <c r="HYG36" s="12"/>
      <c r="HYH36" s="12"/>
      <c r="HYI36" s="12"/>
      <c r="HYJ36" s="12"/>
      <c r="HYK36" s="12"/>
      <c r="HYL36" s="12"/>
      <c r="HYM36" s="12"/>
      <c r="HYN36" s="12"/>
      <c r="HYO36" s="12"/>
      <c r="HYP36" s="12"/>
      <c r="HYQ36" s="12"/>
      <c r="HYR36" s="12"/>
      <c r="HYS36" s="12"/>
      <c r="HYT36" s="12"/>
      <c r="HYU36" s="12"/>
      <c r="HYV36" s="12"/>
      <c r="HYW36" s="12"/>
      <c r="HYX36" s="12"/>
      <c r="HYY36" s="12"/>
      <c r="HYZ36" s="12"/>
      <c r="HZA36" s="12"/>
      <c r="HZB36" s="12"/>
      <c r="HZC36" s="12"/>
      <c r="HZD36" s="12"/>
      <c r="HZE36" s="12"/>
      <c r="HZF36" s="12"/>
      <c r="HZG36" s="12"/>
      <c r="HZH36" s="12"/>
      <c r="HZI36" s="12"/>
      <c r="HZJ36" s="12"/>
      <c r="HZK36" s="12"/>
      <c r="HZL36" s="12"/>
      <c r="HZM36" s="12"/>
      <c r="HZN36" s="12"/>
      <c r="HZO36" s="12"/>
      <c r="HZP36" s="12"/>
      <c r="HZQ36" s="12"/>
      <c r="HZR36" s="12"/>
      <c r="HZS36" s="12"/>
      <c r="HZT36" s="12"/>
      <c r="HZU36" s="12"/>
      <c r="HZV36" s="12"/>
      <c r="HZW36" s="12"/>
      <c r="HZX36" s="12"/>
      <c r="HZY36" s="12"/>
      <c r="HZZ36" s="12"/>
      <c r="IAA36" s="12"/>
      <c r="IAB36" s="12"/>
      <c r="IAC36" s="12"/>
      <c r="IAD36" s="12"/>
      <c r="IAE36" s="12"/>
      <c r="IAF36" s="12"/>
      <c r="IAG36" s="12"/>
      <c r="IAH36" s="12"/>
      <c r="IAI36" s="12"/>
      <c r="IAJ36" s="12"/>
      <c r="IAK36" s="12"/>
      <c r="IAL36" s="12"/>
      <c r="IAM36" s="12"/>
      <c r="IAN36" s="12"/>
      <c r="IAO36" s="12"/>
      <c r="IAP36" s="12"/>
      <c r="IAQ36" s="12"/>
      <c r="IAR36" s="12"/>
      <c r="IAS36" s="12"/>
      <c r="IAT36" s="12"/>
      <c r="IAU36" s="12"/>
      <c r="IAV36" s="12"/>
      <c r="IAW36" s="12"/>
      <c r="IAX36" s="12"/>
      <c r="IAY36" s="12"/>
      <c r="IAZ36" s="12"/>
      <c r="IBA36" s="12"/>
      <c r="IBB36" s="12"/>
      <c r="IBC36" s="12"/>
      <c r="IBD36" s="12"/>
      <c r="IBE36" s="12"/>
      <c r="IBF36" s="12"/>
      <c r="IBG36" s="12"/>
      <c r="IBH36" s="12"/>
      <c r="IBI36" s="12"/>
      <c r="IBJ36" s="12"/>
      <c r="IBK36" s="12"/>
      <c r="IBL36" s="12"/>
      <c r="IBM36" s="12"/>
      <c r="IBN36" s="12"/>
      <c r="IBO36" s="12"/>
      <c r="IBP36" s="12"/>
      <c r="IBQ36" s="12"/>
      <c r="IBR36" s="12"/>
      <c r="IBS36" s="12"/>
      <c r="IBT36" s="12"/>
      <c r="IBU36" s="12"/>
      <c r="IBV36" s="12"/>
      <c r="IBW36" s="12"/>
      <c r="IBX36" s="12"/>
      <c r="IBY36" s="12"/>
      <c r="IBZ36" s="12"/>
      <c r="ICA36" s="12"/>
      <c r="ICB36" s="12"/>
      <c r="ICC36" s="12"/>
      <c r="ICD36" s="12"/>
      <c r="ICE36" s="12"/>
      <c r="ICF36" s="12"/>
      <c r="ICG36" s="12"/>
      <c r="ICH36" s="12"/>
      <c r="ICI36" s="12"/>
      <c r="ICJ36" s="12"/>
      <c r="ICK36" s="12"/>
      <c r="ICL36" s="12"/>
      <c r="ICM36" s="12"/>
      <c r="ICN36" s="12"/>
      <c r="ICO36" s="12"/>
      <c r="ICP36" s="12"/>
      <c r="ICQ36" s="12"/>
      <c r="ICR36" s="12"/>
      <c r="ICS36" s="12"/>
      <c r="ICT36" s="12"/>
      <c r="ICU36" s="12"/>
      <c r="ICV36" s="12"/>
      <c r="ICW36" s="12"/>
      <c r="ICX36" s="12"/>
      <c r="ICY36" s="12"/>
      <c r="ICZ36" s="12"/>
      <c r="IDA36" s="12"/>
      <c r="IDB36" s="12"/>
      <c r="IDC36" s="12"/>
      <c r="IDD36" s="12"/>
      <c r="IDE36" s="12"/>
      <c r="IDF36" s="12"/>
      <c r="IDG36" s="12"/>
      <c r="IDH36" s="12"/>
      <c r="IDI36" s="12"/>
      <c r="IDJ36" s="12"/>
      <c r="IDK36" s="12"/>
      <c r="IDL36" s="12"/>
      <c r="IDM36" s="12"/>
      <c r="IDN36" s="12"/>
      <c r="IDO36" s="12"/>
      <c r="IDP36" s="12"/>
      <c r="IDQ36" s="12"/>
      <c r="IDR36" s="12"/>
      <c r="IDS36" s="12"/>
      <c r="IDT36" s="12"/>
      <c r="IDU36" s="12"/>
      <c r="IDV36" s="12"/>
      <c r="IDW36" s="12"/>
      <c r="IDX36" s="12"/>
      <c r="IDY36" s="12"/>
      <c r="IDZ36" s="12"/>
      <c r="IEA36" s="12"/>
      <c r="IEB36" s="12"/>
      <c r="IEC36" s="12"/>
      <c r="IED36" s="12"/>
      <c r="IEE36" s="12"/>
      <c r="IEF36" s="12"/>
      <c r="IEG36" s="12"/>
      <c r="IEH36" s="12"/>
      <c r="IEI36" s="12"/>
      <c r="IEJ36" s="12"/>
      <c r="IEK36" s="12"/>
      <c r="IEL36" s="12"/>
      <c r="IEM36" s="12"/>
      <c r="IEN36" s="12"/>
      <c r="IEO36" s="12"/>
      <c r="IEP36" s="12"/>
      <c r="IEQ36" s="12"/>
      <c r="IER36" s="12"/>
      <c r="IES36" s="12"/>
      <c r="IET36" s="12"/>
      <c r="IEU36" s="12"/>
      <c r="IEV36" s="12"/>
      <c r="IEW36" s="12"/>
      <c r="IEX36" s="12"/>
      <c r="IEY36" s="12"/>
      <c r="IEZ36" s="12"/>
      <c r="IFA36" s="12"/>
      <c r="IFB36" s="12"/>
      <c r="IFC36" s="12"/>
      <c r="IFD36" s="12"/>
      <c r="IFE36" s="12"/>
      <c r="IFF36" s="12"/>
      <c r="IFG36" s="12"/>
      <c r="IFH36" s="12"/>
      <c r="IFI36" s="12"/>
      <c r="IFJ36" s="12"/>
      <c r="IFK36" s="12"/>
      <c r="IFL36" s="12"/>
      <c r="IFM36" s="12"/>
      <c r="IFN36" s="12"/>
      <c r="IFO36" s="12"/>
      <c r="IFP36" s="12"/>
      <c r="IFQ36" s="12"/>
      <c r="IFR36" s="12"/>
      <c r="IFS36" s="12"/>
      <c r="IFT36" s="12"/>
      <c r="IFU36" s="12"/>
      <c r="IFV36" s="12"/>
      <c r="IFW36" s="12"/>
      <c r="IFX36" s="12"/>
      <c r="IFY36" s="12"/>
      <c r="IFZ36" s="12"/>
      <c r="IGA36" s="12"/>
      <c r="IGB36" s="12"/>
      <c r="IGC36" s="12"/>
      <c r="IGD36" s="12"/>
      <c r="IGE36" s="12"/>
      <c r="IGF36" s="12"/>
      <c r="IGG36" s="12"/>
      <c r="IGH36" s="12"/>
      <c r="IGI36" s="12"/>
      <c r="IGJ36" s="12"/>
      <c r="IGK36" s="12"/>
      <c r="IGL36" s="12"/>
      <c r="IGM36" s="12"/>
      <c r="IGN36" s="12"/>
      <c r="IGO36" s="12"/>
      <c r="IGP36" s="12"/>
      <c r="IGQ36" s="12"/>
      <c r="IGR36" s="12"/>
      <c r="IGS36" s="12"/>
      <c r="IGT36" s="12"/>
      <c r="IGU36" s="12"/>
      <c r="IGV36" s="12"/>
      <c r="IGW36" s="12"/>
      <c r="IGX36" s="12"/>
      <c r="IGY36" s="12"/>
      <c r="IGZ36" s="12"/>
      <c r="IHA36" s="12"/>
      <c r="IHB36" s="12"/>
      <c r="IHC36" s="12"/>
      <c r="IHD36" s="12"/>
      <c r="IHE36" s="12"/>
      <c r="IHF36" s="12"/>
      <c r="IHG36" s="12"/>
      <c r="IHH36" s="12"/>
      <c r="IHI36" s="12"/>
      <c r="IHJ36" s="12"/>
      <c r="IHK36" s="12"/>
      <c r="IHL36" s="12"/>
      <c r="IHM36" s="12"/>
      <c r="IHN36" s="12"/>
      <c r="IHO36" s="12"/>
      <c r="IHP36" s="12"/>
      <c r="IHQ36" s="12"/>
      <c r="IHR36" s="12"/>
      <c r="IHS36" s="12"/>
      <c r="IHT36" s="12"/>
      <c r="IHU36" s="12"/>
      <c r="IHV36" s="12"/>
      <c r="IHW36" s="12"/>
      <c r="IHX36" s="12"/>
      <c r="IHY36" s="12"/>
      <c r="IHZ36" s="12"/>
      <c r="IIA36" s="12"/>
      <c r="IIB36" s="12"/>
      <c r="IIC36" s="12"/>
      <c r="IID36" s="12"/>
      <c r="IIE36" s="12"/>
      <c r="IIF36" s="12"/>
      <c r="IIG36" s="12"/>
      <c r="IIH36" s="12"/>
      <c r="III36" s="12"/>
      <c r="IIJ36" s="12"/>
      <c r="IIK36" s="12"/>
      <c r="IIL36" s="12"/>
      <c r="IIM36" s="12"/>
      <c r="IIN36" s="12"/>
      <c r="IIO36" s="12"/>
      <c r="IIP36" s="12"/>
      <c r="IIQ36" s="12"/>
      <c r="IIR36" s="12"/>
      <c r="IIS36" s="12"/>
      <c r="IIT36" s="12"/>
      <c r="IIU36" s="12"/>
      <c r="IIV36" s="12"/>
      <c r="IIW36" s="12"/>
      <c r="IIX36" s="12"/>
      <c r="IIY36" s="12"/>
      <c r="IIZ36" s="12"/>
      <c r="IJA36" s="12"/>
      <c r="IJB36" s="12"/>
      <c r="IJC36" s="12"/>
      <c r="IJD36" s="12"/>
      <c r="IJE36" s="12"/>
      <c r="IJF36" s="12"/>
      <c r="IJG36" s="12"/>
      <c r="IJH36" s="12"/>
      <c r="IJI36" s="12"/>
      <c r="IJJ36" s="12"/>
      <c r="IJK36" s="12"/>
      <c r="IJL36" s="12"/>
      <c r="IJM36" s="12"/>
      <c r="IJN36" s="12"/>
      <c r="IJO36" s="12"/>
      <c r="IJP36" s="12"/>
      <c r="IJQ36" s="12"/>
      <c r="IJR36" s="12"/>
      <c r="IJS36" s="12"/>
      <c r="IJT36" s="12"/>
      <c r="IJU36" s="12"/>
      <c r="IJV36" s="12"/>
      <c r="IJW36" s="12"/>
      <c r="IJX36" s="12"/>
      <c r="IJY36" s="12"/>
      <c r="IJZ36" s="12"/>
      <c r="IKA36" s="12"/>
      <c r="IKB36" s="12"/>
      <c r="IKC36" s="12"/>
      <c r="IKD36" s="12"/>
      <c r="IKE36" s="12"/>
      <c r="IKF36" s="12"/>
      <c r="IKG36" s="12"/>
      <c r="IKH36" s="12"/>
      <c r="IKI36" s="12"/>
      <c r="IKJ36" s="12"/>
      <c r="IKK36" s="12"/>
      <c r="IKL36" s="12"/>
      <c r="IKM36" s="12"/>
      <c r="IKN36" s="12"/>
      <c r="IKO36" s="12"/>
      <c r="IKP36" s="12"/>
      <c r="IKQ36" s="12"/>
      <c r="IKR36" s="12"/>
      <c r="IKS36" s="12"/>
      <c r="IKT36" s="12"/>
      <c r="IKU36" s="12"/>
      <c r="IKV36" s="12"/>
      <c r="IKW36" s="12"/>
      <c r="IKX36" s="12"/>
      <c r="IKY36" s="12"/>
      <c r="IKZ36" s="12"/>
      <c r="ILA36" s="12"/>
      <c r="ILB36" s="12"/>
      <c r="ILC36" s="12"/>
      <c r="ILD36" s="12"/>
      <c r="ILE36" s="12"/>
      <c r="ILF36" s="12"/>
      <c r="ILG36" s="12"/>
      <c r="ILH36" s="12"/>
      <c r="ILI36" s="12"/>
      <c r="ILJ36" s="12"/>
      <c r="ILK36" s="12"/>
      <c r="ILL36" s="12"/>
      <c r="ILM36" s="12"/>
      <c r="ILN36" s="12"/>
      <c r="ILO36" s="12"/>
      <c r="ILP36" s="12"/>
      <c r="ILQ36" s="12"/>
      <c r="ILR36" s="12"/>
      <c r="ILS36" s="12"/>
      <c r="ILT36" s="12"/>
      <c r="ILU36" s="12"/>
      <c r="ILV36" s="12"/>
      <c r="ILW36" s="12"/>
      <c r="ILX36" s="12"/>
      <c r="ILY36" s="12"/>
      <c r="ILZ36" s="12"/>
      <c r="IMA36" s="12"/>
      <c r="IMB36" s="12"/>
      <c r="IMC36" s="12"/>
      <c r="IMD36" s="12"/>
      <c r="IME36" s="12"/>
      <c r="IMF36" s="12"/>
      <c r="IMG36" s="12"/>
      <c r="IMH36" s="12"/>
      <c r="IMI36" s="12"/>
      <c r="IMJ36" s="12"/>
      <c r="IMK36" s="12"/>
      <c r="IML36" s="12"/>
      <c r="IMM36" s="12"/>
      <c r="IMN36" s="12"/>
      <c r="IMO36" s="12"/>
      <c r="IMP36" s="12"/>
      <c r="IMQ36" s="12"/>
      <c r="IMR36" s="12"/>
      <c r="IMS36" s="12"/>
      <c r="IMT36" s="12"/>
      <c r="IMU36" s="12"/>
      <c r="IMV36" s="12"/>
      <c r="IMW36" s="12"/>
      <c r="IMX36" s="12"/>
      <c r="IMY36" s="12"/>
      <c r="IMZ36" s="12"/>
      <c r="INA36" s="12"/>
      <c r="INB36" s="12"/>
      <c r="INC36" s="12"/>
      <c r="IND36" s="12"/>
      <c r="INE36" s="12"/>
      <c r="INF36" s="12"/>
      <c r="ING36" s="12"/>
      <c r="INH36" s="12"/>
      <c r="INI36" s="12"/>
      <c r="INJ36" s="12"/>
      <c r="INK36" s="12"/>
      <c r="INL36" s="12"/>
      <c r="INM36" s="12"/>
      <c r="INN36" s="12"/>
      <c r="INO36" s="12"/>
      <c r="INP36" s="12"/>
      <c r="INQ36" s="12"/>
      <c r="INR36" s="12"/>
      <c r="INS36" s="12"/>
      <c r="INT36" s="12"/>
      <c r="INU36" s="12"/>
      <c r="INV36" s="12"/>
      <c r="INW36" s="12"/>
      <c r="INX36" s="12"/>
      <c r="INY36" s="12"/>
      <c r="INZ36" s="12"/>
      <c r="IOA36" s="12"/>
      <c r="IOB36" s="12"/>
      <c r="IOC36" s="12"/>
      <c r="IOD36" s="12"/>
      <c r="IOE36" s="12"/>
      <c r="IOF36" s="12"/>
      <c r="IOG36" s="12"/>
      <c r="IOH36" s="12"/>
      <c r="IOI36" s="12"/>
      <c r="IOJ36" s="12"/>
      <c r="IOK36" s="12"/>
      <c r="IOL36" s="12"/>
      <c r="IOM36" s="12"/>
      <c r="ION36" s="12"/>
      <c r="IOO36" s="12"/>
      <c r="IOP36" s="12"/>
      <c r="IOQ36" s="12"/>
      <c r="IOR36" s="12"/>
      <c r="IOS36" s="12"/>
      <c r="IOT36" s="12"/>
      <c r="IOU36" s="12"/>
      <c r="IOV36" s="12"/>
      <c r="IOW36" s="12"/>
      <c r="IOX36" s="12"/>
      <c r="IOY36" s="12"/>
      <c r="IOZ36" s="12"/>
      <c r="IPA36" s="12"/>
      <c r="IPB36" s="12"/>
      <c r="IPC36" s="12"/>
      <c r="IPD36" s="12"/>
      <c r="IPE36" s="12"/>
      <c r="IPF36" s="12"/>
      <c r="IPG36" s="12"/>
      <c r="IPH36" s="12"/>
      <c r="IPI36" s="12"/>
      <c r="IPJ36" s="12"/>
      <c r="IPK36" s="12"/>
      <c r="IPL36" s="12"/>
      <c r="IPM36" s="12"/>
      <c r="IPN36" s="12"/>
      <c r="IPO36" s="12"/>
      <c r="IPP36" s="12"/>
      <c r="IPQ36" s="12"/>
      <c r="IPR36" s="12"/>
      <c r="IPS36" s="12"/>
      <c r="IPT36" s="12"/>
      <c r="IPU36" s="12"/>
      <c r="IPV36" s="12"/>
      <c r="IPW36" s="12"/>
      <c r="IPX36" s="12"/>
      <c r="IPY36" s="12"/>
      <c r="IPZ36" s="12"/>
      <c r="IQA36" s="12"/>
      <c r="IQB36" s="12"/>
      <c r="IQC36" s="12"/>
      <c r="IQD36" s="12"/>
      <c r="IQE36" s="12"/>
      <c r="IQF36" s="12"/>
      <c r="IQG36" s="12"/>
      <c r="IQH36" s="12"/>
      <c r="IQI36" s="12"/>
      <c r="IQJ36" s="12"/>
      <c r="IQK36" s="12"/>
      <c r="IQL36" s="12"/>
      <c r="IQM36" s="12"/>
      <c r="IQN36" s="12"/>
      <c r="IQO36" s="12"/>
      <c r="IQP36" s="12"/>
      <c r="IQQ36" s="12"/>
      <c r="IQR36" s="12"/>
      <c r="IQS36" s="12"/>
      <c r="IQT36" s="12"/>
      <c r="IQU36" s="12"/>
      <c r="IQV36" s="12"/>
      <c r="IQW36" s="12"/>
      <c r="IQX36" s="12"/>
      <c r="IQY36" s="12"/>
      <c r="IQZ36" s="12"/>
      <c r="IRA36" s="12"/>
      <c r="IRB36" s="12"/>
      <c r="IRC36" s="12"/>
      <c r="IRD36" s="12"/>
      <c r="IRE36" s="12"/>
      <c r="IRF36" s="12"/>
      <c r="IRG36" s="12"/>
      <c r="IRH36" s="12"/>
      <c r="IRI36" s="12"/>
      <c r="IRJ36" s="12"/>
      <c r="IRK36" s="12"/>
      <c r="IRL36" s="12"/>
      <c r="IRM36" s="12"/>
      <c r="IRN36" s="12"/>
      <c r="IRO36" s="12"/>
      <c r="IRP36" s="12"/>
      <c r="IRQ36" s="12"/>
      <c r="IRR36" s="12"/>
      <c r="IRS36" s="12"/>
      <c r="IRT36" s="12"/>
      <c r="IRU36" s="12"/>
      <c r="IRV36" s="12"/>
      <c r="IRW36" s="12"/>
      <c r="IRX36" s="12"/>
      <c r="IRY36" s="12"/>
      <c r="IRZ36" s="12"/>
      <c r="ISA36" s="12"/>
      <c r="ISB36" s="12"/>
      <c r="ISC36" s="12"/>
      <c r="ISD36" s="12"/>
      <c r="ISE36" s="12"/>
      <c r="ISF36" s="12"/>
      <c r="ISG36" s="12"/>
      <c r="ISH36" s="12"/>
      <c r="ISI36" s="12"/>
      <c r="ISJ36" s="12"/>
      <c r="ISK36" s="12"/>
      <c r="ISL36" s="12"/>
      <c r="ISM36" s="12"/>
      <c r="ISN36" s="12"/>
      <c r="ISO36" s="12"/>
      <c r="ISP36" s="12"/>
      <c r="ISQ36" s="12"/>
      <c r="ISR36" s="12"/>
      <c r="ISS36" s="12"/>
      <c r="IST36" s="12"/>
      <c r="ISU36" s="12"/>
      <c r="ISV36" s="12"/>
      <c r="ISW36" s="12"/>
      <c r="ISX36" s="12"/>
      <c r="ISY36" s="12"/>
      <c r="ISZ36" s="12"/>
      <c r="ITA36" s="12"/>
      <c r="ITB36" s="12"/>
      <c r="ITC36" s="12"/>
      <c r="ITD36" s="12"/>
      <c r="ITE36" s="12"/>
      <c r="ITF36" s="12"/>
      <c r="ITG36" s="12"/>
      <c r="ITH36" s="12"/>
      <c r="ITI36" s="12"/>
      <c r="ITJ36" s="12"/>
      <c r="ITK36" s="12"/>
      <c r="ITL36" s="12"/>
      <c r="ITM36" s="12"/>
      <c r="ITN36" s="12"/>
      <c r="ITO36" s="12"/>
      <c r="ITP36" s="12"/>
      <c r="ITQ36" s="12"/>
      <c r="ITR36" s="12"/>
      <c r="ITS36" s="12"/>
      <c r="ITT36" s="12"/>
      <c r="ITU36" s="12"/>
      <c r="ITV36" s="12"/>
      <c r="ITW36" s="12"/>
      <c r="ITX36" s="12"/>
      <c r="ITY36" s="12"/>
      <c r="ITZ36" s="12"/>
      <c r="IUA36" s="12"/>
      <c r="IUB36" s="12"/>
      <c r="IUC36" s="12"/>
      <c r="IUD36" s="12"/>
      <c r="IUE36" s="12"/>
      <c r="IUF36" s="12"/>
      <c r="IUG36" s="12"/>
      <c r="IUH36" s="12"/>
      <c r="IUI36" s="12"/>
      <c r="IUJ36" s="12"/>
      <c r="IUK36" s="12"/>
      <c r="IUL36" s="12"/>
      <c r="IUM36" s="12"/>
      <c r="IUN36" s="12"/>
      <c r="IUO36" s="12"/>
      <c r="IUP36" s="12"/>
      <c r="IUQ36" s="12"/>
      <c r="IUR36" s="12"/>
      <c r="IUS36" s="12"/>
      <c r="IUT36" s="12"/>
      <c r="IUU36" s="12"/>
      <c r="IUV36" s="12"/>
      <c r="IUW36" s="12"/>
      <c r="IUX36" s="12"/>
      <c r="IUY36" s="12"/>
      <c r="IUZ36" s="12"/>
      <c r="IVA36" s="12"/>
      <c r="IVB36" s="12"/>
      <c r="IVC36" s="12"/>
      <c r="IVD36" s="12"/>
      <c r="IVE36" s="12"/>
      <c r="IVF36" s="12"/>
      <c r="IVG36" s="12"/>
      <c r="IVH36" s="12"/>
      <c r="IVI36" s="12"/>
      <c r="IVJ36" s="12"/>
      <c r="IVK36" s="12"/>
      <c r="IVL36" s="12"/>
      <c r="IVM36" s="12"/>
      <c r="IVN36" s="12"/>
      <c r="IVO36" s="12"/>
      <c r="IVP36" s="12"/>
      <c r="IVQ36" s="12"/>
      <c r="IVR36" s="12"/>
      <c r="IVS36" s="12"/>
      <c r="IVT36" s="12"/>
      <c r="IVU36" s="12"/>
      <c r="IVV36" s="12"/>
      <c r="IVW36" s="12"/>
      <c r="IVX36" s="12"/>
      <c r="IVY36" s="12"/>
      <c r="IVZ36" s="12"/>
      <c r="IWA36" s="12"/>
      <c r="IWB36" s="12"/>
      <c r="IWC36" s="12"/>
      <c r="IWD36" s="12"/>
      <c r="IWE36" s="12"/>
      <c r="IWF36" s="12"/>
      <c r="IWG36" s="12"/>
      <c r="IWH36" s="12"/>
      <c r="IWI36" s="12"/>
      <c r="IWJ36" s="12"/>
      <c r="IWK36" s="12"/>
      <c r="IWL36" s="12"/>
      <c r="IWM36" s="12"/>
      <c r="IWN36" s="12"/>
      <c r="IWO36" s="12"/>
      <c r="IWP36" s="12"/>
      <c r="IWQ36" s="12"/>
      <c r="IWR36" s="12"/>
      <c r="IWS36" s="12"/>
      <c r="IWT36" s="12"/>
      <c r="IWU36" s="12"/>
      <c r="IWV36" s="12"/>
      <c r="IWW36" s="12"/>
      <c r="IWX36" s="12"/>
      <c r="IWY36" s="12"/>
      <c r="IWZ36" s="12"/>
      <c r="IXA36" s="12"/>
      <c r="IXB36" s="12"/>
      <c r="IXC36" s="12"/>
      <c r="IXD36" s="12"/>
      <c r="IXE36" s="12"/>
      <c r="IXF36" s="12"/>
      <c r="IXG36" s="12"/>
      <c r="IXH36" s="12"/>
      <c r="IXI36" s="12"/>
      <c r="IXJ36" s="12"/>
      <c r="IXK36" s="12"/>
      <c r="IXL36" s="12"/>
      <c r="IXM36" s="12"/>
      <c r="IXN36" s="12"/>
      <c r="IXO36" s="12"/>
      <c r="IXP36" s="12"/>
      <c r="IXQ36" s="12"/>
      <c r="IXR36" s="12"/>
      <c r="IXS36" s="12"/>
      <c r="IXT36" s="12"/>
      <c r="IXU36" s="12"/>
      <c r="IXV36" s="12"/>
      <c r="IXW36" s="12"/>
      <c r="IXX36" s="12"/>
      <c r="IXY36" s="12"/>
      <c r="IXZ36" s="12"/>
      <c r="IYA36" s="12"/>
      <c r="IYB36" s="12"/>
      <c r="IYC36" s="12"/>
      <c r="IYD36" s="12"/>
      <c r="IYE36" s="12"/>
      <c r="IYF36" s="12"/>
      <c r="IYG36" s="12"/>
      <c r="IYH36" s="12"/>
      <c r="IYI36" s="12"/>
      <c r="IYJ36" s="12"/>
      <c r="IYK36" s="12"/>
      <c r="IYL36" s="12"/>
      <c r="IYM36" s="12"/>
      <c r="IYN36" s="12"/>
      <c r="IYO36" s="12"/>
      <c r="IYP36" s="12"/>
      <c r="IYQ36" s="12"/>
      <c r="IYR36" s="12"/>
      <c r="IYS36" s="12"/>
      <c r="IYT36" s="12"/>
      <c r="IYU36" s="12"/>
      <c r="IYV36" s="12"/>
      <c r="IYW36" s="12"/>
      <c r="IYX36" s="12"/>
      <c r="IYY36" s="12"/>
      <c r="IYZ36" s="12"/>
      <c r="IZA36" s="12"/>
      <c r="IZB36" s="12"/>
      <c r="IZC36" s="12"/>
      <c r="IZD36" s="12"/>
      <c r="IZE36" s="12"/>
      <c r="IZF36" s="12"/>
      <c r="IZG36" s="12"/>
      <c r="IZH36" s="12"/>
      <c r="IZI36" s="12"/>
      <c r="IZJ36" s="12"/>
      <c r="IZK36" s="12"/>
      <c r="IZL36" s="12"/>
      <c r="IZM36" s="12"/>
      <c r="IZN36" s="12"/>
      <c r="IZO36" s="12"/>
      <c r="IZP36" s="12"/>
      <c r="IZQ36" s="12"/>
      <c r="IZR36" s="12"/>
      <c r="IZS36" s="12"/>
      <c r="IZT36" s="12"/>
      <c r="IZU36" s="12"/>
      <c r="IZV36" s="12"/>
      <c r="IZW36" s="12"/>
      <c r="IZX36" s="12"/>
      <c r="IZY36" s="12"/>
      <c r="IZZ36" s="12"/>
      <c r="JAA36" s="12"/>
      <c r="JAB36" s="12"/>
      <c r="JAC36" s="12"/>
      <c r="JAD36" s="12"/>
      <c r="JAE36" s="12"/>
      <c r="JAF36" s="12"/>
      <c r="JAG36" s="12"/>
      <c r="JAH36" s="12"/>
      <c r="JAI36" s="12"/>
      <c r="JAJ36" s="12"/>
      <c r="JAK36" s="12"/>
      <c r="JAL36" s="12"/>
      <c r="JAM36" s="12"/>
      <c r="JAN36" s="12"/>
      <c r="JAO36" s="12"/>
      <c r="JAP36" s="12"/>
      <c r="JAQ36" s="12"/>
      <c r="JAR36" s="12"/>
      <c r="JAS36" s="12"/>
      <c r="JAT36" s="12"/>
      <c r="JAU36" s="12"/>
      <c r="JAV36" s="12"/>
      <c r="JAW36" s="12"/>
      <c r="JAX36" s="12"/>
      <c r="JAY36" s="12"/>
      <c r="JAZ36" s="12"/>
      <c r="JBA36" s="12"/>
      <c r="JBB36" s="12"/>
      <c r="JBC36" s="12"/>
      <c r="JBD36" s="12"/>
      <c r="JBE36" s="12"/>
      <c r="JBF36" s="12"/>
      <c r="JBG36" s="12"/>
      <c r="JBH36" s="12"/>
      <c r="JBI36" s="12"/>
      <c r="JBJ36" s="12"/>
      <c r="JBK36" s="12"/>
      <c r="JBL36" s="12"/>
      <c r="JBM36" s="12"/>
      <c r="JBN36" s="12"/>
      <c r="JBO36" s="12"/>
      <c r="JBP36" s="12"/>
      <c r="JBQ36" s="12"/>
      <c r="JBR36" s="12"/>
      <c r="JBS36" s="12"/>
      <c r="JBT36" s="12"/>
      <c r="JBU36" s="12"/>
      <c r="JBV36" s="12"/>
      <c r="JBW36" s="12"/>
      <c r="JBX36" s="12"/>
      <c r="JBY36" s="12"/>
      <c r="JBZ36" s="12"/>
      <c r="JCA36" s="12"/>
      <c r="JCB36" s="12"/>
      <c r="JCC36" s="12"/>
      <c r="JCD36" s="12"/>
      <c r="JCE36" s="12"/>
      <c r="JCF36" s="12"/>
      <c r="JCG36" s="12"/>
      <c r="JCH36" s="12"/>
      <c r="JCI36" s="12"/>
      <c r="JCJ36" s="12"/>
      <c r="JCK36" s="12"/>
      <c r="JCL36" s="12"/>
      <c r="JCM36" s="12"/>
      <c r="JCN36" s="12"/>
      <c r="JCO36" s="12"/>
      <c r="JCP36" s="12"/>
      <c r="JCQ36" s="12"/>
      <c r="JCR36" s="12"/>
      <c r="JCS36" s="12"/>
      <c r="JCT36" s="12"/>
      <c r="JCU36" s="12"/>
      <c r="JCV36" s="12"/>
      <c r="JCW36" s="12"/>
      <c r="JCX36" s="12"/>
      <c r="JCY36" s="12"/>
      <c r="JCZ36" s="12"/>
      <c r="JDA36" s="12"/>
      <c r="JDB36" s="12"/>
      <c r="JDC36" s="12"/>
      <c r="JDD36" s="12"/>
      <c r="JDE36" s="12"/>
      <c r="JDF36" s="12"/>
      <c r="JDG36" s="12"/>
      <c r="JDH36" s="12"/>
      <c r="JDI36" s="12"/>
      <c r="JDJ36" s="12"/>
      <c r="JDK36" s="12"/>
      <c r="JDL36" s="12"/>
      <c r="JDM36" s="12"/>
      <c r="JDN36" s="12"/>
      <c r="JDO36" s="12"/>
      <c r="JDP36" s="12"/>
      <c r="JDQ36" s="12"/>
      <c r="JDR36" s="12"/>
      <c r="JDS36" s="12"/>
      <c r="JDT36" s="12"/>
      <c r="JDU36" s="12"/>
      <c r="JDV36" s="12"/>
      <c r="JDW36" s="12"/>
      <c r="JDX36" s="12"/>
      <c r="JDY36" s="12"/>
      <c r="JDZ36" s="12"/>
      <c r="JEA36" s="12"/>
      <c r="JEB36" s="12"/>
      <c r="JEC36" s="12"/>
      <c r="JED36" s="12"/>
      <c r="JEE36" s="12"/>
      <c r="JEF36" s="12"/>
      <c r="JEG36" s="12"/>
      <c r="JEH36" s="12"/>
      <c r="JEI36" s="12"/>
      <c r="JEJ36" s="12"/>
      <c r="JEK36" s="12"/>
      <c r="JEL36" s="12"/>
      <c r="JEM36" s="12"/>
      <c r="JEN36" s="12"/>
      <c r="JEO36" s="12"/>
      <c r="JEP36" s="12"/>
      <c r="JEQ36" s="12"/>
      <c r="JER36" s="12"/>
      <c r="JES36" s="12"/>
      <c r="JET36" s="12"/>
      <c r="JEU36" s="12"/>
      <c r="JEV36" s="12"/>
      <c r="JEW36" s="12"/>
      <c r="JEX36" s="12"/>
      <c r="JEY36" s="12"/>
      <c r="JEZ36" s="12"/>
      <c r="JFA36" s="12"/>
      <c r="JFB36" s="12"/>
      <c r="JFC36" s="12"/>
      <c r="JFD36" s="12"/>
      <c r="JFE36" s="12"/>
      <c r="JFF36" s="12"/>
      <c r="JFG36" s="12"/>
      <c r="JFH36" s="12"/>
      <c r="JFI36" s="12"/>
      <c r="JFJ36" s="12"/>
      <c r="JFK36" s="12"/>
      <c r="JFL36" s="12"/>
      <c r="JFM36" s="12"/>
      <c r="JFN36" s="12"/>
      <c r="JFO36" s="12"/>
      <c r="JFP36" s="12"/>
      <c r="JFQ36" s="12"/>
      <c r="JFR36" s="12"/>
      <c r="JFS36" s="12"/>
      <c r="JFT36" s="12"/>
      <c r="JFU36" s="12"/>
      <c r="JFV36" s="12"/>
      <c r="JFW36" s="12"/>
      <c r="JFX36" s="12"/>
      <c r="JFY36" s="12"/>
      <c r="JFZ36" s="12"/>
      <c r="JGA36" s="12"/>
      <c r="JGB36" s="12"/>
      <c r="JGC36" s="12"/>
      <c r="JGD36" s="12"/>
      <c r="JGE36" s="12"/>
      <c r="JGF36" s="12"/>
      <c r="JGG36" s="12"/>
      <c r="JGH36" s="12"/>
      <c r="JGI36" s="12"/>
      <c r="JGJ36" s="12"/>
      <c r="JGK36" s="12"/>
      <c r="JGL36" s="12"/>
      <c r="JGM36" s="12"/>
      <c r="JGN36" s="12"/>
      <c r="JGO36" s="12"/>
      <c r="JGP36" s="12"/>
      <c r="JGQ36" s="12"/>
      <c r="JGR36" s="12"/>
      <c r="JGS36" s="12"/>
      <c r="JGT36" s="12"/>
      <c r="JGU36" s="12"/>
      <c r="JGV36" s="12"/>
      <c r="JGW36" s="12"/>
      <c r="JGX36" s="12"/>
      <c r="JGY36" s="12"/>
      <c r="JGZ36" s="12"/>
      <c r="JHA36" s="12"/>
      <c r="JHB36" s="12"/>
      <c r="JHC36" s="12"/>
      <c r="JHD36" s="12"/>
      <c r="JHE36" s="12"/>
      <c r="JHF36" s="12"/>
      <c r="JHG36" s="12"/>
      <c r="JHH36" s="12"/>
      <c r="JHI36" s="12"/>
      <c r="JHJ36" s="12"/>
      <c r="JHK36" s="12"/>
      <c r="JHL36" s="12"/>
      <c r="JHM36" s="12"/>
      <c r="JHN36" s="12"/>
      <c r="JHO36" s="12"/>
      <c r="JHP36" s="12"/>
      <c r="JHQ36" s="12"/>
      <c r="JHR36" s="12"/>
      <c r="JHS36" s="12"/>
      <c r="JHT36" s="12"/>
      <c r="JHU36" s="12"/>
      <c r="JHV36" s="12"/>
      <c r="JHW36" s="12"/>
      <c r="JHX36" s="12"/>
      <c r="JHY36" s="12"/>
      <c r="JHZ36" s="12"/>
      <c r="JIA36" s="12"/>
      <c r="JIB36" s="12"/>
      <c r="JIC36" s="12"/>
      <c r="JID36" s="12"/>
      <c r="JIE36" s="12"/>
      <c r="JIF36" s="12"/>
      <c r="JIG36" s="12"/>
      <c r="JIH36" s="12"/>
      <c r="JII36" s="12"/>
      <c r="JIJ36" s="12"/>
      <c r="JIK36" s="12"/>
      <c r="JIL36" s="12"/>
      <c r="JIM36" s="12"/>
      <c r="JIN36" s="12"/>
      <c r="JIO36" s="12"/>
      <c r="JIP36" s="12"/>
      <c r="JIQ36" s="12"/>
      <c r="JIR36" s="12"/>
      <c r="JIS36" s="12"/>
      <c r="JIT36" s="12"/>
      <c r="JIU36" s="12"/>
      <c r="JIV36" s="12"/>
      <c r="JIW36" s="12"/>
      <c r="JIX36" s="12"/>
      <c r="JIY36" s="12"/>
      <c r="JIZ36" s="12"/>
      <c r="JJA36" s="12"/>
      <c r="JJB36" s="12"/>
      <c r="JJC36" s="12"/>
      <c r="JJD36" s="12"/>
      <c r="JJE36" s="12"/>
      <c r="JJF36" s="12"/>
      <c r="JJG36" s="12"/>
      <c r="JJH36" s="12"/>
      <c r="JJI36" s="12"/>
      <c r="JJJ36" s="12"/>
      <c r="JJK36" s="12"/>
      <c r="JJL36" s="12"/>
      <c r="JJM36" s="12"/>
      <c r="JJN36" s="12"/>
      <c r="JJO36" s="12"/>
      <c r="JJP36" s="12"/>
      <c r="JJQ36" s="12"/>
      <c r="JJR36" s="12"/>
      <c r="JJS36" s="12"/>
      <c r="JJT36" s="12"/>
      <c r="JJU36" s="12"/>
      <c r="JJV36" s="12"/>
      <c r="JJW36" s="12"/>
      <c r="JJX36" s="12"/>
      <c r="JJY36" s="12"/>
      <c r="JJZ36" s="12"/>
      <c r="JKA36" s="12"/>
      <c r="JKB36" s="12"/>
      <c r="JKC36" s="12"/>
      <c r="JKD36" s="12"/>
      <c r="JKE36" s="12"/>
      <c r="JKF36" s="12"/>
      <c r="JKG36" s="12"/>
      <c r="JKH36" s="12"/>
      <c r="JKI36" s="12"/>
      <c r="JKJ36" s="12"/>
      <c r="JKK36" s="12"/>
      <c r="JKL36" s="12"/>
      <c r="JKM36" s="12"/>
      <c r="JKN36" s="12"/>
      <c r="JKO36" s="12"/>
      <c r="JKP36" s="12"/>
      <c r="JKQ36" s="12"/>
      <c r="JKR36" s="12"/>
      <c r="JKS36" s="12"/>
      <c r="JKT36" s="12"/>
      <c r="JKU36" s="12"/>
      <c r="JKV36" s="12"/>
      <c r="JKW36" s="12"/>
      <c r="JKX36" s="12"/>
      <c r="JKY36" s="12"/>
      <c r="JKZ36" s="12"/>
      <c r="JLA36" s="12"/>
      <c r="JLB36" s="12"/>
      <c r="JLC36" s="12"/>
      <c r="JLD36" s="12"/>
      <c r="JLE36" s="12"/>
      <c r="JLF36" s="12"/>
      <c r="JLG36" s="12"/>
      <c r="JLH36" s="12"/>
      <c r="JLI36" s="12"/>
      <c r="JLJ36" s="12"/>
      <c r="JLK36" s="12"/>
      <c r="JLL36" s="12"/>
      <c r="JLM36" s="12"/>
      <c r="JLN36" s="12"/>
      <c r="JLO36" s="12"/>
      <c r="JLP36" s="12"/>
      <c r="JLQ36" s="12"/>
      <c r="JLR36" s="12"/>
      <c r="JLS36" s="12"/>
      <c r="JLT36" s="12"/>
      <c r="JLU36" s="12"/>
      <c r="JLV36" s="12"/>
      <c r="JLW36" s="12"/>
      <c r="JLX36" s="12"/>
      <c r="JLY36" s="12"/>
      <c r="JLZ36" s="12"/>
      <c r="JMA36" s="12"/>
      <c r="JMB36" s="12"/>
      <c r="JMC36" s="12"/>
      <c r="JMD36" s="12"/>
      <c r="JME36" s="12"/>
      <c r="JMF36" s="12"/>
      <c r="JMG36" s="12"/>
      <c r="JMH36" s="12"/>
      <c r="JMI36" s="12"/>
      <c r="JMJ36" s="12"/>
      <c r="JMK36" s="12"/>
      <c r="JML36" s="12"/>
      <c r="JMM36" s="12"/>
      <c r="JMN36" s="12"/>
      <c r="JMO36" s="12"/>
      <c r="JMP36" s="12"/>
      <c r="JMQ36" s="12"/>
      <c r="JMR36" s="12"/>
      <c r="JMS36" s="12"/>
      <c r="JMT36" s="12"/>
      <c r="JMU36" s="12"/>
      <c r="JMV36" s="12"/>
      <c r="JMW36" s="12"/>
      <c r="JMX36" s="12"/>
      <c r="JMY36" s="12"/>
      <c r="JMZ36" s="12"/>
      <c r="JNA36" s="12"/>
      <c r="JNB36" s="12"/>
      <c r="JNC36" s="12"/>
      <c r="JND36" s="12"/>
      <c r="JNE36" s="12"/>
      <c r="JNF36" s="12"/>
      <c r="JNG36" s="12"/>
      <c r="JNH36" s="12"/>
      <c r="JNI36" s="12"/>
      <c r="JNJ36" s="12"/>
      <c r="JNK36" s="12"/>
      <c r="JNL36" s="12"/>
      <c r="JNM36" s="12"/>
      <c r="JNN36" s="12"/>
      <c r="JNO36" s="12"/>
      <c r="JNP36" s="12"/>
      <c r="JNQ36" s="12"/>
      <c r="JNR36" s="12"/>
      <c r="JNS36" s="12"/>
      <c r="JNT36" s="12"/>
      <c r="JNU36" s="12"/>
      <c r="JNV36" s="12"/>
      <c r="JNW36" s="12"/>
      <c r="JNX36" s="12"/>
      <c r="JNY36" s="12"/>
      <c r="JNZ36" s="12"/>
      <c r="JOA36" s="12"/>
      <c r="JOB36" s="12"/>
      <c r="JOC36" s="12"/>
      <c r="JOD36" s="12"/>
      <c r="JOE36" s="12"/>
      <c r="JOF36" s="12"/>
      <c r="JOG36" s="12"/>
      <c r="JOH36" s="12"/>
      <c r="JOI36" s="12"/>
      <c r="JOJ36" s="12"/>
      <c r="JOK36" s="12"/>
      <c r="JOL36" s="12"/>
      <c r="JOM36" s="12"/>
      <c r="JON36" s="12"/>
      <c r="JOO36" s="12"/>
      <c r="JOP36" s="12"/>
      <c r="JOQ36" s="12"/>
      <c r="JOR36" s="12"/>
      <c r="JOS36" s="12"/>
      <c r="JOT36" s="12"/>
      <c r="JOU36" s="12"/>
      <c r="JOV36" s="12"/>
      <c r="JOW36" s="12"/>
      <c r="JOX36" s="12"/>
      <c r="JOY36" s="12"/>
      <c r="JOZ36" s="12"/>
      <c r="JPA36" s="12"/>
      <c r="JPB36" s="12"/>
      <c r="JPC36" s="12"/>
      <c r="JPD36" s="12"/>
      <c r="JPE36" s="12"/>
      <c r="JPF36" s="12"/>
      <c r="JPG36" s="12"/>
      <c r="JPH36" s="12"/>
      <c r="JPI36" s="12"/>
      <c r="JPJ36" s="12"/>
      <c r="JPK36" s="12"/>
      <c r="JPL36" s="12"/>
      <c r="JPM36" s="12"/>
      <c r="JPN36" s="12"/>
      <c r="JPO36" s="12"/>
      <c r="JPP36" s="12"/>
      <c r="JPQ36" s="12"/>
      <c r="JPR36" s="12"/>
      <c r="JPS36" s="12"/>
      <c r="JPT36" s="12"/>
      <c r="JPU36" s="12"/>
      <c r="JPV36" s="12"/>
      <c r="JPW36" s="12"/>
      <c r="JPX36" s="12"/>
      <c r="JPY36" s="12"/>
      <c r="JPZ36" s="12"/>
      <c r="JQA36" s="12"/>
      <c r="JQB36" s="12"/>
      <c r="JQC36" s="12"/>
      <c r="JQD36" s="12"/>
      <c r="JQE36" s="12"/>
      <c r="JQF36" s="12"/>
      <c r="JQG36" s="12"/>
      <c r="JQH36" s="12"/>
      <c r="JQI36" s="12"/>
      <c r="JQJ36" s="12"/>
      <c r="JQK36" s="12"/>
      <c r="JQL36" s="12"/>
      <c r="JQM36" s="12"/>
      <c r="JQN36" s="12"/>
      <c r="JQO36" s="12"/>
      <c r="JQP36" s="12"/>
      <c r="JQQ36" s="12"/>
      <c r="JQR36" s="12"/>
      <c r="JQS36" s="12"/>
      <c r="JQT36" s="12"/>
      <c r="JQU36" s="12"/>
      <c r="JQV36" s="12"/>
      <c r="JQW36" s="12"/>
      <c r="JQX36" s="12"/>
      <c r="JQY36" s="12"/>
      <c r="JQZ36" s="12"/>
      <c r="JRA36" s="12"/>
      <c r="JRB36" s="12"/>
      <c r="JRC36" s="12"/>
      <c r="JRD36" s="12"/>
      <c r="JRE36" s="12"/>
      <c r="JRF36" s="12"/>
      <c r="JRG36" s="12"/>
      <c r="JRH36" s="12"/>
      <c r="JRI36" s="12"/>
      <c r="JRJ36" s="12"/>
      <c r="JRK36" s="12"/>
      <c r="JRL36" s="12"/>
      <c r="JRM36" s="12"/>
      <c r="JRN36" s="12"/>
      <c r="JRO36" s="12"/>
      <c r="JRP36" s="12"/>
      <c r="JRQ36" s="12"/>
      <c r="JRR36" s="12"/>
      <c r="JRS36" s="12"/>
      <c r="JRT36" s="12"/>
      <c r="JRU36" s="12"/>
      <c r="JRV36" s="12"/>
      <c r="JRW36" s="12"/>
      <c r="JRX36" s="12"/>
      <c r="JRY36" s="12"/>
      <c r="JRZ36" s="12"/>
      <c r="JSA36" s="12"/>
      <c r="JSB36" s="12"/>
      <c r="JSC36" s="12"/>
      <c r="JSD36" s="12"/>
      <c r="JSE36" s="12"/>
      <c r="JSF36" s="12"/>
      <c r="JSG36" s="12"/>
      <c r="JSH36" s="12"/>
      <c r="JSI36" s="12"/>
      <c r="JSJ36" s="12"/>
      <c r="JSK36" s="12"/>
      <c r="JSL36" s="12"/>
      <c r="JSM36" s="12"/>
      <c r="JSN36" s="12"/>
      <c r="JSO36" s="12"/>
      <c r="JSP36" s="12"/>
      <c r="JSQ36" s="12"/>
      <c r="JSR36" s="12"/>
      <c r="JSS36" s="12"/>
      <c r="JST36" s="12"/>
      <c r="JSU36" s="12"/>
      <c r="JSV36" s="12"/>
      <c r="JSW36" s="12"/>
      <c r="JSX36" s="12"/>
      <c r="JSY36" s="12"/>
      <c r="JSZ36" s="12"/>
      <c r="JTA36" s="12"/>
      <c r="JTB36" s="12"/>
      <c r="JTC36" s="12"/>
      <c r="JTD36" s="12"/>
      <c r="JTE36" s="12"/>
      <c r="JTF36" s="12"/>
      <c r="JTG36" s="12"/>
      <c r="JTH36" s="12"/>
      <c r="JTI36" s="12"/>
      <c r="JTJ36" s="12"/>
      <c r="JTK36" s="12"/>
      <c r="JTL36" s="12"/>
      <c r="JTM36" s="12"/>
      <c r="JTN36" s="12"/>
      <c r="JTO36" s="12"/>
      <c r="JTP36" s="12"/>
      <c r="JTQ36" s="12"/>
      <c r="JTR36" s="12"/>
      <c r="JTS36" s="12"/>
      <c r="JTT36" s="12"/>
      <c r="JTU36" s="12"/>
      <c r="JTV36" s="12"/>
      <c r="JTW36" s="12"/>
      <c r="JTX36" s="12"/>
      <c r="JTY36" s="12"/>
      <c r="JTZ36" s="12"/>
      <c r="JUA36" s="12"/>
      <c r="JUB36" s="12"/>
      <c r="JUC36" s="12"/>
      <c r="JUD36" s="12"/>
      <c r="JUE36" s="12"/>
      <c r="JUF36" s="12"/>
      <c r="JUG36" s="12"/>
      <c r="JUH36" s="12"/>
      <c r="JUI36" s="12"/>
      <c r="JUJ36" s="12"/>
      <c r="JUK36" s="12"/>
      <c r="JUL36" s="12"/>
      <c r="JUM36" s="12"/>
      <c r="JUN36" s="12"/>
      <c r="JUO36" s="12"/>
      <c r="JUP36" s="12"/>
      <c r="JUQ36" s="12"/>
      <c r="JUR36" s="12"/>
      <c r="JUS36" s="12"/>
      <c r="JUT36" s="12"/>
      <c r="JUU36" s="12"/>
      <c r="JUV36" s="12"/>
      <c r="JUW36" s="12"/>
      <c r="JUX36" s="12"/>
      <c r="JUY36" s="12"/>
      <c r="JUZ36" s="12"/>
      <c r="JVA36" s="12"/>
      <c r="JVB36" s="12"/>
      <c r="JVC36" s="12"/>
      <c r="JVD36" s="12"/>
      <c r="JVE36" s="12"/>
      <c r="JVF36" s="12"/>
      <c r="JVG36" s="12"/>
      <c r="JVH36" s="12"/>
      <c r="JVI36" s="12"/>
      <c r="JVJ36" s="12"/>
      <c r="JVK36" s="12"/>
      <c r="JVL36" s="12"/>
      <c r="JVM36" s="12"/>
      <c r="JVN36" s="12"/>
      <c r="JVO36" s="12"/>
      <c r="JVP36" s="12"/>
      <c r="JVQ36" s="12"/>
      <c r="JVR36" s="12"/>
      <c r="JVS36" s="12"/>
      <c r="JVT36" s="12"/>
      <c r="JVU36" s="12"/>
      <c r="JVV36" s="12"/>
      <c r="JVW36" s="12"/>
      <c r="JVX36" s="12"/>
      <c r="JVY36" s="12"/>
      <c r="JVZ36" s="12"/>
      <c r="JWA36" s="12"/>
      <c r="JWB36" s="12"/>
      <c r="JWC36" s="12"/>
      <c r="JWD36" s="12"/>
      <c r="JWE36" s="12"/>
      <c r="JWF36" s="12"/>
      <c r="JWG36" s="12"/>
      <c r="JWH36" s="12"/>
      <c r="JWI36" s="12"/>
      <c r="JWJ36" s="12"/>
      <c r="JWK36" s="12"/>
      <c r="JWL36" s="12"/>
      <c r="JWM36" s="12"/>
      <c r="JWN36" s="12"/>
      <c r="JWO36" s="12"/>
      <c r="JWP36" s="12"/>
      <c r="JWQ36" s="12"/>
      <c r="JWR36" s="12"/>
      <c r="JWS36" s="12"/>
      <c r="JWT36" s="12"/>
      <c r="JWU36" s="12"/>
      <c r="JWV36" s="12"/>
      <c r="JWW36" s="12"/>
      <c r="JWX36" s="12"/>
      <c r="JWY36" s="12"/>
      <c r="JWZ36" s="12"/>
      <c r="JXA36" s="12"/>
      <c r="JXB36" s="12"/>
      <c r="JXC36" s="12"/>
      <c r="JXD36" s="12"/>
      <c r="JXE36" s="12"/>
      <c r="JXF36" s="12"/>
      <c r="JXG36" s="12"/>
      <c r="JXH36" s="12"/>
      <c r="JXI36" s="12"/>
      <c r="JXJ36" s="12"/>
      <c r="JXK36" s="12"/>
      <c r="JXL36" s="12"/>
      <c r="JXM36" s="12"/>
      <c r="JXN36" s="12"/>
      <c r="JXO36" s="12"/>
      <c r="JXP36" s="12"/>
      <c r="JXQ36" s="12"/>
      <c r="JXR36" s="12"/>
      <c r="JXS36" s="12"/>
      <c r="JXT36" s="12"/>
      <c r="JXU36" s="12"/>
      <c r="JXV36" s="12"/>
      <c r="JXW36" s="12"/>
      <c r="JXX36" s="12"/>
      <c r="JXY36" s="12"/>
      <c r="JXZ36" s="12"/>
      <c r="JYA36" s="12"/>
      <c r="JYB36" s="12"/>
      <c r="JYC36" s="12"/>
      <c r="JYD36" s="12"/>
      <c r="JYE36" s="12"/>
      <c r="JYF36" s="12"/>
      <c r="JYG36" s="12"/>
      <c r="JYH36" s="12"/>
      <c r="JYI36" s="12"/>
      <c r="JYJ36" s="12"/>
      <c r="JYK36" s="12"/>
      <c r="JYL36" s="12"/>
      <c r="JYM36" s="12"/>
      <c r="JYN36" s="12"/>
      <c r="JYO36" s="12"/>
      <c r="JYP36" s="12"/>
      <c r="JYQ36" s="12"/>
      <c r="JYR36" s="12"/>
      <c r="JYS36" s="12"/>
      <c r="JYT36" s="12"/>
      <c r="JYU36" s="12"/>
      <c r="JYV36" s="12"/>
      <c r="JYW36" s="12"/>
      <c r="JYX36" s="12"/>
      <c r="JYY36" s="12"/>
      <c r="JYZ36" s="12"/>
      <c r="JZA36" s="12"/>
      <c r="JZB36" s="12"/>
      <c r="JZC36" s="12"/>
      <c r="JZD36" s="12"/>
      <c r="JZE36" s="12"/>
      <c r="JZF36" s="12"/>
      <c r="JZG36" s="12"/>
      <c r="JZH36" s="12"/>
      <c r="JZI36" s="12"/>
      <c r="JZJ36" s="12"/>
      <c r="JZK36" s="12"/>
      <c r="JZL36" s="12"/>
      <c r="JZM36" s="12"/>
      <c r="JZN36" s="12"/>
      <c r="JZO36" s="12"/>
      <c r="JZP36" s="12"/>
      <c r="JZQ36" s="12"/>
      <c r="JZR36" s="12"/>
      <c r="JZS36" s="12"/>
      <c r="JZT36" s="12"/>
      <c r="JZU36" s="12"/>
      <c r="JZV36" s="12"/>
      <c r="JZW36" s="12"/>
      <c r="JZX36" s="12"/>
      <c r="JZY36" s="12"/>
      <c r="JZZ36" s="12"/>
      <c r="KAA36" s="12"/>
      <c r="KAB36" s="12"/>
      <c r="KAC36" s="12"/>
      <c r="KAD36" s="12"/>
      <c r="KAE36" s="12"/>
      <c r="KAF36" s="12"/>
      <c r="KAG36" s="12"/>
      <c r="KAH36" s="12"/>
      <c r="KAI36" s="12"/>
      <c r="KAJ36" s="12"/>
      <c r="KAK36" s="12"/>
      <c r="KAL36" s="12"/>
      <c r="KAM36" s="12"/>
      <c r="KAN36" s="12"/>
      <c r="KAO36" s="12"/>
      <c r="KAP36" s="12"/>
      <c r="KAQ36" s="12"/>
      <c r="KAR36" s="12"/>
      <c r="KAS36" s="12"/>
      <c r="KAT36" s="12"/>
      <c r="KAU36" s="12"/>
      <c r="KAV36" s="12"/>
      <c r="KAW36" s="12"/>
      <c r="KAX36" s="12"/>
      <c r="KAY36" s="12"/>
      <c r="KAZ36" s="12"/>
      <c r="KBA36" s="12"/>
      <c r="KBB36" s="12"/>
      <c r="KBC36" s="12"/>
      <c r="KBD36" s="12"/>
      <c r="KBE36" s="12"/>
      <c r="KBF36" s="12"/>
      <c r="KBG36" s="12"/>
      <c r="KBH36" s="12"/>
      <c r="KBI36" s="12"/>
      <c r="KBJ36" s="12"/>
      <c r="KBK36" s="12"/>
      <c r="KBL36" s="12"/>
      <c r="KBM36" s="12"/>
      <c r="KBN36" s="12"/>
      <c r="KBO36" s="12"/>
      <c r="KBP36" s="12"/>
      <c r="KBQ36" s="12"/>
      <c r="KBR36" s="12"/>
      <c r="KBS36" s="12"/>
      <c r="KBT36" s="12"/>
      <c r="KBU36" s="12"/>
      <c r="KBV36" s="12"/>
      <c r="KBW36" s="12"/>
      <c r="KBX36" s="12"/>
      <c r="KBY36" s="12"/>
      <c r="KBZ36" s="12"/>
      <c r="KCA36" s="12"/>
      <c r="KCB36" s="12"/>
      <c r="KCC36" s="12"/>
      <c r="KCD36" s="12"/>
      <c r="KCE36" s="12"/>
      <c r="KCF36" s="12"/>
      <c r="KCG36" s="12"/>
      <c r="KCH36" s="12"/>
      <c r="KCI36" s="12"/>
      <c r="KCJ36" s="12"/>
      <c r="KCK36" s="12"/>
      <c r="KCL36" s="12"/>
      <c r="KCM36" s="12"/>
      <c r="KCN36" s="12"/>
      <c r="KCO36" s="12"/>
      <c r="KCP36" s="12"/>
      <c r="KCQ36" s="12"/>
      <c r="KCR36" s="12"/>
      <c r="KCS36" s="12"/>
      <c r="KCT36" s="12"/>
      <c r="KCU36" s="12"/>
      <c r="KCV36" s="12"/>
      <c r="KCW36" s="12"/>
      <c r="KCX36" s="12"/>
      <c r="KCY36" s="12"/>
      <c r="KCZ36" s="12"/>
      <c r="KDA36" s="12"/>
      <c r="KDB36" s="12"/>
      <c r="KDC36" s="12"/>
      <c r="KDD36" s="12"/>
      <c r="KDE36" s="12"/>
      <c r="KDF36" s="12"/>
      <c r="KDG36" s="12"/>
      <c r="KDH36" s="12"/>
      <c r="KDI36" s="12"/>
      <c r="KDJ36" s="12"/>
      <c r="KDK36" s="12"/>
      <c r="KDL36" s="12"/>
      <c r="KDM36" s="12"/>
      <c r="KDN36" s="12"/>
      <c r="KDO36" s="12"/>
      <c r="KDP36" s="12"/>
      <c r="KDQ36" s="12"/>
      <c r="KDR36" s="12"/>
      <c r="KDS36" s="12"/>
      <c r="KDT36" s="12"/>
      <c r="KDU36" s="12"/>
      <c r="KDV36" s="12"/>
      <c r="KDW36" s="12"/>
      <c r="KDX36" s="12"/>
      <c r="KDY36" s="12"/>
      <c r="KDZ36" s="12"/>
      <c r="KEA36" s="12"/>
      <c r="KEB36" s="12"/>
      <c r="KEC36" s="12"/>
      <c r="KED36" s="12"/>
      <c r="KEE36" s="12"/>
      <c r="KEF36" s="12"/>
      <c r="KEG36" s="12"/>
      <c r="KEH36" s="12"/>
      <c r="KEI36" s="12"/>
      <c r="KEJ36" s="12"/>
      <c r="KEK36" s="12"/>
      <c r="KEL36" s="12"/>
      <c r="KEM36" s="12"/>
      <c r="KEN36" s="12"/>
      <c r="KEO36" s="12"/>
      <c r="KEP36" s="12"/>
      <c r="KEQ36" s="12"/>
      <c r="KER36" s="12"/>
      <c r="KES36" s="12"/>
      <c r="KET36" s="12"/>
      <c r="KEU36" s="12"/>
      <c r="KEV36" s="12"/>
      <c r="KEW36" s="12"/>
      <c r="KEX36" s="12"/>
      <c r="KEY36" s="12"/>
      <c r="KEZ36" s="12"/>
      <c r="KFA36" s="12"/>
      <c r="KFB36" s="12"/>
      <c r="KFC36" s="12"/>
      <c r="KFD36" s="12"/>
      <c r="KFE36" s="12"/>
      <c r="KFF36" s="12"/>
      <c r="KFG36" s="12"/>
      <c r="KFH36" s="12"/>
      <c r="KFI36" s="12"/>
      <c r="KFJ36" s="12"/>
      <c r="KFK36" s="12"/>
      <c r="KFL36" s="12"/>
      <c r="KFM36" s="12"/>
      <c r="KFN36" s="12"/>
      <c r="KFO36" s="12"/>
      <c r="KFP36" s="12"/>
      <c r="KFQ36" s="12"/>
      <c r="KFR36" s="12"/>
      <c r="KFS36" s="12"/>
      <c r="KFT36" s="12"/>
      <c r="KFU36" s="12"/>
      <c r="KFV36" s="12"/>
      <c r="KFW36" s="12"/>
      <c r="KFX36" s="12"/>
      <c r="KFY36" s="12"/>
      <c r="KFZ36" s="12"/>
      <c r="KGA36" s="12"/>
      <c r="KGB36" s="12"/>
      <c r="KGC36" s="12"/>
      <c r="KGD36" s="12"/>
      <c r="KGE36" s="12"/>
      <c r="KGF36" s="12"/>
      <c r="KGG36" s="12"/>
      <c r="KGH36" s="12"/>
      <c r="KGI36" s="12"/>
      <c r="KGJ36" s="12"/>
      <c r="KGK36" s="12"/>
      <c r="KGL36" s="12"/>
      <c r="KGM36" s="12"/>
      <c r="KGN36" s="12"/>
      <c r="KGO36" s="12"/>
      <c r="KGP36" s="12"/>
      <c r="KGQ36" s="12"/>
      <c r="KGR36" s="12"/>
      <c r="KGS36" s="12"/>
      <c r="KGT36" s="12"/>
      <c r="KGU36" s="12"/>
      <c r="KGV36" s="12"/>
      <c r="KGW36" s="12"/>
      <c r="KGX36" s="12"/>
      <c r="KGY36" s="12"/>
      <c r="KGZ36" s="12"/>
      <c r="KHA36" s="12"/>
      <c r="KHB36" s="12"/>
      <c r="KHC36" s="12"/>
      <c r="KHD36" s="12"/>
      <c r="KHE36" s="12"/>
      <c r="KHF36" s="12"/>
      <c r="KHG36" s="12"/>
      <c r="KHH36" s="12"/>
      <c r="KHI36" s="12"/>
      <c r="KHJ36" s="12"/>
      <c r="KHK36" s="12"/>
      <c r="KHL36" s="12"/>
      <c r="KHM36" s="12"/>
      <c r="KHN36" s="12"/>
      <c r="KHO36" s="12"/>
      <c r="KHP36" s="12"/>
      <c r="KHQ36" s="12"/>
      <c r="KHR36" s="12"/>
      <c r="KHS36" s="12"/>
      <c r="KHT36" s="12"/>
      <c r="KHU36" s="12"/>
      <c r="KHV36" s="12"/>
      <c r="KHW36" s="12"/>
      <c r="KHX36" s="12"/>
      <c r="KHY36" s="12"/>
      <c r="KHZ36" s="12"/>
      <c r="KIA36" s="12"/>
      <c r="KIB36" s="12"/>
      <c r="KIC36" s="12"/>
      <c r="KID36" s="12"/>
      <c r="KIE36" s="12"/>
      <c r="KIF36" s="12"/>
      <c r="KIG36" s="12"/>
      <c r="KIH36" s="12"/>
      <c r="KII36" s="12"/>
      <c r="KIJ36" s="12"/>
      <c r="KIK36" s="12"/>
      <c r="KIL36" s="12"/>
      <c r="KIM36" s="12"/>
      <c r="KIN36" s="12"/>
      <c r="KIO36" s="12"/>
      <c r="KIP36" s="12"/>
      <c r="KIQ36" s="12"/>
      <c r="KIR36" s="12"/>
      <c r="KIS36" s="12"/>
      <c r="KIT36" s="12"/>
      <c r="KIU36" s="12"/>
      <c r="KIV36" s="12"/>
      <c r="KIW36" s="12"/>
      <c r="KIX36" s="12"/>
      <c r="KIY36" s="12"/>
      <c r="KIZ36" s="12"/>
      <c r="KJA36" s="12"/>
      <c r="KJB36" s="12"/>
      <c r="KJC36" s="12"/>
      <c r="KJD36" s="12"/>
      <c r="KJE36" s="12"/>
      <c r="KJF36" s="12"/>
      <c r="KJG36" s="12"/>
      <c r="KJH36" s="12"/>
      <c r="KJI36" s="12"/>
      <c r="KJJ36" s="12"/>
      <c r="KJK36" s="12"/>
      <c r="KJL36" s="12"/>
      <c r="KJM36" s="12"/>
      <c r="KJN36" s="12"/>
      <c r="KJO36" s="12"/>
      <c r="KJP36" s="12"/>
      <c r="KJQ36" s="12"/>
      <c r="KJR36" s="12"/>
      <c r="KJS36" s="12"/>
      <c r="KJT36" s="12"/>
      <c r="KJU36" s="12"/>
      <c r="KJV36" s="12"/>
      <c r="KJW36" s="12"/>
      <c r="KJX36" s="12"/>
      <c r="KJY36" s="12"/>
      <c r="KJZ36" s="12"/>
      <c r="KKA36" s="12"/>
      <c r="KKB36" s="12"/>
      <c r="KKC36" s="12"/>
      <c r="KKD36" s="12"/>
      <c r="KKE36" s="12"/>
      <c r="KKF36" s="12"/>
      <c r="KKG36" s="12"/>
      <c r="KKH36" s="12"/>
      <c r="KKI36" s="12"/>
      <c r="KKJ36" s="12"/>
      <c r="KKK36" s="12"/>
      <c r="KKL36" s="12"/>
      <c r="KKM36" s="12"/>
      <c r="KKN36" s="12"/>
      <c r="KKO36" s="12"/>
      <c r="KKP36" s="12"/>
      <c r="KKQ36" s="12"/>
      <c r="KKR36" s="12"/>
      <c r="KKS36" s="12"/>
      <c r="KKT36" s="12"/>
      <c r="KKU36" s="12"/>
      <c r="KKV36" s="12"/>
      <c r="KKW36" s="12"/>
      <c r="KKX36" s="12"/>
      <c r="KKY36" s="12"/>
      <c r="KKZ36" s="12"/>
      <c r="KLA36" s="12"/>
      <c r="KLB36" s="12"/>
      <c r="KLC36" s="12"/>
      <c r="KLD36" s="12"/>
      <c r="KLE36" s="12"/>
      <c r="KLF36" s="12"/>
      <c r="KLG36" s="12"/>
      <c r="KLH36" s="12"/>
      <c r="KLI36" s="12"/>
      <c r="KLJ36" s="12"/>
      <c r="KLK36" s="12"/>
      <c r="KLL36" s="12"/>
      <c r="KLM36" s="12"/>
      <c r="KLN36" s="12"/>
      <c r="KLO36" s="12"/>
      <c r="KLP36" s="12"/>
      <c r="KLQ36" s="12"/>
      <c r="KLR36" s="12"/>
      <c r="KLS36" s="12"/>
      <c r="KLT36" s="12"/>
      <c r="KLU36" s="12"/>
      <c r="KLV36" s="12"/>
      <c r="KLW36" s="12"/>
      <c r="KLX36" s="12"/>
      <c r="KLY36" s="12"/>
      <c r="KLZ36" s="12"/>
      <c r="KMA36" s="12"/>
      <c r="KMB36" s="12"/>
      <c r="KMC36" s="12"/>
      <c r="KMD36" s="12"/>
      <c r="KME36" s="12"/>
      <c r="KMF36" s="12"/>
      <c r="KMG36" s="12"/>
      <c r="KMH36" s="12"/>
      <c r="KMI36" s="12"/>
      <c r="KMJ36" s="12"/>
      <c r="KMK36" s="12"/>
      <c r="KML36" s="12"/>
      <c r="KMM36" s="12"/>
      <c r="KMN36" s="12"/>
      <c r="KMO36" s="12"/>
      <c r="KMP36" s="12"/>
      <c r="KMQ36" s="12"/>
      <c r="KMR36" s="12"/>
      <c r="KMS36" s="12"/>
      <c r="KMT36" s="12"/>
      <c r="KMU36" s="12"/>
      <c r="KMV36" s="12"/>
      <c r="KMW36" s="12"/>
      <c r="KMX36" s="12"/>
      <c r="KMY36" s="12"/>
      <c r="KMZ36" s="12"/>
      <c r="KNA36" s="12"/>
      <c r="KNB36" s="12"/>
      <c r="KNC36" s="12"/>
      <c r="KND36" s="12"/>
      <c r="KNE36" s="12"/>
      <c r="KNF36" s="12"/>
      <c r="KNG36" s="12"/>
      <c r="KNH36" s="12"/>
      <c r="KNI36" s="12"/>
      <c r="KNJ36" s="12"/>
      <c r="KNK36" s="12"/>
      <c r="KNL36" s="12"/>
      <c r="KNM36" s="12"/>
      <c r="KNN36" s="12"/>
      <c r="KNO36" s="12"/>
      <c r="KNP36" s="12"/>
      <c r="KNQ36" s="12"/>
      <c r="KNR36" s="12"/>
      <c r="KNS36" s="12"/>
      <c r="KNT36" s="12"/>
      <c r="KNU36" s="12"/>
      <c r="KNV36" s="12"/>
      <c r="KNW36" s="12"/>
      <c r="KNX36" s="12"/>
      <c r="KNY36" s="12"/>
      <c r="KNZ36" s="12"/>
      <c r="KOA36" s="12"/>
      <c r="KOB36" s="12"/>
      <c r="KOC36" s="12"/>
      <c r="KOD36" s="12"/>
      <c r="KOE36" s="12"/>
      <c r="KOF36" s="12"/>
      <c r="KOG36" s="12"/>
      <c r="KOH36" s="12"/>
      <c r="KOI36" s="12"/>
      <c r="KOJ36" s="12"/>
      <c r="KOK36" s="12"/>
      <c r="KOL36" s="12"/>
      <c r="KOM36" s="12"/>
      <c r="KON36" s="12"/>
      <c r="KOO36" s="12"/>
      <c r="KOP36" s="12"/>
      <c r="KOQ36" s="12"/>
      <c r="KOR36" s="12"/>
      <c r="KOS36" s="12"/>
      <c r="KOT36" s="12"/>
      <c r="KOU36" s="12"/>
      <c r="KOV36" s="12"/>
      <c r="KOW36" s="12"/>
      <c r="KOX36" s="12"/>
      <c r="KOY36" s="12"/>
      <c r="KOZ36" s="12"/>
      <c r="KPA36" s="12"/>
      <c r="KPB36" s="12"/>
      <c r="KPC36" s="12"/>
      <c r="KPD36" s="12"/>
      <c r="KPE36" s="12"/>
      <c r="KPF36" s="12"/>
      <c r="KPG36" s="12"/>
      <c r="KPH36" s="12"/>
      <c r="KPI36" s="12"/>
      <c r="KPJ36" s="12"/>
      <c r="KPK36" s="12"/>
      <c r="KPL36" s="12"/>
      <c r="KPM36" s="12"/>
      <c r="KPN36" s="12"/>
      <c r="KPO36" s="12"/>
      <c r="KPP36" s="12"/>
      <c r="KPQ36" s="12"/>
      <c r="KPR36" s="12"/>
      <c r="KPS36" s="12"/>
      <c r="KPT36" s="12"/>
      <c r="KPU36" s="12"/>
      <c r="KPV36" s="12"/>
      <c r="KPW36" s="12"/>
      <c r="KPX36" s="12"/>
      <c r="KPY36" s="12"/>
      <c r="KPZ36" s="12"/>
      <c r="KQA36" s="12"/>
      <c r="KQB36" s="12"/>
      <c r="KQC36" s="12"/>
      <c r="KQD36" s="12"/>
      <c r="KQE36" s="12"/>
      <c r="KQF36" s="12"/>
      <c r="KQG36" s="12"/>
      <c r="KQH36" s="12"/>
      <c r="KQI36" s="12"/>
      <c r="KQJ36" s="12"/>
      <c r="KQK36" s="12"/>
      <c r="KQL36" s="12"/>
      <c r="KQM36" s="12"/>
      <c r="KQN36" s="12"/>
      <c r="KQO36" s="12"/>
      <c r="KQP36" s="12"/>
      <c r="KQQ36" s="12"/>
      <c r="KQR36" s="12"/>
      <c r="KQS36" s="12"/>
      <c r="KQT36" s="12"/>
      <c r="KQU36" s="12"/>
      <c r="KQV36" s="12"/>
      <c r="KQW36" s="12"/>
      <c r="KQX36" s="12"/>
      <c r="KQY36" s="12"/>
      <c r="KQZ36" s="12"/>
      <c r="KRA36" s="12"/>
      <c r="KRB36" s="12"/>
      <c r="KRC36" s="12"/>
      <c r="KRD36" s="12"/>
      <c r="KRE36" s="12"/>
      <c r="KRF36" s="12"/>
      <c r="KRG36" s="12"/>
      <c r="KRH36" s="12"/>
      <c r="KRI36" s="12"/>
      <c r="KRJ36" s="12"/>
      <c r="KRK36" s="12"/>
      <c r="KRL36" s="12"/>
      <c r="KRM36" s="12"/>
      <c r="KRN36" s="12"/>
      <c r="KRO36" s="12"/>
      <c r="KRP36" s="12"/>
      <c r="KRQ36" s="12"/>
      <c r="KRR36" s="12"/>
      <c r="KRS36" s="12"/>
      <c r="KRT36" s="12"/>
      <c r="KRU36" s="12"/>
      <c r="KRV36" s="12"/>
      <c r="KRW36" s="12"/>
      <c r="KRX36" s="12"/>
      <c r="KRY36" s="12"/>
      <c r="KRZ36" s="12"/>
      <c r="KSA36" s="12"/>
      <c r="KSB36" s="12"/>
      <c r="KSC36" s="12"/>
      <c r="KSD36" s="12"/>
      <c r="KSE36" s="12"/>
      <c r="KSF36" s="12"/>
      <c r="KSG36" s="12"/>
      <c r="KSH36" s="12"/>
      <c r="KSI36" s="12"/>
      <c r="KSJ36" s="12"/>
      <c r="KSK36" s="12"/>
      <c r="KSL36" s="12"/>
      <c r="KSM36" s="12"/>
      <c r="KSN36" s="12"/>
      <c r="KSO36" s="12"/>
      <c r="KSP36" s="12"/>
      <c r="KSQ36" s="12"/>
      <c r="KSR36" s="12"/>
      <c r="KSS36" s="12"/>
      <c r="KST36" s="12"/>
      <c r="KSU36" s="12"/>
      <c r="KSV36" s="12"/>
      <c r="KSW36" s="12"/>
      <c r="KSX36" s="12"/>
      <c r="KSY36" s="12"/>
      <c r="KSZ36" s="12"/>
      <c r="KTA36" s="12"/>
      <c r="KTB36" s="12"/>
      <c r="KTC36" s="12"/>
      <c r="KTD36" s="12"/>
      <c r="KTE36" s="12"/>
      <c r="KTF36" s="12"/>
      <c r="KTG36" s="12"/>
      <c r="KTH36" s="12"/>
      <c r="KTI36" s="12"/>
      <c r="KTJ36" s="12"/>
      <c r="KTK36" s="12"/>
      <c r="KTL36" s="12"/>
      <c r="KTM36" s="12"/>
      <c r="KTN36" s="12"/>
      <c r="KTO36" s="12"/>
      <c r="KTP36" s="12"/>
      <c r="KTQ36" s="12"/>
      <c r="KTR36" s="12"/>
      <c r="KTS36" s="12"/>
      <c r="KTT36" s="12"/>
      <c r="KTU36" s="12"/>
      <c r="KTV36" s="12"/>
      <c r="KTW36" s="12"/>
      <c r="KTX36" s="12"/>
      <c r="KTY36" s="12"/>
      <c r="KTZ36" s="12"/>
      <c r="KUA36" s="12"/>
      <c r="KUB36" s="12"/>
      <c r="KUC36" s="12"/>
      <c r="KUD36" s="12"/>
      <c r="KUE36" s="12"/>
      <c r="KUF36" s="12"/>
      <c r="KUG36" s="12"/>
      <c r="KUH36" s="12"/>
      <c r="KUI36" s="12"/>
      <c r="KUJ36" s="12"/>
      <c r="KUK36" s="12"/>
      <c r="KUL36" s="12"/>
      <c r="KUM36" s="12"/>
      <c r="KUN36" s="12"/>
      <c r="KUO36" s="12"/>
      <c r="KUP36" s="12"/>
      <c r="KUQ36" s="12"/>
      <c r="KUR36" s="12"/>
      <c r="KUS36" s="12"/>
      <c r="KUT36" s="12"/>
      <c r="KUU36" s="12"/>
      <c r="KUV36" s="12"/>
      <c r="KUW36" s="12"/>
      <c r="KUX36" s="12"/>
      <c r="KUY36" s="12"/>
      <c r="KUZ36" s="12"/>
      <c r="KVA36" s="12"/>
      <c r="KVB36" s="12"/>
      <c r="KVC36" s="12"/>
      <c r="KVD36" s="12"/>
      <c r="KVE36" s="12"/>
      <c r="KVF36" s="12"/>
      <c r="KVG36" s="12"/>
      <c r="KVH36" s="12"/>
      <c r="KVI36" s="12"/>
      <c r="KVJ36" s="12"/>
      <c r="KVK36" s="12"/>
      <c r="KVL36" s="12"/>
      <c r="KVM36" s="12"/>
      <c r="KVN36" s="12"/>
      <c r="KVO36" s="12"/>
      <c r="KVP36" s="12"/>
      <c r="KVQ36" s="12"/>
      <c r="KVR36" s="12"/>
      <c r="KVS36" s="12"/>
      <c r="KVT36" s="12"/>
      <c r="KVU36" s="12"/>
      <c r="KVV36" s="12"/>
      <c r="KVW36" s="12"/>
      <c r="KVX36" s="12"/>
      <c r="KVY36" s="12"/>
      <c r="KVZ36" s="12"/>
      <c r="KWA36" s="12"/>
      <c r="KWB36" s="12"/>
      <c r="KWC36" s="12"/>
      <c r="KWD36" s="12"/>
      <c r="KWE36" s="12"/>
      <c r="KWF36" s="12"/>
      <c r="KWG36" s="12"/>
      <c r="KWH36" s="12"/>
      <c r="KWI36" s="12"/>
      <c r="KWJ36" s="12"/>
      <c r="KWK36" s="12"/>
      <c r="KWL36" s="12"/>
      <c r="KWM36" s="12"/>
      <c r="KWN36" s="12"/>
      <c r="KWO36" s="12"/>
      <c r="KWP36" s="12"/>
      <c r="KWQ36" s="12"/>
      <c r="KWR36" s="12"/>
      <c r="KWS36" s="12"/>
      <c r="KWT36" s="12"/>
      <c r="KWU36" s="12"/>
      <c r="KWV36" s="12"/>
      <c r="KWW36" s="12"/>
      <c r="KWX36" s="12"/>
      <c r="KWY36" s="12"/>
      <c r="KWZ36" s="12"/>
      <c r="KXA36" s="12"/>
      <c r="KXB36" s="12"/>
      <c r="KXC36" s="12"/>
      <c r="KXD36" s="12"/>
      <c r="KXE36" s="12"/>
      <c r="KXF36" s="12"/>
      <c r="KXG36" s="12"/>
      <c r="KXH36" s="12"/>
      <c r="KXI36" s="12"/>
      <c r="KXJ36" s="12"/>
      <c r="KXK36" s="12"/>
      <c r="KXL36" s="12"/>
      <c r="KXM36" s="12"/>
      <c r="KXN36" s="12"/>
      <c r="KXO36" s="12"/>
      <c r="KXP36" s="12"/>
      <c r="KXQ36" s="12"/>
      <c r="KXR36" s="12"/>
      <c r="KXS36" s="12"/>
      <c r="KXT36" s="12"/>
      <c r="KXU36" s="12"/>
      <c r="KXV36" s="12"/>
      <c r="KXW36" s="12"/>
      <c r="KXX36" s="12"/>
      <c r="KXY36" s="12"/>
      <c r="KXZ36" s="12"/>
      <c r="KYA36" s="12"/>
      <c r="KYB36" s="12"/>
      <c r="KYC36" s="12"/>
      <c r="KYD36" s="12"/>
      <c r="KYE36" s="12"/>
      <c r="KYF36" s="12"/>
      <c r="KYG36" s="12"/>
      <c r="KYH36" s="12"/>
      <c r="KYI36" s="12"/>
      <c r="KYJ36" s="12"/>
      <c r="KYK36" s="12"/>
      <c r="KYL36" s="12"/>
      <c r="KYM36" s="12"/>
      <c r="KYN36" s="12"/>
      <c r="KYO36" s="12"/>
      <c r="KYP36" s="12"/>
      <c r="KYQ36" s="12"/>
      <c r="KYR36" s="12"/>
      <c r="KYS36" s="12"/>
      <c r="KYT36" s="12"/>
      <c r="KYU36" s="12"/>
      <c r="KYV36" s="12"/>
      <c r="KYW36" s="12"/>
      <c r="KYX36" s="12"/>
      <c r="KYY36" s="12"/>
      <c r="KYZ36" s="12"/>
      <c r="KZA36" s="12"/>
      <c r="KZB36" s="12"/>
      <c r="KZC36" s="12"/>
      <c r="KZD36" s="12"/>
      <c r="KZE36" s="12"/>
      <c r="KZF36" s="12"/>
      <c r="KZG36" s="12"/>
      <c r="KZH36" s="12"/>
      <c r="KZI36" s="12"/>
      <c r="KZJ36" s="12"/>
      <c r="KZK36" s="12"/>
      <c r="KZL36" s="12"/>
      <c r="KZM36" s="12"/>
      <c r="KZN36" s="12"/>
      <c r="KZO36" s="12"/>
      <c r="KZP36" s="12"/>
      <c r="KZQ36" s="12"/>
      <c r="KZR36" s="12"/>
      <c r="KZS36" s="12"/>
      <c r="KZT36" s="12"/>
      <c r="KZU36" s="12"/>
      <c r="KZV36" s="12"/>
      <c r="KZW36" s="12"/>
      <c r="KZX36" s="12"/>
      <c r="KZY36" s="12"/>
      <c r="KZZ36" s="12"/>
      <c r="LAA36" s="12"/>
      <c r="LAB36" s="12"/>
      <c r="LAC36" s="12"/>
      <c r="LAD36" s="12"/>
      <c r="LAE36" s="12"/>
      <c r="LAF36" s="12"/>
      <c r="LAG36" s="12"/>
      <c r="LAH36" s="12"/>
      <c r="LAI36" s="12"/>
      <c r="LAJ36" s="12"/>
      <c r="LAK36" s="12"/>
      <c r="LAL36" s="12"/>
      <c r="LAM36" s="12"/>
      <c r="LAN36" s="12"/>
      <c r="LAO36" s="12"/>
      <c r="LAP36" s="12"/>
      <c r="LAQ36" s="12"/>
      <c r="LAR36" s="12"/>
      <c r="LAS36" s="12"/>
      <c r="LAT36" s="12"/>
      <c r="LAU36" s="12"/>
      <c r="LAV36" s="12"/>
      <c r="LAW36" s="12"/>
      <c r="LAX36" s="12"/>
      <c r="LAY36" s="12"/>
      <c r="LAZ36" s="12"/>
      <c r="LBA36" s="12"/>
      <c r="LBB36" s="12"/>
      <c r="LBC36" s="12"/>
      <c r="LBD36" s="12"/>
      <c r="LBE36" s="12"/>
      <c r="LBF36" s="12"/>
      <c r="LBG36" s="12"/>
      <c r="LBH36" s="12"/>
      <c r="LBI36" s="12"/>
      <c r="LBJ36" s="12"/>
      <c r="LBK36" s="12"/>
      <c r="LBL36" s="12"/>
      <c r="LBM36" s="12"/>
      <c r="LBN36" s="12"/>
      <c r="LBO36" s="12"/>
      <c r="LBP36" s="12"/>
      <c r="LBQ36" s="12"/>
      <c r="LBR36" s="12"/>
      <c r="LBS36" s="12"/>
      <c r="LBT36" s="12"/>
      <c r="LBU36" s="12"/>
      <c r="LBV36" s="12"/>
      <c r="LBW36" s="12"/>
      <c r="LBX36" s="12"/>
      <c r="LBY36" s="12"/>
      <c r="LBZ36" s="12"/>
      <c r="LCA36" s="12"/>
      <c r="LCB36" s="12"/>
      <c r="LCC36" s="12"/>
      <c r="LCD36" s="12"/>
      <c r="LCE36" s="12"/>
      <c r="LCF36" s="12"/>
      <c r="LCG36" s="12"/>
      <c r="LCH36" s="12"/>
      <c r="LCI36" s="12"/>
      <c r="LCJ36" s="12"/>
      <c r="LCK36" s="12"/>
      <c r="LCL36" s="12"/>
      <c r="LCM36" s="12"/>
      <c r="LCN36" s="12"/>
      <c r="LCO36" s="12"/>
      <c r="LCP36" s="12"/>
      <c r="LCQ36" s="12"/>
      <c r="LCR36" s="12"/>
      <c r="LCS36" s="12"/>
      <c r="LCT36" s="12"/>
      <c r="LCU36" s="12"/>
      <c r="LCV36" s="12"/>
      <c r="LCW36" s="12"/>
      <c r="LCX36" s="12"/>
      <c r="LCY36" s="12"/>
      <c r="LCZ36" s="12"/>
      <c r="LDA36" s="12"/>
      <c r="LDB36" s="12"/>
      <c r="LDC36" s="12"/>
      <c r="LDD36" s="12"/>
      <c r="LDE36" s="12"/>
      <c r="LDF36" s="12"/>
      <c r="LDG36" s="12"/>
      <c r="LDH36" s="12"/>
      <c r="LDI36" s="12"/>
      <c r="LDJ36" s="12"/>
      <c r="LDK36" s="12"/>
      <c r="LDL36" s="12"/>
      <c r="LDM36" s="12"/>
      <c r="LDN36" s="12"/>
      <c r="LDO36" s="12"/>
      <c r="LDP36" s="12"/>
      <c r="LDQ36" s="12"/>
      <c r="LDR36" s="12"/>
      <c r="LDS36" s="12"/>
      <c r="LDT36" s="12"/>
      <c r="LDU36" s="12"/>
      <c r="LDV36" s="12"/>
      <c r="LDW36" s="12"/>
      <c r="LDX36" s="12"/>
      <c r="LDY36" s="12"/>
      <c r="LDZ36" s="12"/>
      <c r="LEA36" s="12"/>
      <c r="LEB36" s="12"/>
      <c r="LEC36" s="12"/>
      <c r="LED36" s="12"/>
      <c r="LEE36" s="12"/>
      <c r="LEF36" s="12"/>
      <c r="LEG36" s="12"/>
      <c r="LEH36" s="12"/>
      <c r="LEI36" s="12"/>
      <c r="LEJ36" s="12"/>
      <c r="LEK36" s="12"/>
      <c r="LEL36" s="12"/>
      <c r="LEM36" s="12"/>
      <c r="LEN36" s="12"/>
      <c r="LEO36" s="12"/>
      <c r="LEP36" s="12"/>
      <c r="LEQ36" s="12"/>
      <c r="LER36" s="12"/>
      <c r="LES36" s="12"/>
      <c r="LET36" s="12"/>
      <c r="LEU36" s="12"/>
      <c r="LEV36" s="12"/>
      <c r="LEW36" s="12"/>
      <c r="LEX36" s="12"/>
      <c r="LEY36" s="12"/>
      <c r="LEZ36" s="12"/>
      <c r="LFA36" s="12"/>
      <c r="LFB36" s="12"/>
      <c r="LFC36" s="12"/>
      <c r="LFD36" s="12"/>
      <c r="LFE36" s="12"/>
      <c r="LFF36" s="12"/>
      <c r="LFG36" s="12"/>
      <c r="LFH36" s="12"/>
      <c r="LFI36" s="12"/>
      <c r="LFJ36" s="12"/>
      <c r="LFK36" s="12"/>
      <c r="LFL36" s="12"/>
      <c r="LFM36" s="12"/>
      <c r="LFN36" s="12"/>
      <c r="LFO36" s="12"/>
      <c r="LFP36" s="12"/>
      <c r="LFQ36" s="12"/>
      <c r="LFR36" s="12"/>
      <c r="LFS36" s="12"/>
      <c r="LFT36" s="12"/>
      <c r="LFU36" s="12"/>
      <c r="LFV36" s="12"/>
      <c r="LFW36" s="12"/>
      <c r="LFX36" s="12"/>
      <c r="LFY36" s="12"/>
      <c r="LFZ36" s="12"/>
      <c r="LGA36" s="12"/>
      <c r="LGB36" s="12"/>
      <c r="LGC36" s="12"/>
      <c r="LGD36" s="12"/>
      <c r="LGE36" s="12"/>
      <c r="LGF36" s="12"/>
      <c r="LGG36" s="12"/>
      <c r="LGH36" s="12"/>
      <c r="LGI36" s="12"/>
      <c r="LGJ36" s="12"/>
      <c r="LGK36" s="12"/>
      <c r="LGL36" s="12"/>
      <c r="LGM36" s="12"/>
      <c r="LGN36" s="12"/>
      <c r="LGO36" s="12"/>
      <c r="LGP36" s="12"/>
      <c r="LGQ36" s="12"/>
      <c r="LGR36" s="12"/>
      <c r="LGS36" s="12"/>
      <c r="LGT36" s="12"/>
      <c r="LGU36" s="12"/>
      <c r="LGV36" s="12"/>
      <c r="LGW36" s="12"/>
      <c r="LGX36" s="12"/>
      <c r="LGY36" s="12"/>
      <c r="LGZ36" s="12"/>
      <c r="LHA36" s="12"/>
      <c r="LHB36" s="12"/>
      <c r="LHC36" s="12"/>
      <c r="LHD36" s="12"/>
      <c r="LHE36" s="12"/>
      <c r="LHF36" s="12"/>
      <c r="LHG36" s="12"/>
      <c r="LHH36" s="12"/>
      <c r="LHI36" s="12"/>
      <c r="LHJ36" s="12"/>
      <c r="LHK36" s="12"/>
      <c r="LHL36" s="12"/>
      <c r="LHM36" s="12"/>
      <c r="LHN36" s="12"/>
      <c r="LHO36" s="12"/>
      <c r="LHP36" s="12"/>
      <c r="LHQ36" s="12"/>
      <c r="LHR36" s="12"/>
      <c r="LHS36" s="12"/>
      <c r="LHT36" s="12"/>
      <c r="LHU36" s="12"/>
      <c r="LHV36" s="12"/>
      <c r="LHW36" s="12"/>
      <c r="LHX36" s="12"/>
      <c r="LHY36" s="12"/>
      <c r="LHZ36" s="12"/>
      <c r="LIA36" s="12"/>
      <c r="LIB36" s="12"/>
      <c r="LIC36" s="12"/>
      <c r="LID36" s="12"/>
      <c r="LIE36" s="12"/>
      <c r="LIF36" s="12"/>
      <c r="LIG36" s="12"/>
      <c r="LIH36" s="12"/>
      <c r="LII36" s="12"/>
      <c r="LIJ36" s="12"/>
      <c r="LIK36" s="12"/>
      <c r="LIL36" s="12"/>
      <c r="LIM36" s="12"/>
      <c r="LIN36" s="12"/>
      <c r="LIO36" s="12"/>
      <c r="LIP36" s="12"/>
      <c r="LIQ36" s="12"/>
      <c r="LIR36" s="12"/>
      <c r="LIS36" s="12"/>
      <c r="LIT36" s="12"/>
      <c r="LIU36" s="12"/>
      <c r="LIV36" s="12"/>
      <c r="LIW36" s="12"/>
      <c r="LIX36" s="12"/>
      <c r="LIY36" s="12"/>
      <c r="LIZ36" s="12"/>
      <c r="LJA36" s="12"/>
      <c r="LJB36" s="12"/>
      <c r="LJC36" s="12"/>
      <c r="LJD36" s="12"/>
      <c r="LJE36" s="12"/>
      <c r="LJF36" s="12"/>
      <c r="LJG36" s="12"/>
      <c r="LJH36" s="12"/>
      <c r="LJI36" s="12"/>
      <c r="LJJ36" s="12"/>
      <c r="LJK36" s="12"/>
      <c r="LJL36" s="12"/>
      <c r="LJM36" s="12"/>
      <c r="LJN36" s="12"/>
      <c r="LJO36" s="12"/>
      <c r="LJP36" s="12"/>
      <c r="LJQ36" s="12"/>
      <c r="LJR36" s="12"/>
      <c r="LJS36" s="12"/>
      <c r="LJT36" s="12"/>
      <c r="LJU36" s="12"/>
      <c r="LJV36" s="12"/>
      <c r="LJW36" s="12"/>
      <c r="LJX36" s="12"/>
      <c r="LJY36" s="12"/>
      <c r="LJZ36" s="12"/>
      <c r="LKA36" s="12"/>
      <c r="LKB36" s="12"/>
      <c r="LKC36" s="12"/>
      <c r="LKD36" s="12"/>
      <c r="LKE36" s="12"/>
      <c r="LKF36" s="12"/>
      <c r="LKG36" s="12"/>
      <c r="LKH36" s="12"/>
      <c r="LKI36" s="12"/>
      <c r="LKJ36" s="12"/>
      <c r="LKK36" s="12"/>
      <c r="LKL36" s="12"/>
      <c r="LKM36" s="12"/>
      <c r="LKN36" s="12"/>
      <c r="LKO36" s="12"/>
      <c r="LKP36" s="12"/>
      <c r="LKQ36" s="12"/>
      <c r="LKR36" s="12"/>
      <c r="LKS36" s="12"/>
      <c r="LKT36" s="12"/>
      <c r="LKU36" s="12"/>
      <c r="LKV36" s="12"/>
      <c r="LKW36" s="12"/>
      <c r="LKX36" s="12"/>
      <c r="LKY36" s="12"/>
      <c r="LKZ36" s="12"/>
      <c r="LLA36" s="12"/>
      <c r="LLB36" s="12"/>
      <c r="LLC36" s="12"/>
      <c r="LLD36" s="12"/>
      <c r="LLE36" s="12"/>
      <c r="LLF36" s="12"/>
      <c r="LLG36" s="12"/>
      <c r="LLH36" s="12"/>
      <c r="LLI36" s="12"/>
      <c r="LLJ36" s="12"/>
      <c r="LLK36" s="12"/>
      <c r="LLL36" s="12"/>
      <c r="LLM36" s="12"/>
      <c r="LLN36" s="12"/>
      <c r="LLO36" s="12"/>
      <c r="LLP36" s="12"/>
      <c r="LLQ36" s="12"/>
      <c r="LLR36" s="12"/>
      <c r="LLS36" s="12"/>
      <c r="LLT36" s="12"/>
      <c r="LLU36" s="12"/>
      <c r="LLV36" s="12"/>
      <c r="LLW36" s="12"/>
      <c r="LLX36" s="12"/>
      <c r="LLY36" s="12"/>
      <c r="LLZ36" s="12"/>
      <c r="LMA36" s="12"/>
      <c r="LMB36" s="12"/>
      <c r="LMC36" s="12"/>
      <c r="LMD36" s="12"/>
      <c r="LME36" s="12"/>
      <c r="LMF36" s="12"/>
      <c r="LMG36" s="12"/>
      <c r="LMH36" s="12"/>
      <c r="LMI36" s="12"/>
      <c r="LMJ36" s="12"/>
      <c r="LMK36" s="12"/>
      <c r="LML36" s="12"/>
      <c r="LMM36" s="12"/>
      <c r="LMN36" s="12"/>
      <c r="LMO36" s="12"/>
      <c r="LMP36" s="12"/>
      <c r="LMQ36" s="12"/>
      <c r="LMR36" s="12"/>
      <c r="LMS36" s="12"/>
      <c r="LMT36" s="12"/>
      <c r="LMU36" s="12"/>
      <c r="LMV36" s="12"/>
      <c r="LMW36" s="12"/>
      <c r="LMX36" s="12"/>
      <c r="LMY36" s="12"/>
      <c r="LMZ36" s="12"/>
      <c r="LNA36" s="12"/>
      <c r="LNB36" s="12"/>
      <c r="LNC36" s="12"/>
      <c r="LND36" s="12"/>
      <c r="LNE36" s="12"/>
      <c r="LNF36" s="12"/>
      <c r="LNG36" s="12"/>
      <c r="LNH36" s="12"/>
      <c r="LNI36" s="12"/>
      <c r="LNJ36" s="12"/>
      <c r="LNK36" s="12"/>
      <c r="LNL36" s="12"/>
      <c r="LNM36" s="12"/>
      <c r="LNN36" s="12"/>
      <c r="LNO36" s="12"/>
      <c r="LNP36" s="12"/>
      <c r="LNQ36" s="12"/>
      <c r="LNR36" s="12"/>
      <c r="LNS36" s="12"/>
      <c r="LNT36" s="12"/>
      <c r="LNU36" s="12"/>
      <c r="LNV36" s="12"/>
      <c r="LNW36" s="12"/>
      <c r="LNX36" s="12"/>
      <c r="LNY36" s="12"/>
      <c r="LNZ36" s="12"/>
      <c r="LOA36" s="12"/>
      <c r="LOB36" s="12"/>
      <c r="LOC36" s="12"/>
      <c r="LOD36" s="12"/>
      <c r="LOE36" s="12"/>
      <c r="LOF36" s="12"/>
      <c r="LOG36" s="12"/>
      <c r="LOH36" s="12"/>
      <c r="LOI36" s="12"/>
      <c r="LOJ36" s="12"/>
      <c r="LOK36" s="12"/>
      <c r="LOL36" s="12"/>
      <c r="LOM36" s="12"/>
      <c r="LON36" s="12"/>
      <c r="LOO36" s="12"/>
      <c r="LOP36" s="12"/>
      <c r="LOQ36" s="12"/>
      <c r="LOR36" s="12"/>
      <c r="LOS36" s="12"/>
      <c r="LOT36" s="12"/>
      <c r="LOU36" s="12"/>
      <c r="LOV36" s="12"/>
      <c r="LOW36" s="12"/>
      <c r="LOX36" s="12"/>
      <c r="LOY36" s="12"/>
      <c r="LOZ36" s="12"/>
      <c r="LPA36" s="12"/>
      <c r="LPB36" s="12"/>
      <c r="LPC36" s="12"/>
      <c r="LPD36" s="12"/>
      <c r="LPE36" s="12"/>
      <c r="LPF36" s="12"/>
      <c r="LPG36" s="12"/>
      <c r="LPH36" s="12"/>
      <c r="LPI36" s="12"/>
      <c r="LPJ36" s="12"/>
      <c r="LPK36" s="12"/>
      <c r="LPL36" s="12"/>
      <c r="LPM36" s="12"/>
      <c r="LPN36" s="12"/>
      <c r="LPO36" s="12"/>
      <c r="LPP36" s="12"/>
      <c r="LPQ36" s="12"/>
      <c r="LPR36" s="12"/>
      <c r="LPS36" s="12"/>
      <c r="LPT36" s="12"/>
      <c r="LPU36" s="12"/>
      <c r="LPV36" s="12"/>
      <c r="LPW36" s="12"/>
      <c r="LPX36" s="12"/>
      <c r="LPY36" s="12"/>
      <c r="LPZ36" s="12"/>
      <c r="LQA36" s="12"/>
      <c r="LQB36" s="12"/>
      <c r="LQC36" s="12"/>
      <c r="LQD36" s="12"/>
      <c r="LQE36" s="12"/>
      <c r="LQF36" s="12"/>
      <c r="LQG36" s="12"/>
      <c r="LQH36" s="12"/>
      <c r="LQI36" s="12"/>
      <c r="LQJ36" s="12"/>
      <c r="LQK36" s="12"/>
      <c r="LQL36" s="12"/>
      <c r="LQM36" s="12"/>
      <c r="LQN36" s="12"/>
      <c r="LQO36" s="12"/>
      <c r="LQP36" s="12"/>
      <c r="LQQ36" s="12"/>
      <c r="LQR36" s="12"/>
      <c r="LQS36" s="12"/>
      <c r="LQT36" s="12"/>
      <c r="LQU36" s="12"/>
      <c r="LQV36" s="12"/>
      <c r="LQW36" s="12"/>
      <c r="LQX36" s="12"/>
      <c r="LQY36" s="12"/>
      <c r="LQZ36" s="12"/>
      <c r="LRA36" s="12"/>
      <c r="LRB36" s="12"/>
      <c r="LRC36" s="12"/>
      <c r="LRD36" s="12"/>
      <c r="LRE36" s="12"/>
      <c r="LRF36" s="12"/>
      <c r="LRG36" s="12"/>
      <c r="LRH36" s="12"/>
      <c r="LRI36" s="12"/>
      <c r="LRJ36" s="12"/>
      <c r="LRK36" s="12"/>
      <c r="LRL36" s="12"/>
      <c r="LRM36" s="12"/>
      <c r="LRN36" s="12"/>
      <c r="LRO36" s="12"/>
      <c r="LRP36" s="12"/>
      <c r="LRQ36" s="12"/>
      <c r="LRR36" s="12"/>
      <c r="LRS36" s="12"/>
      <c r="LRT36" s="12"/>
      <c r="LRU36" s="12"/>
      <c r="LRV36" s="12"/>
      <c r="LRW36" s="12"/>
      <c r="LRX36" s="12"/>
      <c r="LRY36" s="12"/>
      <c r="LRZ36" s="12"/>
      <c r="LSA36" s="12"/>
      <c r="LSB36" s="12"/>
      <c r="LSC36" s="12"/>
      <c r="LSD36" s="12"/>
      <c r="LSE36" s="12"/>
      <c r="LSF36" s="12"/>
      <c r="LSG36" s="12"/>
      <c r="LSH36" s="12"/>
      <c r="LSI36" s="12"/>
      <c r="LSJ36" s="12"/>
      <c r="LSK36" s="12"/>
      <c r="LSL36" s="12"/>
      <c r="LSM36" s="12"/>
      <c r="LSN36" s="12"/>
      <c r="LSO36" s="12"/>
      <c r="LSP36" s="12"/>
      <c r="LSQ36" s="12"/>
      <c r="LSR36" s="12"/>
      <c r="LSS36" s="12"/>
      <c r="LST36" s="12"/>
      <c r="LSU36" s="12"/>
      <c r="LSV36" s="12"/>
      <c r="LSW36" s="12"/>
      <c r="LSX36" s="12"/>
      <c r="LSY36" s="12"/>
      <c r="LSZ36" s="12"/>
      <c r="LTA36" s="12"/>
      <c r="LTB36" s="12"/>
      <c r="LTC36" s="12"/>
      <c r="LTD36" s="12"/>
      <c r="LTE36" s="12"/>
      <c r="LTF36" s="12"/>
      <c r="LTG36" s="12"/>
      <c r="LTH36" s="12"/>
      <c r="LTI36" s="12"/>
      <c r="LTJ36" s="12"/>
      <c r="LTK36" s="12"/>
      <c r="LTL36" s="12"/>
      <c r="LTM36" s="12"/>
      <c r="LTN36" s="12"/>
      <c r="LTO36" s="12"/>
      <c r="LTP36" s="12"/>
      <c r="LTQ36" s="12"/>
      <c r="LTR36" s="12"/>
      <c r="LTS36" s="12"/>
      <c r="LTT36" s="12"/>
      <c r="LTU36" s="12"/>
      <c r="LTV36" s="12"/>
      <c r="LTW36" s="12"/>
      <c r="LTX36" s="12"/>
      <c r="LTY36" s="12"/>
      <c r="LTZ36" s="12"/>
      <c r="LUA36" s="12"/>
      <c r="LUB36" s="12"/>
      <c r="LUC36" s="12"/>
      <c r="LUD36" s="12"/>
      <c r="LUE36" s="12"/>
      <c r="LUF36" s="12"/>
      <c r="LUG36" s="12"/>
      <c r="LUH36" s="12"/>
      <c r="LUI36" s="12"/>
      <c r="LUJ36" s="12"/>
      <c r="LUK36" s="12"/>
      <c r="LUL36" s="12"/>
      <c r="LUM36" s="12"/>
      <c r="LUN36" s="12"/>
      <c r="LUO36" s="12"/>
      <c r="LUP36" s="12"/>
      <c r="LUQ36" s="12"/>
      <c r="LUR36" s="12"/>
      <c r="LUS36" s="12"/>
      <c r="LUT36" s="12"/>
      <c r="LUU36" s="12"/>
      <c r="LUV36" s="12"/>
      <c r="LUW36" s="12"/>
      <c r="LUX36" s="12"/>
      <c r="LUY36" s="12"/>
      <c r="LUZ36" s="12"/>
      <c r="LVA36" s="12"/>
      <c r="LVB36" s="12"/>
      <c r="LVC36" s="12"/>
      <c r="LVD36" s="12"/>
      <c r="LVE36" s="12"/>
      <c r="LVF36" s="12"/>
      <c r="LVG36" s="12"/>
      <c r="LVH36" s="12"/>
      <c r="LVI36" s="12"/>
      <c r="LVJ36" s="12"/>
      <c r="LVK36" s="12"/>
      <c r="LVL36" s="12"/>
      <c r="LVM36" s="12"/>
      <c r="LVN36" s="12"/>
      <c r="LVO36" s="12"/>
      <c r="LVP36" s="12"/>
      <c r="LVQ36" s="12"/>
      <c r="LVR36" s="12"/>
      <c r="LVS36" s="12"/>
      <c r="LVT36" s="12"/>
      <c r="LVU36" s="12"/>
      <c r="LVV36" s="12"/>
      <c r="LVW36" s="12"/>
      <c r="LVX36" s="12"/>
      <c r="LVY36" s="12"/>
      <c r="LVZ36" s="12"/>
      <c r="LWA36" s="12"/>
      <c r="LWB36" s="12"/>
      <c r="LWC36" s="12"/>
      <c r="LWD36" s="12"/>
      <c r="LWE36" s="12"/>
      <c r="LWF36" s="12"/>
      <c r="LWG36" s="12"/>
      <c r="LWH36" s="12"/>
      <c r="LWI36" s="12"/>
      <c r="LWJ36" s="12"/>
      <c r="LWK36" s="12"/>
      <c r="LWL36" s="12"/>
      <c r="LWM36" s="12"/>
      <c r="LWN36" s="12"/>
      <c r="LWO36" s="12"/>
      <c r="LWP36" s="12"/>
      <c r="LWQ36" s="12"/>
      <c r="LWR36" s="12"/>
      <c r="LWS36" s="12"/>
      <c r="LWT36" s="12"/>
      <c r="LWU36" s="12"/>
      <c r="LWV36" s="12"/>
      <c r="LWW36" s="12"/>
      <c r="LWX36" s="12"/>
      <c r="LWY36" s="12"/>
      <c r="LWZ36" s="12"/>
      <c r="LXA36" s="12"/>
      <c r="LXB36" s="12"/>
      <c r="LXC36" s="12"/>
      <c r="LXD36" s="12"/>
      <c r="LXE36" s="12"/>
      <c r="LXF36" s="12"/>
      <c r="LXG36" s="12"/>
      <c r="LXH36" s="12"/>
      <c r="LXI36" s="12"/>
      <c r="LXJ36" s="12"/>
      <c r="LXK36" s="12"/>
      <c r="LXL36" s="12"/>
      <c r="LXM36" s="12"/>
      <c r="LXN36" s="12"/>
      <c r="LXO36" s="12"/>
      <c r="LXP36" s="12"/>
      <c r="LXQ36" s="12"/>
      <c r="LXR36" s="12"/>
      <c r="LXS36" s="12"/>
      <c r="LXT36" s="12"/>
      <c r="LXU36" s="12"/>
      <c r="LXV36" s="12"/>
      <c r="LXW36" s="12"/>
      <c r="LXX36" s="12"/>
      <c r="LXY36" s="12"/>
      <c r="LXZ36" s="12"/>
      <c r="LYA36" s="12"/>
      <c r="LYB36" s="12"/>
      <c r="LYC36" s="12"/>
      <c r="LYD36" s="12"/>
      <c r="LYE36" s="12"/>
      <c r="LYF36" s="12"/>
      <c r="LYG36" s="12"/>
      <c r="LYH36" s="12"/>
      <c r="LYI36" s="12"/>
      <c r="LYJ36" s="12"/>
      <c r="LYK36" s="12"/>
      <c r="LYL36" s="12"/>
      <c r="LYM36" s="12"/>
      <c r="LYN36" s="12"/>
      <c r="LYO36" s="12"/>
      <c r="LYP36" s="12"/>
      <c r="LYQ36" s="12"/>
      <c r="LYR36" s="12"/>
      <c r="LYS36" s="12"/>
      <c r="LYT36" s="12"/>
      <c r="LYU36" s="12"/>
      <c r="LYV36" s="12"/>
      <c r="LYW36" s="12"/>
      <c r="LYX36" s="12"/>
      <c r="LYY36" s="12"/>
      <c r="LYZ36" s="12"/>
      <c r="LZA36" s="12"/>
      <c r="LZB36" s="12"/>
      <c r="LZC36" s="12"/>
      <c r="LZD36" s="12"/>
      <c r="LZE36" s="12"/>
      <c r="LZF36" s="12"/>
      <c r="LZG36" s="12"/>
      <c r="LZH36" s="12"/>
      <c r="LZI36" s="12"/>
      <c r="LZJ36" s="12"/>
      <c r="LZK36" s="12"/>
      <c r="LZL36" s="12"/>
      <c r="LZM36" s="12"/>
      <c r="LZN36" s="12"/>
      <c r="LZO36" s="12"/>
      <c r="LZP36" s="12"/>
      <c r="LZQ36" s="12"/>
      <c r="LZR36" s="12"/>
      <c r="LZS36" s="12"/>
      <c r="LZT36" s="12"/>
      <c r="LZU36" s="12"/>
      <c r="LZV36" s="12"/>
      <c r="LZW36" s="12"/>
      <c r="LZX36" s="12"/>
      <c r="LZY36" s="12"/>
      <c r="LZZ36" s="12"/>
      <c r="MAA36" s="12"/>
      <c r="MAB36" s="12"/>
      <c r="MAC36" s="12"/>
      <c r="MAD36" s="12"/>
      <c r="MAE36" s="12"/>
      <c r="MAF36" s="12"/>
      <c r="MAG36" s="12"/>
      <c r="MAH36" s="12"/>
      <c r="MAI36" s="12"/>
      <c r="MAJ36" s="12"/>
      <c r="MAK36" s="12"/>
      <c r="MAL36" s="12"/>
      <c r="MAM36" s="12"/>
      <c r="MAN36" s="12"/>
      <c r="MAO36" s="12"/>
      <c r="MAP36" s="12"/>
      <c r="MAQ36" s="12"/>
      <c r="MAR36" s="12"/>
      <c r="MAS36" s="12"/>
      <c r="MAT36" s="12"/>
      <c r="MAU36" s="12"/>
      <c r="MAV36" s="12"/>
      <c r="MAW36" s="12"/>
      <c r="MAX36" s="12"/>
      <c r="MAY36" s="12"/>
      <c r="MAZ36" s="12"/>
      <c r="MBA36" s="12"/>
      <c r="MBB36" s="12"/>
      <c r="MBC36" s="12"/>
      <c r="MBD36" s="12"/>
      <c r="MBE36" s="12"/>
      <c r="MBF36" s="12"/>
      <c r="MBG36" s="12"/>
      <c r="MBH36" s="12"/>
      <c r="MBI36" s="12"/>
      <c r="MBJ36" s="12"/>
      <c r="MBK36" s="12"/>
      <c r="MBL36" s="12"/>
      <c r="MBM36" s="12"/>
      <c r="MBN36" s="12"/>
      <c r="MBO36" s="12"/>
      <c r="MBP36" s="12"/>
      <c r="MBQ36" s="12"/>
      <c r="MBR36" s="12"/>
      <c r="MBS36" s="12"/>
      <c r="MBT36" s="12"/>
      <c r="MBU36" s="12"/>
      <c r="MBV36" s="12"/>
      <c r="MBW36" s="12"/>
      <c r="MBX36" s="12"/>
      <c r="MBY36" s="12"/>
      <c r="MBZ36" s="12"/>
      <c r="MCA36" s="12"/>
      <c r="MCB36" s="12"/>
      <c r="MCC36" s="12"/>
      <c r="MCD36" s="12"/>
      <c r="MCE36" s="12"/>
      <c r="MCF36" s="12"/>
      <c r="MCG36" s="12"/>
      <c r="MCH36" s="12"/>
      <c r="MCI36" s="12"/>
      <c r="MCJ36" s="12"/>
      <c r="MCK36" s="12"/>
      <c r="MCL36" s="12"/>
      <c r="MCM36" s="12"/>
      <c r="MCN36" s="12"/>
      <c r="MCO36" s="12"/>
      <c r="MCP36" s="12"/>
      <c r="MCQ36" s="12"/>
      <c r="MCR36" s="12"/>
      <c r="MCS36" s="12"/>
      <c r="MCT36" s="12"/>
      <c r="MCU36" s="12"/>
      <c r="MCV36" s="12"/>
      <c r="MCW36" s="12"/>
      <c r="MCX36" s="12"/>
      <c r="MCY36" s="12"/>
      <c r="MCZ36" s="12"/>
      <c r="MDA36" s="12"/>
      <c r="MDB36" s="12"/>
      <c r="MDC36" s="12"/>
      <c r="MDD36" s="12"/>
      <c r="MDE36" s="12"/>
      <c r="MDF36" s="12"/>
      <c r="MDG36" s="12"/>
      <c r="MDH36" s="12"/>
      <c r="MDI36" s="12"/>
      <c r="MDJ36" s="12"/>
      <c r="MDK36" s="12"/>
      <c r="MDL36" s="12"/>
      <c r="MDM36" s="12"/>
      <c r="MDN36" s="12"/>
      <c r="MDO36" s="12"/>
      <c r="MDP36" s="12"/>
      <c r="MDQ36" s="12"/>
      <c r="MDR36" s="12"/>
      <c r="MDS36" s="12"/>
      <c r="MDT36" s="12"/>
      <c r="MDU36" s="12"/>
      <c r="MDV36" s="12"/>
      <c r="MDW36" s="12"/>
      <c r="MDX36" s="12"/>
      <c r="MDY36" s="12"/>
      <c r="MDZ36" s="12"/>
      <c r="MEA36" s="12"/>
      <c r="MEB36" s="12"/>
      <c r="MEC36" s="12"/>
      <c r="MED36" s="12"/>
      <c r="MEE36" s="12"/>
      <c r="MEF36" s="12"/>
      <c r="MEG36" s="12"/>
      <c r="MEH36" s="12"/>
      <c r="MEI36" s="12"/>
      <c r="MEJ36" s="12"/>
      <c r="MEK36" s="12"/>
      <c r="MEL36" s="12"/>
      <c r="MEM36" s="12"/>
      <c r="MEN36" s="12"/>
      <c r="MEO36" s="12"/>
      <c r="MEP36" s="12"/>
      <c r="MEQ36" s="12"/>
      <c r="MER36" s="12"/>
      <c r="MES36" s="12"/>
      <c r="MET36" s="12"/>
      <c r="MEU36" s="12"/>
      <c r="MEV36" s="12"/>
      <c r="MEW36" s="12"/>
      <c r="MEX36" s="12"/>
      <c r="MEY36" s="12"/>
      <c r="MEZ36" s="12"/>
      <c r="MFA36" s="12"/>
      <c r="MFB36" s="12"/>
      <c r="MFC36" s="12"/>
      <c r="MFD36" s="12"/>
      <c r="MFE36" s="12"/>
      <c r="MFF36" s="12"/>
      <c r="MFG36" s="12"/>
      <c r="MFH36" s="12"/>
      <c r="MFI36" s="12"/>
      <c r="MFJ36" s="12"/>
      <c r="MFK36" s="12"/>
      <c r="MFL36" s="12"/>
      <c r="MFM36" s="12"/>
      <c r="MFN36" s="12"/>
      <c r="MFO36" s="12"/>
      <c r="MFP36" s="12"/>
      <c r="MFQ36" s="12"/>
      <c r="MFR36" s="12"/>
      <c r="MFS36" s="12"/>
      <c r="MFT36" s="12"/>
      <c r="MFU36" s="12"/>
      <c r="MFV36" s="12"/>
      <c r="MFW36" s="12"/>
      <c r="MFX36" s="12"/>
      <c r="MFY36" s="12"/>
      <c r="MFZ36" s="12"/>
      <c r="MGA36" s="12"/>
      <c r="MGB36" s="12"/>
      <c r="MGC36" s="12"/>
      <c r="MGD36" s="12"/>
      <c r="MGE36" s="12"/>
      <c r="MGF36" s="12"/>
      <c r="MGG36" s="12"/>
      <c r="MGH36" s="12"/>
      <c r="MGI36" s="12"/>
      <c r="MGJ36" s="12"/>
      <c r="MGK36" s="12"/>
      <c r="MGL36" s="12"/>
      <c r="MGM36" s="12"/>
      <c r="MGN36" s="12"/>
      <c r="MGO36" s="12"/>
      <c r="MGP36" s="12"/>
      <c r="MGQ36" s="12"/>
      <c r="MGR36" s="12"/>
      <c r="MGS36" s="12"/>
      <c r="MGT36" s="12"/>
      <c r="MGU36" s="12"/>
      <c r="MGV36" s="12"/>
      <c r="MGW36" s="12"/>
      <c r="MGX36" s="12"/>
      <c r="MGY36" s="12"/>
      <c r="MGZ36" s="12"/>
      <c r="MHA36" s="12"/>
      <c r="MHB36" s="12"/>
      <c r="MHC36" s="12"/>
      <c r="MHD36" s="12"/>
      <c r="MHE36" s="12"/>
      <c r="MHF36" s="12"/>
      <c r="MHG36" s="12"/>
      <c r="MHH36" s="12"/>
      <c r="MHI36" s="12"/>
      <c r="MHJ36" s="12"/>
      <c r="MHK36" s="12"/>
      <c r="MHL36" s="12"/>
      <c r="MHM36" s="12"/>
      <c r="MHN36" s="12"/>
      <c r="MHO36" s="12"/>
      <c r="MHP36" s="12"/>
      <c r="MHQ36" s="12"/>
      <c r="MHR36" s="12"/>
      <c r="MHS36" s="12"/>
      <c r="MHT36" s="12"/>
      <c r="MHU36" s="12"/>
      <c r="MHV36" s="12"/>
      <c r="MHW36" s="12"/>
      <c r="MHX36" s="12"/>
      <c r="MHY36" s="12"/>
      <c r="MHZ36" s="12"/>
      <c r="MIA36" s="12"/>
      <c r="MIB36" s="12"/>
      <c r="MIC36" s="12"/>
      <c r="MID36" s="12"/>
      <c r="MIE36" s="12"/>
      <c r="MIF36" s="12"/>
      <c r="MIG36" s="12"/>
      <c r="MIH36" s="12"/>
      <c r="MII36" s="12"/>
      <c r="MIJ36" s="12"/>
      <c r="MIK36" s="12"/>
      <c r="MIL36" s="12"/>
      <c r="MIM36" s="12"/>
      <c r="MIN36" s="12"/>
      <c r="MIO36" s="12"/>
      <c r="MIP36" s="12"/>
      <c r="MIQ36" s="12"/>
      <c r="MIR36" s="12"/>
      <c r="MIS36" s="12"/>
      <c r="MIT36" s="12"/>
      <c r="MIU36" s="12"/>
      <c r="MIV36" s="12"/>
      <c r="MIW36" s="12"/>
      <c r="MIX36" s="12"/>
      <c r="MIY36" s="12"/>
      <c r="MIZ36" s="12"/>
      <c r="MJA36" s="12"/>
      <c r="MJB36" s="12"/>
      <c r="MJC36" s="12"/>
      <c r="MJD36" s="12"/>
      <c r="MJE36" s="12"/>
      <c r="MJF36" s="12"/>
      <c r="MJG36" s="12"/>
      <c r="MJH36" s="12"/>
      <c r="MJI36" s="12"/>
      <c r="MJJ36" s="12"/>
      <c r="MJK36" s="12"/>
      <c r="MJL36" s="12"/>
      <c r="MJM36" s="12"/>
      <c r="MJN36" s="12"/>
      <c r="MJO36" s="12"/>
      <c r="MJP36" s="12"/>
      <c r="MJQ36" s="12"/>
      <c r="MJR36" s="12"/>
      <c r="MJS36" s="12"/>
      <c r="MJT36" s="12"/>
      <c r="MJU36" s="12"/>
      <c r="MJV36" s="12"/>
      <c r="MJW36" s="12"/>
      <c r="MJX36" s="12"/>
      <c r="MJY36" s="12"/>
      <c r="MJZ36" s="12"/>
      <c r="MKA36" s="12"/>
      <c r="MKB36" s="12"/>
      <c r="MKC36" s="12"/>
      <c r="MKD36" s="12"/>
      <c r="MKE36" s="12"/>
      <c r="MKF36" s="12"/>
      <c r="MKG36" s="12"/>
      <c r="MKH36" s="12"/>
      <c r="MKI36" s="12"/>
      <c r="MKJ36" s="12"/>
      <c r="MKK36" s="12"/>
      <c r="MKL36" s="12"/>
      <c r="MKM36" s="12"/>
      <c r="MKN36" s="12"/>
      <c r="MKO36" s="12"/>
      <c r="MKP36" s="12"/>
      <c r="MKQ36" s="12"/>
      <c r="MKR36" s="12"/>
      <c r="MKS36" s="12"/>
      <c r="MKT36" s="12"/>
      <c r="MKU36" s="12"/>
      <c r="MKV36" s="12"/>
      <c r="MKW36" s="12"/>
      <c r="MKX36" s="12"/>
      <c r="MKY36" s="12"/>
      <c r="MKZ36" s="12"/>
      <c r="MLA36" s="12"/>
      <c r="MLB36" s="12"/>
      <c r="MLC36" s="12"/>
      <c r="MLD36" s="12"/>
      <c r="MLE36" s="12"/>
      <c r="MLF36" s="12"/>
      <c r="MLG36" s="12"/>
      <c r="MLH36" s="12"/>
      <c r="MLI36" s="12"/>
      <c r="MLJ36" s="12"/>
      <c r="MLK36" s="12"/>
      <c r="MLL36" s="12"/>
      <c r="MLM36" s="12"/>
      <c r="MLN36" s="12"/>
      <c r="MLO36" s="12"/>
      <c r="MLP36" s="12"/>
      <c r="MLQ36" s="12"/>
      <c r="MLR36" s="12"/>
      <c r="MLS36" s="12"/>
      <c r="MLT36" s="12"/>
      <c r="MLU36" s="12"/>
      <c r="MLV36" s="12"/>
      <c r="MLW36" s="12"/>
      <c r="MLX36" s="12"/>
      <c r="MLY36" s="12"/>
      <c r="MLZ36" s="12"/>
      <c r="MMA36" s="12"/>
      <c r="MMB36" s="12"/>
      <c r="MMC36" s="12"/>
      <c r="MMD36" s="12"/>
      <c r="MME36" s="12"/>
      <c r="MMF36" s="12"/>
      <c r="MMG36" s="12"/>
      <c r="MMH36" s="12"/>
      <c r="MMI36" s="12"/>
      <c r="MMJ36" s="12"/>
      <c r="MMK36" s="12"/>
      <c r="MML36" s="12"/>
      <c r="MMM36" s="12"/>
      <c r="MMN36" s="12"/>
      <c r="MMO36" s="12"/>
      <c r="MMP36" s="12"/>
      <c r="MMQ36" s="12"/>
      <c r="MMR36" s="12"/>
      <c r="MMS36" s="12"/>
      <c r="MMT36" s="12"/>
      <c r="MMU36" s="12"/>
      <c r="MMV36" s="12"/>
      <c r="MMW36" s="12"/>
      <c r="MMX36" s="12"/>
      <c r="MMY36" s="12"/>
      <c r="MMZ36" s="12"/>
      <c r="MNA36" s="12"/>
      <c r="MNB36" s="12"/>
      <c r="MNC36" s="12"/>
      <c r="MND36" s="12"/>
      <c r="MNE36" s="12"/>
      <c r="MNF36" s="12"/>
      <c r="MNG36" s="12"/>
      <c r="MNH36" s="12"/>
      <c r="MNI36" s="12"/>
      <c r="MNJ36" s="12"/>
      <c r="MNK36" s="12"/>
      <c r="MNL36" s="12"/>
      <c r="MNM36" s="12"/>
      <c r="MNN36" s="12"/>
      <c r="MNO36" s="12"/>
      <c r="MNP36" s="12"/>
      <c r="MNQ36" s="12"/>
      <c r="MNR36" s="12"/>
      <c r="MNS36" s="12"/>
      <c r="MNT36" s="12"/>
      <c r="MNU36" s="12"/>
      <c r="MNV36" s="12"/>
      <c r="MNW36" s="12"/>
      <c r="MNX36" s="12"/>
      <c r="MNY36" s="12"/>
      <c r="MNZ36" s="12"/>
      <c r="MOA36" s="12"/>
      <c r="MOB36" s="12"/>
      <c r="MOC36" s="12"/>
      <c r="MOD36" s="12"/>
      <c r="MOE36" s="12"/>
      <c r="MOF36" s="12"/>
      <c r="MOG36" s="12"/>
      <c r="MOH36" s="12"/>
      <c r="MOI36" s="12"/>
      <c r="MOJ36" s="12"/>
      <c r="MOK36" s="12"/>
      <c r="MOL36" s="12"/>
      <c r="MOM36" s="12"/>
      <c r="MON36" s="12"/>
      <c r="MOO36" s="12"/>
      <c r="MOP36" s="12"/>
      <c r="MOQ36" s="12"/>
      <c r="MOR36" s="12"/>
      <c r="MOS36" s="12"/>
      <c r="MOT36" s="12"/>
      <c r="MOU36" s="12"/>
      <c r="MOV36" s="12"/>
      <c r="MOW36" s="12"/>
      <c r="MOX36" s="12"/>
      <c r="MOY36" s="12"/>
      <c r="MOZ36" s="12"/>
      <c r="MPA36" s="12"/>
      <c r="MPB36" s="12"/>
      <c r="MPC36" s="12"/>
      <c r="MPD36" s="12"/>
      <c r="MPE36" s="12"/>
      <c r="MPF36" s="12"/>
      <c r="MPG36" s="12"/>
      <c r="MPH36" s="12"/>
      <c r="MPI36" s="12"/>
      <c r="MPJ36" s="12"/>
      <c r="MPK36" s="12"/>
      <c r="MPL36" s="12"/>
      <c r="MPM36" s="12"/>
      <c r="MPN36" s="12"/>
      <c r="MPO36" s="12"/>
      <c r="MPP36" s="12"/>
      <c r="MPQ36" s="12"/>
      <c r="MPR36" s="12"/>
      <c r="MPS36" s="12"/>
      <c r="MPT36" s="12"/>
      <c r="MPU36" s="12"/>
      <c r="MPV36" s="12"/>
      <c r="MPW36" s="12"/>
      <c r="MPX36" s="12"/>
      <c r="MPY36" s="12"/>
      <c r="MPZ36" s="12"/>
      <c r="MQA36" s="12"/>
      <c r="MQB36" s="12"/>
      <c r="MQC36" s="12"/>
      <c r="MQD36" s="12"/>
      <c r="MQE36" s="12"/>
      <c r="MQF36" s="12"/>
      <c r="MQG36" s="12"/>
      <c r="MQH36" s="12"/>
      <c r="MQI36" s="12"/>
      <c r="MQJ36" s="12"/>
      <c r="MQK36" s="12"/>
      <c r="MQL36" s="12"/>
      <c r="MQM36" s="12"/>
      <c r="MQN36" s="12"/>
      <c r="MQO36" s="12"/>
      <c r="MQP36" s="12"/>
      <c r="MQQ36" s="12"/>
      <c r="MQR36" s="12"/>
      <c r="MQS36" s="12"/>
      <c r="MQT36" s="12"/>
      <c r="MQU36" s="12"/>
      <c r="MQV36" s="12"/>
      <c r="MQW36" s="12"/>
      <c r="MQX36" s="12"/>
      <c r="MQY36" s="12"/>
      <c r="MQZ36" s="12"/>
      <c r="MRA36" s="12"/>
      <c r="MRB36" s="12"/>
      <c r="MRC36" s="12"/>
      <c r="MRD36" s="12"/>
      <c r="MRE36" s="12"/>
      <c r="MRF36" s="12"/>
      <c r="MRG36" s="12"/>
      <c r="MRH36" s="12"/>
      <c r="MRI36" s="12"/>
      <c r="MRJ36" s="12"/>
      <c r="MRK36" s="12"/>
      <c r="MRL36" s="12"/>
      <c r="MRM36" s="12"/>
      <c r="MRN36" s="12"/>
      <c r="MRO36" s="12"/>
      <c r="MRP36" s="12"/>
      <c r="MRQ36" s="12"/>
      <c r="MRR36" s="12"/>
      <c r="MRS36" s="12"/>
      <c r="MRT36" s="12"/>
      <c r="MRU36" s="12"/>
      <c r="MRV36" s="12"/>
      <c r="MRW36" s="12"/>
      <c r="MRX36" s="12"/>
      <c r="MRY36" s="12"/>
      <c r="MRZ36" s="12"/>
      <c r="MSA36" s="12"/>
      <c r="MSB36" s="12"/>
      <c r="MSC36" s="12"/>
      <c r="MSD36" s="12"/>
      <c r="MSE36" s="12"/>
      <c r="MSF36" s="12"/>
      <c r="MSG36" s="12"/>
      <c r="MSH36" s="12"/>
      <c r="MSI36" s="12"/>
      <c r="MSJ36" s="12"/>
      <c r="MSK36" s="12"/>
      <c r="MSL36" s="12"/>
      <c r="MSM36" s="12"/>
      <c r="MSN36" s="12"/>
      <c r="MSO36" s="12"/>
      <c r="MSP36" s="12"/>
      <c r="MSQ36" s="12"/>
      <c r="MSR36" s="12"/>
      <c r="MSS36" s="12"/>
      <c r="MST36" s="12"/>
      <c r="MSU36" s="12"/>
      <c r="MSV36" s="12"/>
      <c r="MSW36" s="12"/>
      <c r="MSX36" s="12"/>
      <c r="MSY36" s="12"/>
      <c r="MSZ36" s="12"/>
      <c r="MTA36" s="12"/>
      <c r="MTB36" s="12"/>
      <c r="MTC36" s="12"/>
      <c r="MTD36" s="12"/>
      <c r="MTE36" s="12"/>
      <c r="MTF36" s="12"/>
      <c r="MTG36" s="12"/>
      <c r="MTH36" s="12"/>
      <c r="MTI36" s="12"/>
      <c r="MTJ36" s="12"/>
      <c r="MTK36" s="12"/>
      <c r="MTL36" s="12"/>
      <c r="MTM36" s="12"/>
      <c r="MTN36" s="12"/>
      <c r="MTO36" s="12"/>
      <c r="MTP36" s="12"/>
      <c r="MTQ36" s="12"/>
      <c r="MTR36" s="12"/>
      <c r="MTS36" s="12"/>
      <c r="MTT36" s="12"/>
      <c r="MTU36" s="12"/>
      <c r="MTV36" s="12"/>
      <c r="MTW36" s="12"/>
      <c r="MTX36" s="12"/>
      <c r="MTY36" s="12"/>
      <c r="MTZ36" s="12"/>
      <c r="MUA36" s="12"/>
      <c r="MUB36" s="12"/>
      <c r="MUC36" s="12"/>
      <c r="MUD36" s="12"/>
      <c r="MUE36" s="12"/>
      <c r="MUF36" s="12"/>
      <c r="MUG36" s="12"/>
      <c r="MUH36" s="12"/>
      <c r="MUI36" s="12"/>
      <c r="MUJ36" s="12"/>
      <c r="MUK36" s="12"/>
      <c r="MUL36" s="12"/>
      <c r="MUM36" s="12"/>
      <c r="MUN36" s="12"/>
      <c r="MUO36" s="12"/>
      <c r="MUP36" s="12"/>
      <c r="MUQ36" s="12"/>
      <c r="MUR36" s="12"/>
      <c r="MUS36" s="12"/>
      <c r="MUT36" s="12"/>
      <c r="MUU36" s="12"/>
      <c r="MUV36" s="12"/>
      <c r="MUW36" s="12"/>
      <c r="MUX36" s="12"/>
      <c r="MUY36" s="12"/>
      <c r="MUZ36" s="12"/>
      <c r="MVA36" s="12"/>
      <c r="MVB36" s="12"/>
      <c r="MVC36" s="12"/>
      <c r="MVD36" s="12"/>
      <c r="MVE36" s="12"/>
      <c r="MVF36" s="12"/>
      <c r="MVG36" s="12"/>
      <c r="MVH36" s="12"/>
      <c r="MVI36" s="12"/>
      <c r="MVJ36" s="12"/>
      <c r="MVK36" s="12"/>
      <c r="MVL36" s="12"/>
      <c r="MVM36" s="12"/>
      <c r="MVN36" s="12"/>
      <c r="MVO36" s="12"/>
      <c r="MVP36" s="12"/>
      <c r="MVQ36" s="12"/>
      <c r="MVR36" s="12"/>
      <c r="MVS36" s="12"/>
      <c r="MVT36" s="12"/>
      <c r="MVU36" s="12"/>
      <c r="MVV36" s="12"/>
      <c r="MVW36" s="12"/>
      <c r="MVX36" s="12"/>
      <c r="MVY36" s="12"/>
      <c r="MVZ36" s="12"/>
      <c r="MWA36" s="12"/>
      <c r="MWB36" s="12"/>
      <c r="MWC36" s="12"/>
      <c r="MWD36" s="12"/>
      <c r="MWE36" s="12"/>
      <c r="MWF36" s="12"/>
      <c r="MWG36" s="12"/>
      <c r="MWH36" s="12"/>
      <c r="MWI36" s="12"/>
      <c r="MWJ36" s="12"/>
      <c r="MWK36" s="12"/>
      <c r="MWL36" s="12"/>
      <c r="MWM36" s="12"/>
      <c r="MWN36" s="12"/>
      <c r="MWO36" s="12"/>
      <c r="MWP36" s="12"/>
      <c r="MWQ36" s="12"/>
      <c r="MWR36" s="12"/>
      <c r="MWS36" s="12"/>
      <c r="MWT36" s="12"/>
      <c r="MWU36" s="12"/>
      <c r="MWV36" s="12"/>
      <c r="MWW36" s="12"/>
      <c r="MWX36" s="12"/>
      <c r="MWY36" s="12"/>
      <c r="MWZ36" s="12"/>
      <c r="MXA36" s="12"/>
      <c r="MXB36" s="12"/>
      <c r="MXC36" s="12"/>
      <c r="MXD36" s="12"/>
      <c r="MXE36" s="12"/>
      <c r="MXF36" s="12"/>
      <c r="MXG36" s="12"/>
      <c r="MXH36" s="12"/>
      <c r="MXI36" s="12"/>
      <c r="MXJ36" s="12"/>
      <c r="MXK36" s="12"/>
      <c r="MXL36" s="12"/>
      <c r="MXM36" s="12"/>
      <c r="MXN36" s="12"/>
      <c r="MXO36" s="12"/>
      <c r="MXP36" s="12"/>
      <c r="MXQ36" s="12"/>
      <c r="MXR36" s="12"/>
      <c r="MXS36" s="12"/>
      <c r="MXT36" s="12"/>
      <c r="MXU36" s="12"/>
      <c r="MXV36" s="12"/>
      <c r="MXW36" s="12"/>
      <c r="MXX36" s="12"/>
      <c r="MXY36" s="12"/>
      <c r="MXZ36" s="12"/>
      <c r="MYA36" s="12"/>
      <c r="MYB36" s="12"/>
      <c r="MYC36" s="12"/>
      <c r="MYD36" s="12"/>
      <c r="MYE36" s="12"/>
      <c r="MYF36" s="12"/>
      <c r="MYG36" s="12"/>
      <c r="MYH36" s="12"/>
      <c r="MYI36" s="12"/>
      <c r="MYJ36" s="12"/>
      <c r="MYK36" s="12"/>
      <c r="MYL36" s="12"/>
      <c r="MYM36" s="12"/>
      <c r="MYN36" s="12"/>
      <c r="MYO36" s="12"/>
      <c r="MYP36" s="12"/>
      <c r="MYQ36" s="12"/>
      <c r="MYR36" s="12"/>
      <c r="MYS36" s="12"/>
      <c r="MYT36" s="12"/>
      <c r="MYU36" s="12"/>
      <c r="MYV36" s="12"/>
      <c r="MYW36" s="12"/>
      <c r="MYX36" s="12"/>
      <c r="MYY36" s="12"/>
      <c r="MYZ36" s="12"/>
      <c r="MZA36" s="12"/>
      <c r="MZB36" s="12"/>
      <c r="MZC36" s="12"/>
      <c r="MZD36" s="12"/>
      <c r="MZE36" s="12"/>
      <c r="MZF36" s="12"/>
      <c r="MZG36" s="12"/>
      <c r="MZH36" s="12"/>
      <c r="MZI36" s="12"/>
      <c r="MZJ36" s="12"/>
      <c r="MZK36" s="12"/>
      <c r="MZL36" s="12"/>
      <c r="MZM36" s="12"/>
      <c r="MZN36" s="12"/>
      <c r="MZO36" s="12"/>
      <c r="MZP36" s="12"/>
      <c r="MZQ36" s="12"/>
      <c r="MZR36" s="12"/>
      <c r="MZS36" s="12"/>
      <c r="MZT36" s="12"/>
      <c r="MZU36" s="12"/>
      <c r="MZV36" s="12"/>
      <c r="MZW36" s="12"/>
      <c r="MZX36" s="12"/>
      <c r="MZY36" s="12"/>
      <c r="MZZ36" s="12"/>
      <c r="NAA36" s="12"/>
      <c r="NAB36" s="12"/>
      <c r="NAC36" s="12"/>
      <c r="NAD36" s="12"/>
      <c r="NAE36" s="12"/>
      <c r="NAF36" s="12"/>
      <c r="NAG36" s="12"/>
      <c r="NAH36" s="12"/>
      <c r="NAI36" s="12"/>
      <c r="NAJ36" s="12"/>
      <c r="NAK36" s="12"/>
      <c r="NAL36" s="12"/>
      <c r="NAM36" s="12"/>
      <c r="NAN36" s="12"/>
      <c r="NAO36" s="12"/>
      <c r="NAP36" s="12"/>
      <c r="NAQ36" s="12"/>
      <c r="NAR36" s="12"/>
      <c r="NAS36" s="12"/>
      <c r="NAT36" s="12"/>
      <c r="NAU36" s="12"/>
      <c r="NAV36" s="12"/>
      <c r="NAW36" s="12"/>
      <c r="NAX36" s="12"/>
      <c r="NAY36" s="12"/>
      <c r="NAZ36" s="12"/>
      <c r="NBA36" s="12"/>
      <c r="NBB36" s="12"/>
      <c r="NBC36" s="12"/>
      <c r="NBD36" s="12"/>
      <c r="NBE36" s="12"/>
      <c r="NBF36" s="12"/>
      <c r="NBG36" s="12"/>
      <c r="NBH36" s="12"/>
      <c r="NBI36" s="12"/>
      <c r="NBJ36" s="12"/>
      <c r="NBK36" s="12"/>
      <c r="NBL36" s="12"/>
      <c r="NBM36" s="12"/>
      <c r="NBN36" s="12"/>
      <c r="NBO36" s="12"/>
      <c r="NBP36" s="12"/>
      <c r="NBQ36" s="12"/>
      <c r="NBR36" s="12"/>
      <c r="NBS36" s="12"/>
      <c r="NBT36" s="12"/>
      <c r="NBU36" s="12"/>
      <c r="NBV36" s="12"/>
      <c r="NBW36" s="12"/>
      <c r="NBX36" s="12"/>
      <c r="NBY36" s="12"/>
      <c r="NBZ36" s="12"/>
      <c r="NCA36" s="12"/>
      <c r="NCB36" s="12"/>
      <c r="NCC36" s="12"/>
      <c r="NCD36" s="12"/>
      <c r="NCE36" s="12"/>
      <c r="NCF36" s="12"/>
      <c r="NCG36" s="12"/>
      <c r="NCH36" s="12"/>
      <c r="NCI36" s="12"/>
      <c r="NCJ36" s="12"/>
      <c r="NCK36" s="12"/>
      <c r="NCL36" s="12"/>
      <c r="NCM36" s="12"/>
      <c r="NCN36" s="12"/>
      <c r="NCO36" s="12"/>
      <c r="NCP36" s="12"/>
      <c r="NCQ36" s="12"/>
      <c r="NCR36" s="12"/>
      <c r="NCS36" s="12"/>
      <c r="NCT36" s="12"/>
      <c r="NCU36" s="12"/>
      <c r="NCV36" s="12"/>
      <c r="NCW36" s="12"/>
      <c r="NCX36" s="12"/>
      <c r="NCY36" s="12"/>
      <c r="NCZ36" s="12"/>
      <c r="NDA36" s="12"/>
      <c r="NDB36" s="12"/>
      <c r="NDC36" s="12"/>
      <c r="NDD36" s="12"/>
      <c r="NDE36" s="12"/>
      <c r="NDF36" s="12"/>
      <c r="NDG36" s="12"/>
      <c r="NDH36" s="12"/>
      <c r="NDI36" s="12"/>
      <c r="NDJ36" s="12"/>
      <c r="NDK36" s="12"/>
      <c r="NDL36" s="12"/>
      <c r="NDM36" s="12"/>
      <c r="NDN36" s="12"/>
      <c r="NDO36" s="12"/>
      <c r="NDP36" s="12"/>
      <c r="NDQ36" s="12"/>
      <c r="NDR36" s="12"/>
      <c r="NDS36" s="12"/>
      <c r="NDT36" s="12"/>
      <c r="NDU36" s="12"/>
      <c r="NDV36" s="12"/>
      <c r="NDW36" s="12"/>
      <c r="NDX36" s="12"/>
      <c r="NDY36" s="12"/>
      <c r="NDZ36" s="12"/>
      <c r="NEA36" s="12"/>
      <c r="NEB36" s="12"/>
      <c r="NEC36" s="12"/>
      <c r="NED36" s="12"/>
      <c r="NEE36" s="12"/>
      <c r="NEF36" s="12"/>
      <c r="NEG36" s="12"/>
      <c r="NEH36" s="12"/>
      <c r="NEI36" s="12"/>
      <c r="NEJ36" s="12"/>
      <c r="NEK36" s="12"/>
      <c r="NEL36" s="12"/>
      <c r="NEM36" s="12"/>
      <c r="NEN36" s="12"/>
      <c r="NEO36" s="12"/>
      <c r="NEP36" s="12"/>
      <c r="NEQ36" s="12"/>
      <c r="NER36" s="12"/>
      <c r="NES36" s="12"/>
      <c r="NET36" s="12"/>
      <c r="NEU36" s="12"/>
      <c r="NEV36" s="12"/>
      <c r="NEW36" s="12"/>
      <c r="NEX36" s="12"/>
      <c r="NEY36" s="12"/>
      <c r="NEZ36" s="12"/>
      <c r="NFA36" s="12"/>
      <c r="NFB36" s="12"/>
      <c r="NFC36" s="12"/>
      <c r="NFD36" s="12"/>
      <c r="NFE36" s="12"/>
      <c r="NFF36" s="12"/>
      <c r="NFG36" s="12"/>
      <c r="NFH36" s="12"/>
      <c r="NFI36" s="12"/>
      <c r="NFJ36" s="12"/>
      <c r="NFK36" s="12"/>
      <c r="NFL36" s="12"/>
      <c r="NFM36" s="12"/>
      <c r="NFN36" s="12"/>
      <c r="NFO36" s="12"/>
      <c r="NFP36" s="12"/>
      <c r="NFQ36" s="12"/>
      <c r="NFR36" s="12"/>
      <c r="NFS36" s="12"/>
      <c r="NFT36" s="12"/>
      <c r="NFU36" s="12"/>
      <c r="NFV36" s="12"/>
      <c r="NFW36" s="12"/>
      <c r="NFX36" s="12"/>
      <c r="NFY36" s="12"/>
      <c r="NFZ36" s="12"/>
      <c r="NGA36" s="12"/>
      <c r="NGB36" s="12"/>
      <c r="NGC36" s="12"/>
      <c r="NGD36" s="12"/>
      <c r="NGE36" s="12"/>
      <c r="NGF36" s="12"/>
      <c r="NGG36" s="12"/>
      <c r="NGH36" s="12"/>
      <c r="NGI36" s="12"/>
      <c r="NGJ36" s="12"/>
      <c r="NGK36" s="12"/>
      <c r="NGL36" s="12"/>
      <c r="NGM36" s="12"/>
      <c r="NGN36" s="12"/>
      <c r="NGO36" s="12"/>
      <c r="NGP36" s="12"/>
      <c r="NGQ36" s="12"/>
      <c r="NGR36" s="12"/>
      <c r="NGS36" s="12"/>
      <c r="NGT36" s="12"/>
      <c r="NGU36" s="12"/>
      <c r="NGV36" s="12"/>
      <c r="NGW36" s="12"/>
      <c r="NGX36" s="12"/>
      <c r="NGY36" s="12"/>
      <c r="NGZ36" s="12"/>
      <c r="NHA36" s="12"/>
      <c r="NHB36" s="12"/>
      <c r="NHC36" s="12"/>
      <c r="NHD36" s="12"/>
      <c r="NHE36" s="12"/>
      <c r="NHF36" s="12"/>
      <c r="NHG36" s="12"/>
      <c r="NHH36" s="12"/>
      <c r="NHI36" s="12"/>
      <c r="NHJ36" s="12"/>
      <c r="NHK36" s="12"/>
      <c r="NHL36" s="12"/>
      <c r="NHM36" s="12"/>
      <c r="NHN36" s="12"/>
      <c r="NHO36" s="12"/>
      <c r="NHP36" s="12"/>
      <c r="NHQ36" s="12"/>
      <c r="NHR36" s="12"/>
      <c r="NHS36" s="12"/>
      <c r="NHT36" s="12"/>
      <c r="NHU36" s="12"/>
      <c r="NHV36" s="12"/>
      <c r="NHW36" s="12"/>
      <c r="NHX36" s="12"/>
      <c r="NHY36" s="12"/>
      <c r="NHZ36" s="12"/>
      <c r="NIA36" s="12"/>
      <c r="NIB36" s="12"/>
      <c r="NIC36" s="12"/>
      <c r="NID36" s="12"/>
      <c r="NIE36" s="12"/>
      <c r="NIF36" s="12"/>
      <c r="NIG36" s="12"/>
      <c r="NIH36" s="12"/>
      <c r="NII36" s="12"/>
      <c r="NIJ36" s="12"/>
      <c r="NIK36" s="12"/>
      <c r="NIL36" s="12"/>
      <c r="NIM36" s="12"/>
      <c r="NIN36" s="12"/>
      <c r="NIO36" s="12"/>
      <c r="NIP36" s="12"/>
      <c r="NIQ36" s="12"/>
      <c r="NIR36" s="12"/>
      <c r="NIS36" s="12"/>
      <c r="NIT36" s="12"/>
      <c r="NIU36" s="12"/>
      <c r="NIV36" s="12"/>
      <c r="NIW36" s="12"/>
      <c r="NIX36" s="12"/>
      <c r="NIY36" s="12"/>
      <c r="NIZ36" s="12"/>
      <c r="NJA36" s="12"/>
      <c r="NJB36" s="12"/>
      <c r="NJC36" s="12"/>
      <c r="NJD36" s="12"/>
      <c r="NJE36" s="12"/>
      <c r="NJF36" s="12"/>
      <c r="NJG36" s="12"/>
      <c r="NJH36" s="12"/>
      <c r="NJI36" s="12"/>
      <c r="NJJ36" s="12"/>
      <c r="NJK36" s="12"/>
      <c r="NJL36" s="12"/>
      <c r="NJM36" s="12"/>
      <c r="NJN36" s="12"/>
      <c r="NJO36" s="12"/>
      <c r="NJP36" s="12"/>
      <c r="NJQ36" s="12"/>
      <c r="NJR36" s="12"/>
      <c r="NJS36" s="12"/>
      <c r="NJT36" s="12"/>
      <c r="NJU36" s="12"/>
      <c r="NJV36" s="12"/>
      <c r="NJW36" s="12"/>
      <c r="NJX36" s="12"/>
      <c r="NJY36" s="12"/>
      <c r="NJZ36" s="12"/>
      <c r="NKA36" s="12"/>
      <c r="NKB36" s="12"/>
      <c r="NKC36" s="12"/>
      <c r="NKD36" s="12"/>
      <c r="NKE36" s="12"/>
      <c r="NKF36" s="12"/>
      <c r="NKG36" s="12"/>
      <c r="NKH36" s="12"/>
      <c r="NKI36" s="12"/>
      <c r="NKJ36" s="12"/>
      <c r="NKK36" s="12"/>
      <c r="NKL36" s="12"/>
      <c r="NKM36" s="12"/>
      <c r="NKN36" s="12"/>
      <c r="NKO36" s="12"/>
      <c r="NKP36" s="12"/>
      <c r="NKQ36" s="12"/>
      <c r="NKR36" s="12"/>
      <c r="NKS36" s="12"/>
      <c r="NKT36" s="12"/>
      <c r="NKU36" s="12"/>
      <c r="NKV36" s="12"/>
      <c r="NKW36" s="12"/>
      <c r="NKX36" s="12"/>
      <c r="NKY36" s="12"/>
      <c r="NKZ36" s="12"/>
      <c r="NLA36" s="12"/>
      <c r="NLB36" s="12"/>
      <c r="NLC36" s="12"/>
      <c r="NLD36" s="12"/>
      <c r="NLE36" s="12"/>
      <c r="NLF36" s="12"/>
      <c r="NLG36" s="12"/>
      <c r="NLH36" s="12"/>
      <c r="NLI36" s="12"/>
      <c r="NLJ36" s="12"/>
      <c r="NLK36" s="12"/>
      <c r="NLL36" s="12"/>
      <c r="NLM36" s="12"/>
      <c r="NLN36" s="12"/>
      <c r="NLO36" s="12"/>
      <c r="NLP36" s="12"/>
      <c r="NLQ36" s="12"/>
      <c r="NLR36" s="12"/>
      <c r="NLS36" s="12"/>
      <c r="NLT36" s="12"/>
      <c r="NLU36" s="12"/>
      <c r="NLV36" s="12"/>
      <c r="NLW36" s="12"/>
      <c r="NLX36" s="12"/>
      <c r="NLY36" s="12"/>
      <c r="NLZ36" s="12"/>
      <c r="NMA36" s="12"/>
      <c r="NMB36" s="12"/>
      <c r="NMC36" s="12"/>
      <c r="NMD36" s="12"/>
      <c r="NME36" s="12"/>
      <c r="NMF36" s="12"/>
      <c r="NMG36" s="12"/>
      <c r="NMH36" s="12"/>
      <c r="NMI36" s="12"/>
      <c r="NMJ36" s="12"/>
      <c r="NMK36" s="12"/>
      <c r="NML36" s="12"/>
      <c r="NMM36" s="12"/>
      <c r="NMN36" s="12"/>
      <c r="NMO36" s="12"/>
      <c r="NMP36" s="12"/>
      <c r="NMQ36" s="12"/>
      <c r="NMR36" s="12"/>
      <c r="NMS36" s="12"/>
      <c r="NMT36" s="12"/>
      <c r="NMU36" s="12"/>
      <c r="NMV36" s="12"/>
      <c r="NMW36" s="12"/>
      <c r="NMX36" s="12"/>
      <c r="NMY36" s="12"/>
      <c r="NMZ36" s="12"/>
      <c r="NNA36" s="12"/>
      <c r="NNB36" s="12"/>
      <c r="NNC36" s="12"/>
      <c r="NND36" s="12"/>
      <c r="NNE36" s="12"/>
      <c r="NNF36" s="12"/>
      <c r="NNG36" s="12"/>
      <c r="NNH36" s="12"/>
      <c r="NNI36" s="12"/>
      <c r="NNJ36" s="12"/>
      <c r="NNK36" s="12"/>
      <c r="NNL36" s="12"/>
      <c r="NNM36" s="12"/>
      <c r="NNN36" s="12"/>
      <c r="NNO36" s="12"/>
      <c r="NNP36" s="12"/>
      <c r="NNQ36" s="12"/>
      <c r="NNR36" s="12"/>
      <c r="NNS36" s="12"/>
      <c r="NNT36" s="12"/>
      <c r="NNU36" s="12"/>
      <c r="NNV36" s="12"/>
      <c r="NNW36" s="12"/>
      <c r="NNX36" s="12"/>
      <c r="NNY36" s="12"/>
      <c r="NNZ36" s="12"/>
      <c r="NOA36" s="12"/>
      <c r="NOB36" s="12"/>
      <c r="NOC36" s="12"/>
      <c r="NOD36" s="12"/>
      <c r="NOE36" s="12"/>
      <c r="NOF36" s="12"/>
      <c r="NOG36" s="12"/>
      <c r="NOH36" s="12"/>
      <c r="NOI36" s="12"/>
      <c r="NOJ36" s="12"/>
      <c r="NOK36" s="12"/>
      <c r="NOL36" s="12"/>
      <c r="NOM36" s="12"/>
      <c r="NON36" s="12"/>
      <c r="NOO36" s="12"/>
      <c r="NOP36" s="12"/>
      <c r="NOQ36" s="12"/>
      <c r="NOR36" s="12"/>
      <c r="NOS36" s="12"/>
      <c r="NOT36" s="12"/>
      <c r="NOU36" s="12"/>
      <c r="NOV36" s="12"/>
      <c r="NOW36" s="12"/>
      <c r="NOX36" s="12"/>
      <c r="NOY36" s="12"/>
      <c r="NOZ36" s="12"/>
      <c r="NPA36" s="12"/>
      <c r="NPB36" s="12"/>
      <c r="NPC36" s="12"/>
      <c r="NPD36" s="12"/>
      <c r="NPE36" s="12"/>
      <c r="NPF36" s="12"/>
      <c r="NPG36" s="12"/>
      <c r="NPH36" s="12"/>
      <c r="NPI36" s="12"/>
      <c r="NPJ36" s="12"/>
      <c r="NPK36" s="12"/>
      <c r="NPL36" s="12"/>
      <c r="NPM36" s="12"/>
      <c r="NPN36" s="12"/>
      <c r="NPO36" s="12"/>
      <c r="NPP36" s="12"/>
      <c r="NPQ36" s="12"/>
      <c r="NPR36" s="12"/>
      <c r="NPS36" s="12"/>
      <c r="NPT36" s="12"/>
      <c r="NPU36" s="12"/>
      <c r="NPV36" s="12"/>
      <c r="NPW36" s="12"/>
      <c r="NPX36" s="12"/>
      <c r="NPY36" s="12"/>
      <c r="NPZ36" s="12"/>
      <c r="NQA36" s="12"/>
      <c r="NQB36" s="12"/>
      <c r="NQC36" s="12"/>
      <c r="NQD36" s="12"/>
      <c r="NQE36" s="12"/>
      <c r="NQF36" s="12"/>
      <c r="NQG36" s="12"/>
      <c r="NQH36" s="12"/>
      <c r="NQI36" s="12"/>
      <c r="NQJ36" s="12"/>
      <c r="NQK36" s="12"/>
      <c r="NQL36" s="12"/>
      <c r="NQM36" s="12"/>
      <c r="NQN36" s="12"/>
      <c r="NQO36" s="12"/>
      <c r="NQP36" s="12"/>
      <c r="NQQ36" s="12"/>
      <c r="NQR36" s="12"/>
      <c r="NQS36" s="12"/>
      <c r="NQT36" s="12"/>
      <c r="NQU36" s="12"/>
      <c r="NQV36" s="12"/>
      <c r="NQW36" s="12"/>
      <c r="NQX36" s="12"/>
      <c r="NQY36" s="12"/>
      <c r="NQZ36" s="12"/>
      <c r="NRA36" s="12"/>
      <c r="NRB36" s="12"/>
      <c r="NRC36" s="12"/>
      <c r="NRD36" s="12"/>
      <c r="NRE36" s="12"/>
      <c r="NRF36" s="12"/>
      <c r="NRG36" s="12"/>
      <c r="NRH36" s="12"/>
      <c r="NRI36" s="12"/>
      <c r="NRJ36" s="12"/>
      <c r="NRK36" s="12"/>
      <c r="NRL36" s="12"/>
      <c r="NRM36" s="12"/>
      <c r="NRN36" s="12"/>
      <c r="NRO36" s="12"/>
      <c r="NRP36" s="12"/>
      <c r="NRQ36" s="12"/>
      <c r="NRR36" s="12"/>
      <c r="NRS36" s="12"/>
      <c r="NRT36" s="12"/>
      <c r="NRU36" s="12"/>
      <c r="NRV36" s="12"/>
      <c r="NRW36" s="12"/>
      <c r="NRX36" s="12"/>
      <c r="NRY36" s="12"/>
      <c r="NRZ36" s="12"/>
      <c r="NSA36" s="12"/>
      <c r="NSB36" s="12"/>
      <c r="NSC36" s="12"/>
      <c r="NSD36" s="12"/>
      <c r="NSE36" s="12"/>
      <c r="NSF36" s="12"/>
      <c r="NSG36" s="12"/>
      <c r="NSH36" s="12"/>
      <c r="NSI36" s="12"/>
      <c r="NSJ36" s="12"/>
      <c r="NSK36" s="12"/>
      <c r="NSL36" s="12"/>
      <c r="NSM36" s="12"/>
      <c r="NSN36" s="12"/>
      <c r="NSO36" s="12"/>
      <c r="NSP36" s="12"/>
      <c r="NSQ36" s="12"/>
      <c r="NSR36" s="12"/>
      <c r="NSS36" s="12"/>
      <c r="NST36" s="12"/>
      <c r="NSU36" s="12"/>
      <c r="NSV36" s="12"/>
      <c r="NSW36" s="12"/>
      <c r="NSX36" s="12"/>
      <c r="NSY36" s="12"/>
      <c r="NSZ36" s="12"/>
      <c r="NTA36" s="12"/>
      <c r="NTB36" s="12"/>
      <c r="NTC36" s="12"/>
      <c r="NTD36" s="12"/>
      <c r="NTE36" s="12"/>
      <c r="NTF36" s="12"/>
      <c r="NTG36" s="12"/>
      <c r="NTH36" s="12"/>
      <c r="NTI36" s="12"/>
      <c r="NTJ36" s="12"/>
      <c r="NTK36" s="12"/>
      <c r="NTL36" s="12"/>
      <c r="NTM36" s="12"/>
      <c r="NTN36" s="12"/>
      <c r="NTO36" s="12"/>
      <c r="NTP36" s="12"/>
      <c r="NTQ36" s="12"/>
      <c r="NTR36" s="12"/>
      <c r="NTS36" s="12"/>
      <c r="NTT36" s="12"/>
      <c r="NTU36" s="12"/>
      <c r="NTV36" s="12"/>
      <c r="NTW36" s="12"/>
      <c r="NTX36" s="12"/>
      <c r="NTY36" s="12"/>
      <c r="NTZ36" s="12"/>
      <c r="NUA36" s="12"/>
      <c r="NUB36" s="12"/>
      <c r="NUC36" s="12"/>
      <c r="NUD36" s="12"/>
      <c r="NUE36" s="12"/>
      <c r="NUF36" s="12"/>
      <c r="NUG36" s="12"/>
      <c r="NUH36" s="12"/>
      <c r="NUI36" s="12"/>
      <c r="NUJ36" s="12"/>
      <c r="NUK36" s="12"/>
      <c r="NUL36" s="12"/>
      <c r="NUM36" s="12"/>
      <c r="NUN36" s="12"/>
      <c r="NUO36" s="12"/>
      <c r="NUP36" s="12"/>
      <c r="NUQ36" s="12"/>
      <c r="NUR36" s="12"/>
      <c r="NUS36" s="12"/>
      <c r="NUT36" s="12"/>
      <c r="NUU36" s="12"/>
      <c r="NUV36" s="12"/>
      <c r="NUW36" s="12"/>
      <c r="NUX36" s="12"/>
      <c r="NUY36" s="12"/>
      <c r="NUZ36" s="12"/>
      <c r="NVA36" s="12"/>
      <c r="NVB36" s="12"/>
      <c r="NVC36" s="12"/>
      <c r="NVD36" s="12"/>
      <c r="NVE36" s="12"/>
      <c r="NVF36" s="12"/>
      <c r="NVG36" s="12"/>
      <c r="NVH36" s="12"/>
      <c r="NVI36" s="12"/>
      <c r="NVJ36" s="12"/>
      <c r="NVK36" s="12"/>
      <c r="NVL36" s="12"/>
      <c r="NVM36" s="12"/>
      <c r="NVN36" s="12"/>
      <c r="NVO36" s="12"/>
      <c r="NVP36" s="12"/>
      <c r="NVQ36" s="12"/>
      <c r="NVR36" s="12"/>
      <c r="NVS36" s="12"/>
      <c r="NVT36" s="12"/>
      <c r="NVU36" s="12"/>
      <c r="NVV36" s="12"/>
      <c r="NVW36" s="12"/>
      <c r="NVX36" s="12"/>
      <c r="NVY36" s="12"/>
      <c r="NVZ36" s="12"/>
      <c r="NWA36" s="12"/>
      <c r="NWB36" s="12"/>
      <c r="NWC36" s="12"/>
      <c r="NWD36" s="12"/>
      <c r="NWE36" s="12"/>
      <c r="NWF36" s="12"/>
      <c r="NWG36" s="12"/>
      <c r="NWH36" s="12"/>
      <c r="NWI36" s="12"/>
      <c r="NWJ36" s="12"/>
      <c r="NWK36" s="12"/>
      <c r="NWL36" s="12"/>
      <c r="NWM36" s="12"/>
      <c r="NWN36" s="12"/>
      <c r="NWO36" s="12"/>
      <c r="NWP36" s="12"/>
      <c r="NWQ36" s="12"/>
      <c r="NWR36" s="12"/>
      <c r="NWS36" s="12"/>
      <c r="NWT36" s="12"/>
      <c r="NWU36" s="12"/>
      <c r="NWV36" s="12"/>
      <c r="NWW36" s="12"/>
      <c r="NWX36" s="12"/>
      <c r="NWY36" s="12"/>
      <c r="NWZ36" s="12"/>
      <c r="NXA36" s="12"/>
      <c r="NXB36" s="12"/>
      <c r="NXC36" s="12"/>
      <c r="NXD36" s="12"/>
      <c r="NXE36" s="12"/>
      <c r="NXF36" s="12"/>
      <c r="NXG36" s="12"/>
      <c r="NXH36" s="12"/>
      <c r="NXI36" s="12"/>
      <c r="NXJ36" s="12"/>
      <c r="NXK36" s="12"/>
      <c r="NXL36" s="12"/>
      <c r="NXM36" s="12"/>
      <c r="NXN36" s="12"/>
      <c r="NXO36" s="12"/>
      <c r="NXP36" s="12"/>
      <c r="NXQ36" s="12"/>
      <c r="NXR36" s="12"/>
      <c r="NXS36" s="12"/>
      <c r="NXT36" s="12"/>
      <c r="NXU36" s="12"/>
      <c r="NXV36" s="12"/>
      <c r="NXW36" s="12"/>
      <c r="NXX36" s="12"/>
      <c r="NXY36" s="12"/>
      <c r="NXZ36" s="12"/>
      <c r="NYA36" s="12"/>
      <c r="NYB36" s="12"/>
      <c r="NYC36" s="12"/>
      <c r="NYD36" s="12"/>
      <c r="NYE36" s="12"/>
      <c r="NYF36" s="12"/>
      <c r="NYG36" s="12"/>
      <c r="NYH36" s="12"/>
      <c r="NYI36" s="12"/>
      <c r="NYJ36" s="12"/>
      <c r="NYK36" s="12"/>
      <c r="NYL36" s="12"/>
      <c r="NYM36" s="12"/>
      <c r="NYN36" s="12"/>
      <c r="NYO36" s="12"/>
      <c r="NYP36" s="12"/>
      <c r="NYQ36" s="12"/>
      <c r="NYR36" s="12"/>
      <c r="NYS36" s="12"/>
      <c r="NYT36" s="12"/>
      <c r="NYU36" s="12"/>
      <c r="NYV36" s="12"/>
      <c r="NYW36" s="12"/>
      <c r="NYX36" s="12"/>
      <c r="NYY36" s="12"/>
      <c r="NYZ36" s="12"/>
      <c r="NZA36" s="12"/>
      <c r="NZB36" s="12"/>
      <c r="NZC36" s="12"/>
      <c r="NZD36" s="12"/>
      <c r="NZE36" s="12"/>
      <c r="NZF36" s="12"/>
      <c r="NZG36" s="12"/>
      <c r="NZH36" s="12"/>
      <c r="NZI36" s="12"/>
      <c r="NZJ36" s="12"/>
      <c r="NZK36" s="12"/>
      <c r="NZL36" s="12"/>
      <c r="NZM36" s="12"/>
      <c r="NZN36" s="12"/>
      <c r="NZO36" s="12"/>
      <c r="NZP36" s="12"/>
      <c r="NZQ36" s="12"/>
      <c r="NZR36" s="12"/>
      <c r="NZS36" s="12"/>
      <c r="NZT36" s="12"/>
      <c r="NZU36" s="12"/>
      <c r="NZV36" s="12"/>
      <c r="NZW36" s="12"/>
      <c r="NZX36" s="12"/>
      <c r="NZY36" s="12"/>
      <c r="NZZ36" s="12"/>
      <c r="OAA36" s="12"/>
      <c r="OAB36" s="12"/>
      <c r="OAC36" s="12"/>
      <c r="OAD36" s="12"/>
      <c r="OAE36" s="12"/>
      <c r="OAF36" s="12"/>
      <c r="OAG36" s="12"/>
      <c r="OAH36" s="12"/>
      <c r="OAI36" s="12"/>
      <c r="OAJ36" s="12"/>
      <c r="OAK36" s="12"/>
      <c r="OAL36" s="12"/>
      <c r="OAM36" s="12"/>
      <c r="OAN36" s="12"/>
      <c r="OAO36" s="12"/>
      <c r="OAP36" s="12"/>
      <c r="OAQ36" s="12"/>
      <c r="OAR36" s="12"/>
      <c r="OAS36" s="12"/>
      <c r="OAT36" s="12"/>
      <c r="OAU36" s="12"/>
      <c r="OAV36" s="12"/>
      <c r="OAW36" s="12"/>
      <c r="OAX36" s="12"/>
      <c r="OAY36" s="12"/>
      <c r="OAZ36" s="12"/>
      <c r="OBA36" s="12"/>
      <c r="OBB36" s="12"/>
      <c r="OBC36" s="12"/>
      <c r="OBD36" s="12"/>
      <c r="OBE36" s="12"/>
      <c r="OBF36" s="12"/>
      <c r="OBG36" s="12"/>
      <c r="OBH36" s="12"/>
      <c r="OBI36" s="12"/>
      <c r="OBJ36" s="12"/>
      <c r="OBK36" s="12"/>
      <c r="OBL36" s="12"/>
      <c r="OBM36" s="12"/>
      <c r="OBN36" s="12"/>
      <c r="OBO36" s="12"/>
      <c r="OBP36" s="12"/>
      <c r="OBQ36" s="12"/>
      <c r="OBR36" s="12"/>
      <c r="OBS36" s="12"/>
      <c r="OBT36" s="12"/>
      <c r="OBU36" s="12"/>
      <c r="OBV36" s="12"/>
      <c r="OBW36" s="12"/>
      <c r="OBX36" s="12"/>
      <c r="OBY36" s="12"/>
      <c r="OBZ36" s="12"/>
      <c r="OCA36" s="12"/>
      <c r="OCB36" s="12"/>
      <c r="OCC36" s="12"/>
      <c r="OCD36" s="12"/>
      <c r="OCE36" s="12"/>
      <c r="OCF36" s="12"/>
      <c r="OCG36" s="12"/>
      <c r="OCH36" s="12"/>
      <c r="OCI36" s="12"/>
      <c r="OCJ36" s="12"/>
      <c r="OCK36" s="12"/>
      <c r="OCL36" s="12"/>
      <c r="OCM36" s="12"/>
      <c r="OCN36" s="12"/>
      <c r="OCO36" s="12"/>
      <c r="OCP36" s="12"/>
      <c r="OCQ36" s="12"/>
      <c r="OCR36" s="12"/>
      <c r="OCS36" s="12"/>
      <c r="OCT36" s="12"/>
      <c r="OCU36" s="12"/>
      <c r="OCV36" s="12"/>
      <c r="OCW36" s="12"/>
      <c r="OCX36" s="12"/>
      <c r="OCY36" s="12"/>
      <c r="OCZ36" s="12"/>
      <c r="ODA36" s="12"/>
      <c r="ODB36" s="12"/>
      <c r="ODC36" s="12"/>
      <c r="ODD36" s="12"/>
      <c r="ODE36" s="12"/>
      <c r="ODF36" s="12"/>
      <c r="ODG36" s="12"/>
      <c r="ODH36" s="12"/>
      <c r="ODI36" s="12"/>
      <c r="ODJ36" s="12"/>
      <c r="ODK36" s="12"/>
      <c r="ODL36" s="12"/>
      <c r="ODM36" s="12"/>
      <c r="ODN36" s="12"/>
      <c r="ODO36" s="12"/>
      <c r="ODP36" s="12"/>
      <c r="ODQ36" s="12"/>
      <c r="ODR36" s="12"/>
      <c r="ODS36" s="12"/>
      <c r="ODT36" s="12"/>
      <c r="ODU36" s="12"/>
      <c r="ODV36" s="12"/>
      <c r="ODW36" s="12"/>
      <c r="ODX36" s="12"/>
      <c r="ODY36" s="12"/>
      <c r="ODZ36" s="12"/>
      <c r="OEA36" s="12"/>
      <c r="OEB36" s="12"/>
      <c r="OEC36" s="12"/>
      <c r="OED36" s="12"/>
      <c r="OEE36" s="12"/>
      <c r="OEF36" s="12"/>
      <c r="OEG36" s="12"/>
      <c r="OEH36" s="12"/>
      <c r="OEI36" s="12"/>
      <c r="OEJ36" s="12"/>
      <c r="OEK36" s="12"/>
      <c r="OEL36" s="12"/>
      <c r="OEM36" s="12"/>
      <c r="OEN36" s="12"/>
      <c r="OEO36" s="12"/>
      <c r="OEP36" s="12"/>
      <c r="OEQ36" s="12"/>
      <c r="OER36" s="12"/>
      <c r="OES36" s="12"/>
      <c r="OET36" s="12"/>
      <c r="OEU36" s="12"/>
      <c r="OEV36" s="12"/>
      <c r="OEW36" s="12"/>
      <c r="OEX36" s="12"/>
      <c r="OEY36" s="12"/>
      <c r="OEZ36" s="12"/>
      <c r="OFA36" s="12"/>
      <c r="OFB36" s="12"/>
      <c r="OFC36" s="12"/>
      <c r="OFD36" s="12"/>
      <c r="OFE36" s="12"/>
      <c r="OFF36" s="12"/>
      <c r="OFG36" s="12"/>
      <c r="OFH36" s="12"/>
      <c r="OFI36" s="12"/>
      <c r="OFJ36" s="12"/>
      <c r="OFK36" s="12"/>
      <c r="OFL36" s="12"/>
      <c r="OFM36" s="12"/>
      <c r="OFN36" s="12"/>
      <c r="OFO36" s="12"/>
      <c r="OFP36" s="12"/>
      <c r="OFQ36" s="12"/>
      <c r="OFR36" s="12"/>
      <c r="OFS36" s="12"/>
      <c r="OFT36" s="12"/>
      <c r="OFU36" s="12"/>
      <c r="OFV36" s="12"/>
      <c r="OFW36" s="12"/>
      <c r="OFX36" s="12"/>
      <c r="OFY36" s="12"/>
      <c r="OFZ36" s="12"/>
      <c r="OGA36" s="12"/>
      <c r="OGB36" s="12"/>
      <c r="OGC36" s="12"/>
      <c r="OGD36" s="12"/>
      <c r="OGE36" s="12"/>
      <c r="OGF36" s="12"/>
      <c r="OGG36" s="12"/>
      <c r="OGH36" s="12"/>
      <c r="OGI36" s="12"/>
      <c r="OGJ36" s="12"/>
      <c r="OGK36" s="12"/>
      <c r="OGL36" s="12"/>
      <c r="OGM36" s="12"/>
      <c r="OGN36" s="12"/>
      <c r="OGO36" s="12"/>
      <c r="OGP36" s="12"/>
      <c r="OGQ36" s="12"/>
      <c r="OGR36" s="12"/>
      <c r="OGS36" s="12"/>
      <c r="OGT36" s="12"/>
      <c r="OGU36" s="12"/>
      <c r="OGV36" s="12"/>
      <c r="OGW36" s="12"/>
      <c r="OGX36" s="12"/>
      <c r="OGY36" s="12"/>
      <c r="OGZ36" s="12"/>
      <c r="OHA36" s="12"/>
      <c r="OHB36" s="12"/>
      <c r="OHC36" s="12"/>
      <c r="OHD36" s="12"/>
      <c r="OHE36" s="12"/>
      <c r="OHF36" s="12"/>
      <c r="OHG36" s="12"/>
      <c r="OHH36" s="12"/>
      <c r="OHI36" s="12"/>
      <c r="OHJ36" s="12"/>
      <c r="OHK36" s="12"/>
      <c r="OHL36" s="12"/>
      <c r="OHM36" s="12"/>
      <c r="OHN36" s="12"/>
      <c r="OHO36" s="12"/>
      <c r="OHP36" s="12"/>
      <c r="OHQ36" s="12"/>
      <c r="OHR36" s="12"/>
      <c r="OHS36" s="12"/>
      <c r="OHT36" s="12"/>
      <c r="OHU36" s="12"/>
      <c r="OHV36" s="12"/>
      <c r="OHW36" s="12"/>
      <c r="OHX36" s="12"/>
      <c r="OHY36" s="12"/>
      <c r="OHZ36" s="12"/>
      <c r="OIA36" s="12"/>
      <c r="OIB36" s="12"/>
      <c r="OIC36" s="12"/>
      <c r="OID36" s="12"/>
      <c r="OIE36" s="12"/>
      <c r="OIF36" s="12"/>
      <c r="OIG36" s="12"/>
      <c r="OIH36" s="12"/>
      <c r="OII36" s="12"/>
      <c r="OIJ36" s="12"/>
      <c r="OIK36" s="12"/>
      <c r="OIL36" s="12"/>
      <c r="OIM36" s="12"/>
      <c r="OIN36" s="12"/>
      <c r="OIO36" s="12"/>
      <c r="OIP36" s="12"/>
      <c r="OIQ36" s="12"/>
      <c r="OIR36" s="12"/>
      <c r="OIS36" s="12"/>
      <c r="OIT36" s="12"/>
      <c r="OIU36" s="12"/>
      <c r="OIV36" s="12"/>
      <c r="OIW36" s="12"/>
      <c r="OIX36" s="12"/>
      <c r="OIY36" s="12"/>
      <c r="OIZ36" s="12"/>
      <c r="OJA36" s="12"/>
      <c r="OJB36" s="12"/>
      <c r="OJC36" s="12"/>
      <c r="OJD36" s="12"/>
      <c r="OJE36" s="12"/>
      <c r="OJF36" s="12"/>
      <c r="OJG36" s="12"/>
      <c r="OJH36" s="12"/>
      <c r="OJI36" s="12"/>
      <c r="OJJ36" s="12"/>
      <c r="OJK36" s="12"/>
      <c r="OJL36" s="12"/>
      <c r="OJM36" s="12"/>
      <c r="OJN36" s="12"/>
      <c r="OJO36" s="12"/>
      <c r="OJP36" s="12"/>
      <c r="OJQ36" s="12"/>
      <c r="OJR36" s="12"/>
      <c r="OJS36" s="12"/>
      <c r="OJT36" s="12"/>
      <c r="OJU36" s="12"/>
      <c r="OJV36" s="12"/>
      <c r="OJW36" s="12"/>
      <c r="OJX36" s="12"/>
      <c r="OJY36" s="12"/>
      <c r="OJZ36" s="12"/>
      <c r="OKA36" s="12"/>
      <c r="OKB36" s="12"/>
      <c r="OKC36" s="12"/>
      <c r="OKD36" s="12"/>
      <c r="OKE36" s="12"/>
      <c r="OKF36" s="12"/>
      <c r="OKG36" s="12"/>
      <c r="OKH36" s="12"/>
      <c r="OKI36" s="12"/>
      <c r="OKJ36" s="12"/>
      <c r="OKK36" s="12"/>
      <c r="OKL36" s="12"/>
      <c r="OKM36" s="12"/>
      <c r="OKN36" s="12"/>
      <c r="OKO36" s="12"/>
      <c r="OKP36" s="12"/>
      <c r="OKQ36" s="12"/>
      <c r="OKR36" s="12"/>
      <c r="OKS36" s="12"/>
      <c r="OKT36" s="12"/>
      <c r="OKU36" s="12"/>
      <c r="OKV36" s="12"/>
      <c r="OKW36" s="12"/>
      <c r="OKX36" s="12"/>
      <c r="OKY36" s="12"/>
      <c r="OKZ36" s="12"/>
      <c r="OLA36" s="12"/>
      <c r="OLB36" s="12"/>
      <c r="OLC36" s="12"/>
      <c r="OLD36" s="12"/>
      <c r="OLE36" s="12"/>
      <c r="OLF36" s="12"/>
      <c r="OLG36" s="12"/>
      <c r="OLH36" s="12"/>
      <c r="OLI36" s="12"/>
      <c r="OLJ36" s="12"/>
      <c r="OLK36" s="12"/>
      <c r="OLL36" s="12"/>
      <c r="OLM36" s="12"/>
      <c r="OLN36" s="12"/>
      <c r="OLO36" s="12"/>
      <c r="OLP36" s="12"/>
      <c r="OLQ36" s="12"/>
      <c r="OLR36" s="12"/>
      <c r="OLS36" s="12"/>
      <c r="OLT36" s="12"/>
      <c r="OLU36" s="12"/>
      <c r="OLV36" s="12"/>
      <c r="OLW36" s="12"/>
      <c r="OLX36" s="12"/>
      <c r="OLY36" s="12"/>
      <c r="OLZ36" s="12"/>
      <c r="OMA36" s="12"/>
      <c r="OMB36" s="12"/>
      <c r="OMC36" s="12"/>
      <c r="OMD36" s="12"/>
      <c r="OME36" s="12"/>
      <c r="OMF36" s="12"/>
      <c r="OMG36" s="12"/>
      <c r="OMH36" s="12"/>
      <c r="OMI36" s="12"/>
      <c r="OMJ36" s="12"/>
      <c r="OMK36" s="12"/>
      <c r="OML36" s="12"/>
      <c r="OMM36" s="12"/>
      <c r="OMN36" s="12"/>
      <c r="OMO36" s="12"/>
      <c r="OMP36" s="12"/>
      <c r="OMQ36" s="12"/>
      <c r="OMR36" s="12"/>
      <c r="OMS36" s="12"/>
      <c r="OMT36" s="12"/>
      <c r="OMU36" s="12"/>
      <c r="OMV36" s="12"/>
      <c r="OMW36" s="12"/>
      <c r="OMX36" s="12"/>
      <c r="OMY36" s="12"/>
      <c r="OMZ36" s="12"/>
      <c r="ONA36" s="12"/>
      <c r="ONB36" s="12"/>
      <c r="ONC36" s="12"/>
      <c r="OND36" s="12"/>
      <c r="ONE36" s="12"/>
      <c r="ONF36" s="12"/>
      <c r="ONG36" s="12"/>
      <c r="ONH36" s="12"/>
      <c r="ONI36" s="12"/>
      <c r="ONJ36" s="12"/>
      <c r="ONK36" s="12"/>
      <c r="ONL36" s="12"/>
      <c r="ONM36" s="12"/>
      <c r="ONN36" s="12"/>
      <c r="ONO36" s="12"/>
      <c r="ONP36" s="12"/>
      <c r="ONQ36" s="12"/>
      <c r="ONR36" s="12"/>
      <c r="ONS36" s="12"/>
      <c r="ONT36" s="12"/>
      <c r="ONU36" s="12"/>
      <c r="ONV36" s="12"/>
      <c r="ONW36" s="12"/>
      <c r="ONX36" s="12"/>
      <c r="ONY36" s="12"/>
      <c r="ONZ36" s="12"/>
      <c r="OOA36" s="12"/>
      <c r="OOB36" s="12"/>
      <c r="OOC36" s="12"/>
      <c r="OOD36" s="12"/>
      <c r="OOE36" s="12"/>
      <c r="OOF36" s="12"/>
      <c r="OOG36" s="12"/>
      <c r="OOH36" s="12"/>
      <c r="OOI36" s="12"/>
      <c r="OOJ36" s="12"/>
      <c r="OOK36" s="12"/>
      <c r="OOL36" s="12"/>
      <c r="OOM36" s="12"/>
      <c r="OON36" s="12"/>
      <c r="OOO36" s="12"/>
      <c r="OOP36" s="12"/>
      <c r="OOQ36" s="12"/>
      <c r="OOR36" s="12"/>
      <c r="OOS36" s="12"/>
      <c r="OOT36" s="12"/>
      <c r="OOU36" s="12"/>
      <c r="OOV36" s="12"/>
      <c r="OOW36" s="12"/>
      <c r="OOX36" s="12"/>
      <c r="OOY36" s="12"/>
      <c r="OOZ36" s="12"/>
      <c r="OPA36" s="12"/>
      <c r="OPB36" s="12"/>
      <c r="OPC36" s="12"/>
      <c r="OPD36" s="12"/>
      <c r="OPE36" s="12"/>
      <c r="OPF36" s="12"/>
      <c r="OPG36" s="12"/>
      <c r="OPH36" s="12"/>
      <c r="OPI36" s="12"/>
      <c r="OPJ36" s="12"/>
      <c r="OPK36" s="12"/>
      <c r="OPL36" s="12"/>
      <c r="OPM36" s="12"/>
      <c r="OPN36" s="12"/>
      <c r="OPO36" s="12"/>
      <c r="OPP36" s="12"/>
      <c r="OPQ36" s="12"/>
      <c r="OPR36" s="12"/>
      <c r="OPS36" s="12"/>
      <c r="OPT36" s="12"/>
      <c r="OPU36" s="12"/>
      <c r="OPV36" s="12"/>
      <c r="OPW36" s="12"/>
      <c r="OPX36" s="12"/>
      <c r="OPY36" s="12"/>
      <c r="OPZ36" s="12"/>
      <c r="OQA36" s="12"/>
      <c r="OQB36" s="12"/>
      <c r="OQC36" s="12"/>
      <c r="OQD36" s="12"/>
      <c r="OQE36" s="12"/>
      <c r="OQF36" s="12"/>
      <c r="OQG36" s="12"/>
      <c r="OQH36" s="12"/>
      <c r="OQI36" s="12"/>
      <c r="OQJ36" s="12"/>
      <c r="OQK36" s="12"/>
      <c r="OQL36" s="12"/>
      <c r="OQM36" s="12"/>
      <c r="OQN36" s="12"/>
      <c r="OQO36" s="12"/>
      <c r="OQP36" s="12"/>
      <c r="OQQ36" s="12"/>
      <c r="OQR36" s="12"/>
      <c r="OQS36" s="12"/>
      <c r="OQT36" s="12"/>
      <c r="OQU36" s="12"/>
      <c r="OQV36" s="12"/>
      <c r="OQW36" s="12"/>
      <c r="OQX36" s="12"/>
      <c r="OQY36" s="12"/>
      <c r="OQZ36" s="12"/>
      <c r="ORA36" s="12"/>
      <c r="ORB36" s="12"/>
      <c r="ORC36" s="12"/>
      <c r="ORD36" s="12"/>
      <c r="ORE36" s="12"/>
      <c r="ORF36" s="12"/>
      <c r="ORG36" s="12"/>
      <c r="ORH36" s="12"/>
      <c r="ORI36" s="12"/>
      <c r="ORJ36" s="12"/>
      <c r="ORK36" s="12"/>
      <c r="ORL36" s="12"/>
      <c r="ORM36" s="12"/>
      <c r="ORN36" s="12"/>
      <c r="ORO36" s="12"/>
      <c r="ORP36" s="12"/>
      <c r="ORQ36" s="12"/>
      <c r="ORR36" s="12"/>
      <c r="ORS36" s="12"/>
      <c r="ORT36" s="12"/>
      <c r="ORU36" s="12"/>
      <c r="ORV36" s="12"/>
      <c r="ORW36" s="12"/>
      <c r="ORX36" s="12"/>
      <c r="ORY36" s="12"/>
      <c r="ORZ36" s="12"/>
      <c r="OSA36" s="12"/>
      <c r="OSB36" s="12"/>
      <c r="OSC36" s="12"/>
      <c r="OSD36" s="12"/>
      <c r="OSE36" s="12"/>
      <c r="OSF36" s="12"/>
      <c r="OSG36" s="12"/>
      <c r="OSH36" s="12"/>
      <c r="OSI36" s="12"/>
      <c r="OSJ36" s="12"/>
      <c r="OSK36" s="12"/>
      <c r="OSL36" s="12"/>
      <c r="OSM36" s="12"/>
      <c r="OSN36" s="12"/>
      <c r="OSO36" s="12"/>
      <c r="OSP36" s="12"/>
      <c r="OSQ36" s="12"/>
      <c r="OSR36" s="12"/>
      <c r="OSS36" s="12"/>
      <c r="OST36" s="12"/>
      <c r="OSU36" s="12"/>
      <c r="OSV36" s="12"/>
      <c r="OSW36" s="12"/>
      <c r="OSX36" s="12"/>
      <c r="OSY36" s="12"/>
      <c r="OSZ36" s="12"/>
      <c r="OTA36" s="12"/>
      <c r="OTB36" s="12"/>
      <c r="OTC36" s="12"/>
      <c r="OTD36" s="12"/>
      <c r="OTE36" s="12"/>
      <c r="OTF36" s="12"/>
      <c r="OTG36" s="12"/>
      <c r="OTH36" s="12"/>
      <c r="OTI36" s="12"/>
      <c r="OTJ36" s="12"/>
      <c r="OTK36" s="12"/>
      <c r="OTL36" s="12"/>
      <c r="OTM36" s="12"/>
      <c r="OTN36" s="12"/>
      <c r="OTO36" s="12"/>
      <c r="OTP36" s="12"/>
      <c r="OTQ36" s="12"/>
      <c r="OTR36" s="12"/>
      <c r="OTS36" s="12"/>
      <c r="OTT36" s="12"/>
      <c r="OTU36" s="12"/>
      <c r="OTV36" s="12"/>
      <c r="OTW36" s="12"/>
      <c r="OTX36" s="12"/>
      <c r="OTY36" s="12"/>
      <c r="OTZ36" s="12"/>
      <c r="OUA36" s="12"/>
      <c r="OUB36" s="12"/>
      <c r="OUC36" s="12"/>
      <c r="OUD36" s="12"/>
      <c r="OUE36" s="12"/>
      <c r="OUF36" s="12"/>
      <c r="OUG36" s="12"/>
      <c r="OUH36" s="12"/>
      <c r="OUI36" s="12"/>
      <c r="OUJ36" s="12"/>
      <c r="OUK36" s="12"/>
      <c r="OUL36" s="12"/>
      <c r="OUM36" s="12"/>
      <c r="OUN36" s="12"/>
      <c r="OUO36" s="12"/>
      <c r="OUP36" s="12"/>
      <c r="OUQ36" s="12"/>
      <c r="OUR36" s="12"/>
      <c r="OUS36" s="12"/>
      <c r="OUT36" s="12"/>
      <c r="OUU36" s="12"/>
      <c r="OUV36" s="12"/>
      <c r="OUW36" s="12"/>
      <c r="OUX36" s="12"/>
      <c r="OUY36" s="12"/>
      <c r="OUZ36" s="12"/>
      <c r="OVA36" s="12"/>
      <c r="OVB36" s="12"/>
      <c r="OVC36" s="12"/>
      <c r="OVD36" s="12"/>
      <c r="OVE36" s="12"/>
      <c r="OVF36" s="12"/>
      <c r="OVG36" s="12"/>
      <c r="OVH36" s="12"/>
      <c r="OVI36" s="12"/>
      <c r="OVJ36" s="12"/>
      <c r="OVK36" s="12"/>
      <c r="OVL36" s="12"/>
      <c r="OVM36" s="12"/>
      <c r="OVN36" s="12"/>
      <c r="OVO36" s="12"/>
      <c r="OVP36" s="12"/>
      <c r="OVQ36" s="12"/>
      <c r="OVR36" s="12"/>
      <c r="OVS36" s="12"/>
      <c r="OVT36" s="12"/>
      <c r="OVU36" s="12"/>
      <c r="OVV36" s="12"/>
      <c r="OVW36" s="12"/>
      <c r="OVX36" s="12"/>
      <c r="OVY36" s="12"/>
      <c r="OVZ36" s="12"/>
      <c r="OWA36" s="12"/>
      <c r="OWB36" s="12"/>
      <c r="OWC36" s="12"/>
      <c r="OWD36" s="12"/>
      <c r="OWE36" s="12"/>
      <c r="OWF36" s="12"/>
      <c r="OWG36" s="12"/>
      <c r="OWH36" s="12"/>
      <c r="OWI36" s="12"/>
      <c r="OWJ36" s="12"/>
      <c r="OWK36" s="12"/>
      <c r="OWL36" s="12"/>
      <c r="OWM36" s="12"/>
      <c r="OWN36" s="12"/>
      <c r="OWO36" s="12"/>
      <c r="OWP36" s="12"/>
      <c r="OWQ36" s="12"/>
      <c r="OWR36" s="12"/>
      <c r="OWS36" s="12"/>
      <c r="OWT36" s="12"/>
      <c r="OWU36" s="12"/>
      <c r="OWV36" s="12"/>
      <c r="OWW36" s="12"/>
      <c r="OWX36" s="12"/>
      <c r="OWY36" s="12"/>
      <c r="OWZ36" s="12"/>
      <c r="OXA36" s="12"/>
      <c r="OXB36" s="12"/>
      <c r="OXC36" s="12"/>
      <c r="OXD36" s="12"/>
      <c r="OXE36" s="12"/>
      <c r="OXF36" s="12"/>
      <c r="OXG36" s="12"/>
      <c r="OXH36" s="12"/>
      <c r="OXI36" s="12"/>
      <c r="OXJ36" s="12"/>
      <c r="OXK36" s="12"/>
      <c r="OXL36" s="12"/>
      <c r="OXM36" s="12"/>
      <c r="OXN36" s="12"/>
      <c r="OXO36" s="12"/>
      <c r="OXP36" s="12"/>
      <c r="OXQ36" s="12"/>
      <c r="OXR36" s="12"/>
      <c r="OXS36" s="12"/>
      <c r="OXT36" s="12"/>
      <c r="OXU36" s="12"/>
      <c r="OXV36" s="12"/>
      <c r="OXW36" s="12"/>
      <c r="OXX36" s="12"/>
      <c r="OXY36" s="12"/>
      <c r="OXZ36" s="12"/>
      <c r="OYA36" s="12"/>
      <c r="OYB36" s="12"/>
      <c r="OYC36" s="12"/>
      <c r="OYD36" s="12"/>
      <c r="OYE36" s="12"/>
      <c r="OYF36" s="12"/>
      <c r="OYG36" s="12"/>
      <c r="OYH36" s="12"/>
      <c r="OYI36" s="12"/>
      <c r="OYJ36" s="12"/>
      <c r="OYK36" s="12"/>
      <c r="OYL36" s="12"/>
      <c r="OYM36" s="12"/>
      <c r="OYN36" s="12"/>
      <c r="OYO36" s="12"/>
      <c r="OYP36" s="12"/>
      <c r="OYQ36" s="12"/>
      <c r="OYR36" s="12"/>
      <c r="OYS36" s="12"/>
      <c r="OYT36" s="12"/>
      <c r="OYU36" s="12"/>
      <c r="OYV36" s="12"/>
      <c r="OYW36" s="12"/>
      <c r="OYX36" s="12"/>
      <c r="OYY36" s="12"/>
      <c r="OYZ36" s="12"/>
      <c r="OZA36" s="12"/>
      <c r="OZB36" s="12"/>
      <c r="OZC36" s="12"/>
      <c r="OZD36" s="12"/>
      <c r="OZE36" s="12"/>
      <c r="OZF36" s="12"/>
      <c r="OZG36" s="12"/>
      <c r="OZH36" s="12"/>
      <c r="OZI36" s="12"/>
      <c r="OZJ36" s="12"/>
      <c r="OZK36" s="12"/>
      <c r="OZL36" s="12"/>
      <c r="OZM36" s="12"/>
      <c r="OZN36" s="12"/>
      <c r="OZO36" s="12"/>
      <c r="OZP36" s="12"/>
      <c r="OZQ36" s="12"/>
      <c r="OZR36" s="12"/>
      <c r="OZS36" s="12"/>
      <c r="OZT36" s="12"/>
      <c r="OZU36" s="12"/>
      <c r="OZV36" s="12"/>
      <c r="OZW36" s="12"/>
      <c r="OZX36" s="12"/>
      <c r="OZY36" s="12"/>
      <c r="OZZ36" s="12"/>
      <c r="PAA36" s="12"/>
      <c r="PAB36" s="12"/>
      <c r="PAC36" s="12"/>
      <c r="PAD36" s="12"/>
      <c r="PAE36" s="12"/>
      <c r="PAF36" s="12"/>
      <c r="PAG36" s="12"/>
      <c r="PAH36" s="12"/>
      <c r="PAI36" s="12"/>
      <c r="PAJ36" s="12"/>
      <c r="PAK36" s="12"/>
      <c r="PAL36" s="12"/>
      <c r="PAM36" s="12"/>
      <c r="PAN36" s="12"/>
      <c r="PAO36" s="12"/>
      <c r="PAP36" s="12"/>
      <c r="PAQ36" s="12"/>
      <c r="PAR36" s="12"/>
      <c r="PAS36" s="12"/>
      <c r="PAT36" s="12"/>
      <c r="PAU36" s="12"/>
      <c r="PAV36" s="12"/>
      <c r="PAW36" s="12"/>
      <c r="PAX36" s="12"/>
      <c r="PAY36" s="12"/>
      <c r="PAZ36" s="12"/>
      <c r="PBA36" s="12"/>
      <c r="PBB36" s="12"/>
      <c r="PBC36" s="12"/>
      <c r="PBD36" s="12"/>
      <c r="PBE36" s="12"/>
      <c r="PBF36" s="12"/>
      <c r="PBG36" s="12"/>
      <c r="PBH36" s="12"/>
      <c r="PBI36" s="12"/>
      <c r="PBJ36" s="12"/>
      <c r="PBK36" s="12"/>
      <c r="PBL36" s="12"/>
      <c r="PBM36" s="12"/>
      <c r="PBN36" s="12"/>
      <c r="PBO36" s="12"/>
      <c r="PBP36" s="12"/>
      <c r="PBQ36" s="12"/>
      <c r="PBR36" s="12"/>
      <c r="PBS36" s="12"/>
      <c r="PBT36" s="12"/>
      <c r="PBU36" s="12"/>
      <c r="PBV36" s="12"/>
      <c r="PBW36" s="12"/>
      <c r="PBX36" s="12"/>
      <c r="PBY36" s="12"/>
      <c r="PBZ36" s="12"/>
      <c r="PCA36" s="12"/>
      <c r="PCB36" s="12"/>
      <c r="PCC36" s="12"/>
      <c r="PCD36" s="12"/>
      <c r="PCE36" s="12"/>
      <c r="PCF36" s="12"/>
      <c r="PCG36" s="12"/>
      <c r="PCH36" s="12"/>
      <c r="PCI36" s="12"/>
      <c r="PCJ36" s="12"/>
      <c r="PCK36" s="12"/>
      <c r="PCL36" s="12"/>
      <c r="PCM36" s="12"/>
      <c r="PCN36" s="12"/>
      <c r="PCO36" s="12"/>
      <c r="PCP36" s="12"/>
      <c r="PCQ36" s="12"/>
      <c r="PCR36" s="12"/>
      <c r="PCS36" s="12"/>
      <c r="PCT36" s="12"/>
      <c r="PCU36" s="12"/>
      <c r="PCV36" s="12"/>
      <c r="PCW36" s="12"/>
      <c r="PCX36" s="12"/>
      <c r="PCY36" s="12"/>
      <c r="PCZ36" s="12"/>
      <c r="PDA36" s="12"/>
      <c r="PDB36" s="12"/>
      <c r="PDC36" s="12"/>
      <c r="PDD36" s="12"/>
      <c r="PDE36" s="12"/>
      <c r="PDF36" s="12"/>
      <c r="PDG36" s="12"/>
      <c r="PDH36" s="12"/>
      <c r="PDI36" s="12"/>
      <c r="PDJ36" s="12"/>
      <c r="PDK36" s="12"/>
      <c r="PDL36" s="12"/>
      <c r="PDM36" s="12"/>
      <c r="PDN36" s="12"/>
      <c r="PDO36" s="12"/>
      <c r="PDP36" s="12"/>
      <c r="PDQ36" s="12"/>
      <c r="PDR36" s="12"/>
      <c r="PDS36" s="12"/>
      <c r="PDT36" s="12"/>
      <c r="PDU36" s="12"/>
      <c r="PDV36" s="12"/>
      <c r="PDW36" s="12"/>
      <c r="PDX36" s="12"/>
      <c r="PDY36" s="12"/>
      <c r="PDZ36" s="12"/>
      <c r="PEA36" s="12"/>
      <c r="PEB36" s="12"/>
      <c r="PEC36" s="12"/>
      <c r="PED36" s="12"/>
      <c r="PEE36" s="12"/>
      <c r="PEF36" s="12"/>
      <c r="PEG36" s="12"/>
      <c r="PEH36" s="12"/>
      <c r="PEI36" s="12"/>
      <c r="PEJ36" s="12"/>
      <c r="PEK36" s="12"/>
      <c r="PEL36" s="12"/>
      <c r="PEM36" s="12"/>
      <c r="PEN36" s="12"/>
      <c r="PEO36" s="12"/>
      <c r="PEP36" s="12"/>
      <c r="PEQ36" s="12"/>
      <c r="PER36" s="12"/>
      <c r="PES36" s="12"/>
      <c r="PET36" s="12"/>
      <c r="PEU36" s="12"/>
      <c r="PEV36" s="12"/>
      <c r="PEW36" s="12"/>
      <c r="PEX36" s="12"/>
      <c r="PEY36" s="12"/>
      <c r="PEZ36" s="12"/>
      <c r="PFA36" s="12"/>
      <c r="PFB36" s="12"/>
      <c r="PFC36" s="12"/>
      <c r="PFD36" s="12"/>
      <c r="PFE36" s="12"/>
      <c r="PFF36" s="12"/>
      <c r="PFG36" s="12"/>
      <c r="PFH36" s="12"/>
      <c r="PFI36" s="12"/>
      <c r="PFJ36" s="12"/>
      <c r="PFK36" s="12"/>
      <c r="PFL36" s="12"/>
      <c r="PFM36" s="12"/>
      <c r="PFN36" s="12"/>
      <c r="PFO36" s="12"/>
      <c r="PFP36" s="12"/>
      <c r="PFQ36" s="12"/>
      <c r="PFR36" s="12"/>
      <c r="PFS36" s="12"/>
      <c r="PFT36" s="12"/>
      <c r="PFU36" s="12"/>
      <c r="PFV36" s="12"/>
      <c r="PFW36" s="12"/>
      <c r="PFX36" s="12"/>
      <c r="PFY36" s="12"/>
      <c r="PFZ36" s="12"/>
      <c r="PGA36" s="12"/>
      <c r="PGB36" s="12"/>
      <c r="PGC36" s="12"/>
      <c r="PGD36" s="12"/>
      <c r="PGE36" s="12"/>
      <c r="PGF36" s="12"/>
      <c r="PGG36" s="12"/>
      <c r="PGH36" s="12"/>
      <c r="PGI36" s="12"/>
      <c r="PGJ36" s="12"/>
      <c r="PGK36" s="12"/>
      <c r="PGL36" s="12"/>
      <c r="PGM36" s="12"/>
      <c r="PGN36" s="12"/>
      <c r="PGO36" s="12"/>
      <c r="PGP36" s="12"/>
      <c r="PGQ36" s="12"/>
      <c r="PGR36" s="12"/>
      <c r="PGS36" s="12"/>
      <c r="PGT36" s="12"/>
      <c r="PGU36" s="12"/>
      <c r="PGV36" s="12"/>
      <c r="PGW36" s="12"/>
      <c r="PGX36" s="12"/>
      <c r="PGY36" s="12"/>
      <c r="PGZ36" s="12"/>
      <c r="PHA36" s="12"/>
      <c r="PHB36" s="12"/>
      <c r="PHC36" s="12"/>
      <c r="PHD36" s="12"/>
      <c r="PHE36" s="12"/>
      <c r="PHF36" s="12"/>
      <c r="PHG36" s="12"/>
      <c r="PHH36" s="12"/>
      <c r="PHI36" s="12"/>
      <c r="PHJ36" s="12"/>
      <c r="PHK36" s="12"/>
      <c r="PHL36" s="12"/>
      <c r="PHM36" s="12"/>
      <c r="PHN36" s="12"/>
      <c r="PHO36" s="12"/>
      <c r="PHP36" s="12"/>
      <c r="PHQ36" s="12"/>
      <c r="PHR36" s="12"/>
      <c r="PHS36" s="12"/>
      <c r="PHT36" s="12"/>
      <c r="PHU36" s="12"/>
      <c r="PHV36" s="12"/>
      <c r="PHW36" s="12"/>
      <c r="PHX36" s="12"/>
      <c r="PHY36" s="12"/>
      <c r="PHZ36" s="12"/>
      <c r="PIA36" s="12"/>
      <c r="PIB36" s="12"/>
      <c r="PIC36" s="12"/>
      <c r="PID36" s="12"/>
      <c r="PIE36" s="12"/>
      <c r="PIF36" s="12"/>
      <c r="PIG36" s="12"/>
      <c r="PIH36" s="12"/>
      <c r="PII36" s="12"/>
      <c r="PIJ36" s="12"/>
      <c r="PIK36" s="12"/>
      <c r="PIL36" s="12"/>
      <c r="PIM36" s="12"/>
      <c r="PIN36" s="12"/>
      <c r="PIO36" s="12"/>
      <c r="PIP36" s="12"/>
      <c r="PIQ36" s="12"/>
      <c r="PIR36" s="12"/>
      <c r="PIS36" s="12"/>
      <c r="PIT36" s="12"/>
      <c r="PIU36" s="12"/>
      <c r="PIV36" s="12"/>
      <c r="PIW36" s="12"/>
      <c r="PIX36" s="12"/>
      <c r="PIY36" s="12"/>
      <c r="PIZ36" s="12"/>
      <c r="PJA36" s="12"/>
      <c r="PJB36" s="12"/>
      <c r="PJC36" s="12"/>
      <c r="PJD36" s="12"/>
      <c r="PJE36" s="12"/>
      <c r="PJF36" s="12"/>
      <c r="PJG36" s="12"/>
      <c r="PJH36" s="12"/>
      <c r="PJI36" s="12"/>
      <c r="PJJ36" s="12"/>
      <c r="PJK36" s="12"/>
      <c r="PJL36" s="12"/>
      <c r="PJM36" s="12"/>
      <c r="PJN36" s="12"/>
      <c r="PJO36" s="12"/>
      <c r="PJP36" s="12"/>
      <c r="PJQ36" s="12"/>
      <c r="PJR36" s="12"/>
      <c r="PJS36" s="12"/>
      <c r="PJT36" s="12"/>
      <c r="PJU36" s="12"/>
      <c r="PJV36" s="12"/>
      <c r="PJW36" s="12"/>
      <c r="PJX36" s="12"/>
      <c r="PJY36" s="12"/>
      <c r="PJZ36" s="12"/>
      <c r="PKA36" s="12"/>
      <c r="PKB36" s="12"/>
      <c r="PKC36" s="12"/>
      <c r="PKD36" s="12"/>
      <c r="PKE36" s="12"/>
      <c r="PKF36" s="12"/>
      <c r="PKG36" s="12"/>
      <c r="PKH36" s="12"/>
      <c r="PKI36" s="12"/>
      <c r="PKJ36" s="12"/>
      <c r="PKK36" s="12"/>
      <c r="PKL36" s="12"/>
      <c r="PKM36" s="12"/>
      <c r="PKN36" s="12"/>
      <c r="PKO36" s="12"/>
      <c r="PKP36" s="12"/>
      <c r="PKQ36" s="12"/>
      <c r="PKR36" s="12"/>
      <c r="PKS36" s="12"/>
      <c r="PKT36" s="12"/>
      <c r="PKU36" s="12"/>
      <c r="PKV36" s="12"/>
      <c r="PKW36" s="12"/>
      <c r="PKX36" s="12"/>
      <c r="PKY36" s="12"/>
      <c r="PKZ36" s="12"/>
      <c r="PLA36" s="12"/>
      <c r="PLB36" s="12"/>
      <c r="PLC36" s="12"/>
      <c r="PLD36" s="12"/>
      <c r="PLE36" s="12"/>
      <c r="PLF36" s="12"/>
      <c r="PLG36" s="12"/>
      <c r="PLH36" s="12"/>
      <c r="PLI36" s="12"/>
      <c r="PLJ36" s="12"/>
      <c r="PLK36" s="12"/>
      <c r="PLL36" s="12"/>
      <c r="PLM36" s="12"/>
      <c r="PLN36" s="12"/>
      <c r="PLO36" s="12"/>
      <c r="PLP36" s="12"/>
      <c r="PLQ36" s="12"/>
      <c r="PLR36" s="12"/>
      <c r="PLS36" s="12"/>
      <c r="PLT36" s="12"/>
      <c r="PLU36" s="12"/>
      <c r="PLV36" s="12"/>
      <c r="PLW36" s="12"/>
      <c r="PLX36" s="12"/>
      <c r="PLY36" s="12"/>
      <c r="PLZ36" s="12"/>
      <c r="PMA36" s="12"/>
      <c r="PMB36" s="12"/>
      <c r="PMC36" s="12"/>
      <c r="PMD36" s="12"/>
      <c r="PME36" s="12"/>
      <c r="PMF36" s="12"/>
      <c r="PMG36" s="12"/>
      <c r="PMH36" s="12"/>
      <c r="PMI36" s="12"/>
      <c r="PMJ36" s="12"/>
      <c r="PMK36" s="12"/>
      <c r="PML36" s="12"/>
      <c r="PMM36" s="12"/>
      <c r="PMN36" s="12"/>
      <c r="PMO36" s="12"/>
      <c r="PMP36" s="12"/>
      <c r="PMQ36" s="12"/>
      <c r="PMR36" s="12"/>
      <c r="PMS36" s="12"/>
      <c r="PMT36" s="12"/>
      <c r="PMU36" s="12"/>
      <c r="PMV36" s="12"/>
      <c r="PMW36" s="12"/>
      <c r="PMX36" s="12"/>
      <c r="PMY36" s="12"/>
      <c r="PMZ36" s="12"/>
      <c r="PNA36" s="12"/>
      <c r="PNB36" s="12"/>
      <c r="PNC36" s="12"/>
      <c r="PND36" s="12"/>
      <c r="PNE36" s="12"/>
      <c r="PNF36" s="12"/>
      <c r="PNG36" s="12"/>
      <c r="PNH36" s="12"/>
      <c r="PNI36" s="12"/>
      <c r="PNJ36" s="12"/>
      <c r="PNK36" s="12"/>
      <c r="PNL36" s="12"/>
      <c r="PNM36" s="12"/>
      <c r="PNN36" s="12"/>
      <c r="PNO36" s="12"/>
      <c r="PNP36" s="12"/>
      <c r="PNQ36" s="12"/>
      <c r="PNR36" s="12"/>
      <c r="PNS36" s="12"/>
      <c r="PNT36" s="12"/>
      <c r="PNU36" s="12"/>
      <c r="PNV36" s="12"/>
      <c r="PNW36" s="12"/>
      <c r="PNX36" s="12"/>
      <c r="PNY36" s="12"/>
      <c r="PNZ36" s="12"/>
      <c r="POA36" s="12"/>
      <c r="POB36" s="12"/>
      <c r="POC36" s="12"/>
      <c r="POD36" s="12"/>
      <c r="POE36" s="12"/>
      <c r="POF36" s="12"/>
      <c r="POG36" s="12"/>
      <c r="POH36" s="12"/>
      <c r="POI36" s="12"/>
      <c r="POJ36" s="12"/>
      <c r="POK36" s="12"/>
      <c r="POL36" s="12"/>
      <c r="POM36" s="12"/>
      <c r="PON36" s="12"/>
      <c r="POO36" s="12"/>
      <c r="POP36" s="12"/>
      <c r="POQ36" s="12"/>
      <c r="POR36" s="12"/>
      <c r="POS36" s="12"/>
      <c r="POT36" s="12"/>
      <c r="POU36" s="12"/>
      <c r="POV36" s="12"/>
      <c r="POW36" s="12"/>
      <c r="POX36" s="12"/>
      <c r="POY36" s="12"/>
      <c r="POZ36" s="12"/>
      <c r="PPA36" s="12"/>
      <c r="PPB36" s="12"/>
      <c r="PPC36" s="12"/>
      <c r="PPD36" s="12"/>
      <c r="PPE36" s="12"/>
      <c r="PPF36" s="12"/>
      <c r="PPG36" s="12"/>
      <c r="PPH36" s="12"/>
      <c r="PPI36" s="12"/>
      <c r="PPJ36" s="12"/>
      <c r="PPK36" s="12"/>
      <c r="PPL36" s="12"/>
      <c r="PPM36" s="12"/>
      <c r="PPN36" s="12"/>
      <c r="PPO36" s="12"/>
      <c r="PPP36" s="12"/>
      <c r="PPQ36" s="12"/>
      <c r="PPR36" s="12"/>
      <c r="PPS36" s="12"/>
      <c r="PPT36" s="12"/>
      <c r="PPU36" s="12"/>
      <c r="PPV36" s="12"/>
      <c r="PPW36" s="12"/>
      <c r="PPX36" s="12"/>
      <c r="PPY36" s="12"/>
      <c r="PPZ36" s="12"/>
      <c r="PQA36" s="12"/>
      <c r="PQB36" s="12"/>
      <c r="PQC36" s="12"/>
      <c r="PQD36" s="12"/>
      <c r="PQE36" s="12"/>
      <c r="PQF36" s="12"/>
      <c r="PQG36" s="12"/>
      <c r="PQH36" s="12"/>
      <c r="PQI36" s="12"/>
      <c r="PQJ36" s="12"/>
      <c r="PQK36" s="12"/>
      <c r="PQL36" s="12"/>
      <c r="PQM36" s="12"/>
      <c r="PQN36" s="12"/>
      <c r="PQO36" s="12"/>
      <c r="PQP36" s="12"/>
      <c r="PQQ36" s="12"/>
      <c r="PQR36" s="12"/>
      <c r="PQS36" s="12"/>
      <c r="PQT36" s="12"/>
      <c r="PQU36" s="12"/>
      <c r="PQV36" s="12"/>
      <c r="PQW36" s="12"/>
      <c r="PQX36" s="12"/>
      <c r="PQY36" s="12"/>
      <c r="PQZ36" s="12"/>
      <c r="PRA36" s="12"/>
      <c r="PRB36" s="12"/>
      <c r="PRC36" s="12"/>
      <c r="PRD36" s="12"/>
      <c r="PRE36" s="12"/>
      <c r="PRF36" s="12"/>
      <c r="PRG36" s="12"/>
      <c r="PRH36" s="12"/>
      <c r="PRI36" s="12"/>
      <c r="PRJ36" s="12"/>
      <c r="PRK36" s="12"/>
      <c r="PRL36" s="12"/>
      <c r="PRM36" s="12"/>
      <c r="PRN36" s="12"/>
      <c r="PRO36" s="12"/>
      <c r="PRP36" s="12"/>
      <c r="PRQ36" s="12"/>
      <c r="PRR36" s="12"/>
      <c r="PRS36" s="12"/>
      <c r="PRT36" s="12"/>
      <c r="PRU36" s="12"/>
      <c r="PRV36" s="12"/>
      <c r="PRW36" s="12"/>
      <c r="PRX36" s="12"/>
      <c r="PRY36" s="12"/>
      <c r="PRZ36" s="12"/>
      <c r="PSA36" s="12"/>
      <c r="PSB36" s="12"/>
      <c r="PSC36" s="12"/>
      <c r="PSD36" s="12"/>
      <c r="PSE36" s="12"/>
      <c r="PSF36" s="12"/>
      <c r="PSG36" s="12"/>
      <c r="PSH36" s="12"/>
      <c r="PSI36" s="12"/>
      <c r="PSJ36" s="12"/>
      <c r="PSK36" s="12"/>
      <c r="PSL36" s="12"/>
      <c r="PSM36" s="12"/>
      <c r="PSN36" s="12"/>
      <c r="PSO36" s="12"/>
      <c r="PSP36" s="12"/>
      <c r="PSQ36" s="12"/>
      <c r="PSR36" s="12"/>
      <c r="PSS36" s="12"/>
      <c r="PST36" s="12"/>
      <c r="PSU36" s="12"/>
      <c r="PSV36" s="12"/>
      <c r="PSW36" s="12"/>
      <c r="PSX36" s="12"/>
      <c r="PSY36" s="12"/>
      <c r="PSZ36" s="12"/>
      <c r="PTA36" s="12"/>
      <c r="PTB36" s="12"/>
      <c r="PTC36" s="12"/>
      <c r="PTD36" s="12"/>
      <c r="PTE36" s="12"/>
      <c r="PTF36" s="12"/>
      <c r="PTG36" s="12"/>
      <c r="PTH36" s="12"/>
      <c r="PTI36" s="12"/>
      <c r="PTJ36" s="12"/>
      <c r="PTK36" s="12"/>
      <c r="PTL36" s="12"/>
      <c r="PTM36" s="12"/>
      <c r="PTN36" s="12"/>
      <c r="PTO36" s="12"/>
      <c r="PTP36" s="12"/>
      <c r="PTQ36" s="12"/>
      <c r="PTR36" s="12"/>
      <c r="PTS36" s="12"/>
      <c r="PTT36" s="12"/>
      <c r="PTU36" s="12"/>
      <c r="PTV36" s="12"/>
      <c r="PTW36" s="12"/>
      <c r="PTX36" s="12"/>
      <c r="PTY36" s="12"/>
      <c r="PTZ36" s="12"/>
      <c r="PUA36" s="12"/>
      <c r="PUB36" s="12"/>
      <c r="PUC36" s="12"/>
      <c r="PUD36" s="12"/>
      <c r="PUE36" s="12"/>
      <c r="PUF36" s="12"/>
      <c r="PUG36" s="12"/>
      <c r="PUH36" s="12"/>
      <c r="PUI36" s="12"/>
      <c r="PUJ36" s="12"/>
      <c r="PUK36" s="12"/>
      <c r="PUL36" s="12"/>
      <c r="PUM36" s="12"/>
      <c r="PUN36" s="12"/>
      <c r="PUO36" s="12"/>
      <c r="PUP36" s="12"/>
      <c r="PUQ36" s="12"/>
      <c r="PUR36" s="12"/>
      <c r="PUS36" s="12"/>
      <c r="PUT36" s="12"/>
      <c r="PUU36" s="12"/>
      <c r="PUV36" s="12"/>
      <c r="PUW36" s="12"/>
      <c r="PUX36" s="12"/>
      <c r="PUY36" s="12"/>
      <c r="PUZ36" s="12"/>
      <c r="PVA36" s="12"/>
      <c r="PVB36" s="12"/>
      <c r="PVC36" s="12"/>
      <c r="PVD36" s="12"/>
      <c r="PVE36" s="12"/>
      <c r="PVF36" s="12"/>
      <c r="PVG36" s="12"/>
      <c r="PVH36" s="12"/>
      <c r="PVI36" s="12"/>
      <c r="PVJ36" s="12"/>
      <c r="PVK36" s="12"/>
      <c r="PVL36" s="12"/>
      <c r="PVM36" s="12"/>
      <c r="PVN36" s="12"/>
      <c r="PVO36" s="12"/>
      <c r="PVP36" s="12"/>
      <c r="PVQ36" s="12"/>
      <c r="PVR36" s="12"/>
      <c r="PVS36" s="12"/>
      <c r="PVT36" s="12"/>
      <c r="PVU36" s="12"/>
      <c r="PVV36" s="12"/>
      <c r="PVW36" s="12"/>
      <c r="PVX36" s="12"/>
      <c r="PVY36" s="12"/>
      <c r="PVZ36" s="12"/>
      <c r="PWA36" s="12"/>
      <c r="PWB36" s="12"/>
      <c r="PWC36" s="12"/>
      <c r="PWD36" s="12"/>
      <c r="PWE36" s="12"/>
      <c r="PWF36" s="12"/>
      <c r="PWG36" s="12"/>
      <c r="PWH36" s="12"/>
      <c r="PWI36" s="12"/>
      <c r="PWJ36" s="12"/>
      <c r="PWK36" s="12"/>
      <c r="PWL36" s="12"/>
      <c r="PWM36" s="12"/>
      <c r="PWN36" s="12"/>
      <c r="PWO36" s="12"/>
      <c r="PWP36" s="12"/>
      <c r="PWQ36" s="12"/>
      <c r="PWR36" s="12"/>
      <c r="PWS36" s="12"/>
      <c r="PWT36" s="12"/>
      <c r="PWU36" s="12"/>
      <c r="PWV36" s="12"/>
      <c r="PWW36" s="12"/>
      <c r="PWX36" s="12"/>
      <c r="PWY36" s="12"/>
      <c r="PWZ36" s="12"/>
      <c r="PXA36" s="12"/>
      <c r="PXB36" s="12"/>
      <c r="PXC36" s="12"/>
      <c r="PXD36" s="12"/>
      <c r="PXE36" s="12"/>
      <c r="PXF36" s="12"/>
      <c r="PXG36" s="12"/>
      <c r="PXH36" s="12"/>
      <c r="PXI36" s="12"/>
      <c r="PXJ36" s="12"/>
      <c r="PXK36" s="12"/>
      <c r="PXL36" s="12"/>
      <c r="PXM36" s="12"/>
      <c r="PXN36" s="12"/>
      <c r="PXO36" s="12"/>
      <c r="PXP36" s="12"/>
      <c r="PXQ36" s="12"/>
      <c r="PXR36" s="12"/>
      <c r="PXS36" s="12"/>
      <c r="PXT36" s="12"/>
      <c r="PXU36" s="12"/>
      <c r="PXV36" s="12"/>
      <c r="PXW36" s="12"/>
      <c r="PXX36" s="12"/>
      <c r="PXY36" s="12"/>
      <c r="PXZ36" s="12"/>
      <c r="PYA36" s="12"/>
      <c r="PYB36" s="12"/>
      <c r="PYC36" s="12"/>
      <c r="PYD36" s="12"/>
      <c r="PYE36" s="12"/>
      <c r="PYF36" s="12"/>
      <c r="PYG36" s="12"/>
      <c r="PYH36" s="12"/>
      <c r="PYI36" s="12"/>
      <c r="PYJ36" s="12"/>
      <c r="PYK36" s="12"/>
      <c r="PYL36" s="12"/>
      <c r="PYM36" s="12"/>
      <c r="PYN36" s="12"/>
      <c r="PYO36" s="12"/>
      <c r="PYP36" s="12"/>
      <c r="PYQ36" s="12"/>
      <c r="PYR36" s="12"/>
      <c r="PYS36" s="12"/>
      <c r="PYT36" s="12"/>
      <c r="PYU36" s="12"/>
      <c r="PYV36" s="12"/>
      <c r="PYW36" s="12"/>
      <c r="PYX36" s="12"/>
      <c r="PYY36" s="12"/>
      <c r="PYZ36" s="12"/>
      <c r="PZA36" s="12"/>
      <c r="PZB36" s="12"/>
      <c r="PZC36" s="12"/>
      <c r="PZD36" s="12"/>
      <c r="PZE36" s="12"/>
      <c r="PZF36" s="12"/>
      <c r="PZG36" s="12"/>
      <c r="PZH36" s="12"/>
      <c r="PZI36" s="12"/>
      <c r="PZJ36" s="12"/>
      <c r="PZK36" s="12"/>
      <c r="PZL36" s="12"/>
      <c r="PZM36" s="12"/>
      <c r="PZN36" s="12"/>
      <c r="PZO36" s="12"/>
      <c r="PZP36" s="12"/>
      <c r="PZQ36" s="12"/>
      <c r="PZR36" s="12"/>
      <c r="PZS36" s="12"/>
      <c r="PZT36" s="12"/>
      <c r="PZU36" s="12"/>
      <c r="PZV36" s="12"/>
      <c r="PZW36" s="12"/>
      <c r="PZX36" s="12"/>
      <c r="PZY36" s="12"/>
      <c r="PZZ36" s="12"/>
      <c r="QAA36" s="12"/>
      <c r="QAB36" s="12"/>
      <c r="QAC36" s="12"/>
      <c r="QAD36" s="12"/>
      <c r="QAE36" s="12"/>
      <c r="QAF36" s="12"/>
      <c r="QAG36" s="12"/>
      <c r="QAH36" s="12"/>
      <c r="QAI36" s="12"/>
      <c r="QAJ36" s="12"/>
      <c r="QAK36" s="12"/>
      <c r="QAL36" s="12"/>
      <c r="QAM36" s="12"/>
      <c r="QAN36" s="12"/>
      <c r="QAO36" s="12"/>
      <c r="QAP36" s="12"/>
      <c r="QAQ36" s="12"/>
      <c r="QAR36" s="12"/>
      <c r="QAS36" s="12"/>
      <c r="QAT36" s="12"/>
      <c r="QAU36" s="12"/>
      <c r="QAV36" s="12"/>
      <c r="QAW36" s="12"/>
      <c r="QAX36" s="12"/>
      <c r="QAY36" s="12"/>
      <c r="QAZ36" s="12"/>
      <c r="QBA36" s="12"/>
      <c r="QBB36" s="12"/>
      <c r="QBC36" s="12"/>
      <c r="QBD36" s="12"/>
      <c r="QBE36" s="12"/>
      <c r="QBF36" s="12"/>
      <c r="QBG36" s="12"/>
      <c r="QBH36" s="12"/>
      <c r="QBI36" s="12"/>
      <c r="QBJ36" s="12"/>
      <c r="QBK36" s="12"/>
      <c r="QBL36" s="12"/>
      <c r="QBM36" s="12"/>
      <c r="QBN36" s="12"/>
      <c r="QBO36" s="12"/>
      <c r="QBP36" s="12"/>
      <c r="QBQ36" s="12"/>
      <c r="QBR36" s="12"/>
      <c r="QBS36" s="12"/>
      <c r="QBT36" s="12"/>
      <c r="QBU36" s="12"/>
      <c r="QBV36" s="12"/>
      <c r="QBW36" s="12"/>
      <c r="QBX36" s="12"/>
      <c r="QBY36" s="12"/>
      <c r="QBZ36" s="12"/>
      <c r="QCA36" s="12"/>
      <c r="QCB36" s="12"/>
      <c r="QCC36" s="12"/>
      <c r="QCD36" s="12"/>
      <c r="QCE36" s="12"/>
      <c r="QCF36" s="12"/>
      <c r="QCG36" s="12"/>
      <c r="QCH36" s="12"/>
      <c r="QCI36" s="12"/>
      <c r="QCJ36" s="12"/>
      <c r="QCK36" s="12"/>
      <c r="QCL36" s="12"/>
      <c r="QCM36" s="12"/>
      <c r="QCN36" s="12"/>
      <c r="QCO36" s="12"/>
      <c r="QCP36" s="12"/>
      <c r="QCQ36" s="12"/>
      <c r="QCR36" s="12"/>
      <c r="QCS36" s="12"/>
      <c r="QCT36" s="12"/>
      <c r="QCU36" s="12"/>
      <c r="QCV36" s="12"/>
      <c r="QCW36" s="12"/>
      <c r="QCX36" s="12"/>
      <c r="QCY36" s="12"/>
      <c r="QCZ36" s="12"/>
      <c r="QDA36" s="12"/>
      <c r="QDB36" s="12"/>
      <c r="QDC36" s="12"/>
      <c r="QDD36" s="12"/>
      <c r="QDE36" s="12"/>
      <c r="QDF36" s="12"/>
      <c r="QDG36" s="12"/>
      <c r="QDH36" s="12"/>
      <c r="QDI36" s="12"/>
      <c r="QDJ36" s="12"/>
      <c r="QDK36" s="12"/>
      <c r="QDL36" s="12"/>
      <c r="QDM36" s="12"/>
      <c r="QDN36" s="12"/>
      <c r="QDO36" s="12"/>
      <c r="QDP36" s="12"/>
      <c r="QDQ36" s="12"/>
      <c r="QDR36" s="12"/>
      <c r="QDS36" s="12"/>
      <c r="QDT36" s="12"/>
      <c r="QDU36" s="12"/>
      <c r="QDV36" s="12"/>
      <c r="QDW36" s="12"/>
      <c r="QDX36" s="12"/>
      <c r="QDY36" s="12"/>
      <c r="QDZ36" s="12"/>
      <c r="QEA36" s="12"/>
      <c r="QEB36" s="12"/>
      <c r="QEC36" s="12"/>
      <c r="QED36" s="12"/>
      <c r="QEE36" s="12"/>
      <c r="QEF36" s="12"/>
      <c r="QEG36" s="12"/>
      <c r="QEH36" s="12"/>
      <c r="QEI36" s="12"/>
      <c r="QEJ36" s="12"/>
      <c r="QEK36" s="12"/>
      <c r="QEL36" s="12"/>
      <c r="QEM36" s="12"/>
      <c r="QEN36" s="12"/>
      <c r="QEO36" s="12"/>
      <c r="QEP36" s="12"/>
      <c r="QEQ36" s="12"/>
      <c r="QER36" s="12"/>
      <c r="QES36" s="12"/>
      <c r="QET36" s="12"/>
      <c r="QEU36" s="12"/>
      <c r="QEV36" s="12"/>
      <c r="QEW36" s="12"/>
      <c r="QEX36" s="12"/>
      <c r="QEY36" s="12"/>
      <c r="QEZ36" s="12"/>
      <c r="QFA36" s="12"/>
      <c r="QFB36" s="12"/>
      <c r="QFC36" s="12"/>
      <c r="QFD36" s="12"/>
      <c r="QFE36" s="12"/>
      <c r="QFF36" s="12"/>
      <c r="QFG36" s="12"/>
      <c r="QFH36" s="12"/>
      <c r="QFI36" s="12"/>
      <c r="QFJ36" s="12"/>
      <c r="QFK36" s="12"/>
      <c r="QFL36" s="12"/>
      <c r="QFM36" s="12"/>
      <c r="QFN36" s="12"/>
      <c r="QFO36" s="12"/>
      <c r="QFP36" s="12"/>
      <c r="QFQ36" s="12"/>
      <c r="QFR36" s="12"/>
      <c r="QFS36" s="12"/>
      <c r="QFT36" s="12"/>
      <c r="QFU36" s="12"/>
      <c r="QFV36" s="12"/>
      <c r="QFW36" s="12"/>
      <c r="QFX36" s="12"/>
      <c r="QFY36" s="12"/>
      <c r="QFZ36" s="12"/>
      <c r="QGA36" s="12"/>
      <c r="QGB36" s="12"/>
      <c r="QGC36" s="12"/>
      <c r="QGD36" s="12"/>
      <c r="QGE36" s="12"/>
      <c r="QGF36" s="12"/>
      <c r="QGG36" s="12"/>
      <c r="QGH36" s="12"/>
      <c r="QGI36" s="12"/>
      <c r="QGJ36" s="12"/>
      <c r="QGK36" s="12"/>
      <c r="QGL36" s="12"/>
      <c r="QGM36" s="12"/>
      <c r="QGN36" s="12"/>
      <c r="QGO36" s="12"/>
      <c r="QGP36" s="12"/>
      <c r="QGQ36" s="12"/>
      <c r="QGR36" s="12"/>
      <c r="QGS36" s="12"/>
      <c r="QGT36" s="12"/>
      <c r="QGU36" s="12"/>
      <c r="QGV36" s="12"/>
      <c r="QGW36" s="12"/>
      <c r="QGX36" s="12"/>
      <c r="QGY36" s="12"/>
      <c r="QGZ36" s="12"/>
      <c r="QHA36" s="12"/>
      <c r="QHB36" s="12"/>
      <c r="QHC36" s="12"/>
      <c r="QHD36" s="12"/>
      <c r="QHE36" s="12"/>
      <c r="QHF36" s="12"/>
      <c r="QHG36" s="12"/>
      <c r="QHH36" s="12"/>
      <c r="QHI36" s="12"/>
      <c r="QHJ36" s="12"/>
      <c r="QHK36" s="12"/>
      <c r="QHL36" s="12"/>
      <c r="QHM36" s="12"/>
      <c r="QHN36" s="12"/>
      <c r="QHO36" s="12"/>
      <c r="QHP36" s="12"/>
      <c r="QHQ36" s="12"/>
      <c r="QHR36" s="12"/>
      <c r="QHS36" s="12"/>
      <c r="QHT36" s="12"/>
      <c r="QHU36" s="12"/>
      <c r="QHV36" s="12"/>
      <c r="QHW36" s="12"/>
      <c r="QHX36" s="12"/>
      <c r="QHY36" s="12"/>
      <c r="QHZ36" s="12"/>
      <c r="QIA36" s="12"/>
      <c r="QIB36" s="12"/>
      <c r="QIC36" s="12"/>
      <c r="QID36" s="12"/>
      <c r="QIE36" s="12"/>
      <c r="QIF36" s="12"/>
      <c r="QIG36" s="12"/>
      <c r="QIH36" s="12"/>
      <c r="QII36" s="12"/>
      <c r="QIJ36" s="12"/>
      <c r="QIK36" s="12"/>
      <c r="QIL36" s="12"/>
      <c r="QIM36" s="12"/>
      <c r="QIN36" s="12"/>
      <c r="QIO36" s="12"/>
      <c r="QIP36" s="12"/>
      <c r="QIQ36" s="12"/>
      <c r="QIR36" s="12"/>
      <c r="QIS36" s="12"/>
      <c r="QIT36" s="12"/>
      <c r="QIU36" s="12"/>
      <c r="QIV36" s="12"/>
      <c r="QIW36" s="12"/>
      <c r="QIX36" s="12"/>
      <c r="QIY36" s="12"/>
      <c r="QIZ36" s="12"/>
      <c r="QJA36" s="12"/>
      <c r="QJB36" s="12"/>
      <c r="QJC36" s="12"/>
      <c r="QJD36" s="12"/>
      <c r="QJE36" s="12"/>
      <c r="QJF36" s="12"/>
      <c r="QJG36" s="12"/>
      <c r="QJH36" s="12"/>
      <c r="QJI36" s="12"/>
      <c r="QJJ36" s="12"/>
      <c r="QJK36" s="12"/>
      <c r="QJL36" s="12"/>
      <c r="QJM36" s="12"/>
      <c r="QJN36" s="12"/>
      <c r="QJO36" s="12"/>
      <c r="QJP36" s="12"/>
      <c r="QJQ36" s="12"/>
      <c r="QJR36" s="12"/>
      <c r="QJS36" s="12"/>
      <c r="QJT36" s="12"/>
      <c r="QJU36" s="12"/>
      <c r="QJV36" s="12"/>
      <c r="QJW36" s="12"/>
      <c r="QJX36" s="12"/>
      <c r="QJY36" s="12"/>
      <c r="QJZ36" s="12"/>
      <c r="QKA36" s="12"/>
      <c r="QKB36" s="12"/>
      <c r="QKC36" s="12"/>
      <c r="QKD36" s="12"/>
      <c r="QKE36" s="12"/>
      <c r="QKF36" s="12"/>
      <c r="QKG36" s="12"/>
      <c r="QKH36" s="12"/>
      <c r="QKI36" s="12"/>
      <c r="QKJ36" s="12"/>
      <c r="QKK36" s="12"/>
      <c r="QKL36" s="12"/>
      <c r="QKM36" s="12"/>
      <c r="QKN36" s="12"/>
      <c r="QKO36" s="12"/>
      <c r="QKP36" s="12"/>
      <c r="QKQ36" s="12"/>
      <c r="QKR36" s="12"/>
      <c r="QKS36" s="12"/>
      <c r="QKT36" s="12"/>
      <c r="QKU36" s="12"/>
      <c r="QKV36" s="12"/>
      <c r="QKW36" s="12"/>
      <c r="QKX36" s="12"/>
      <c r="QKY36" s="12"/>
      <c r="QKZ36" s="12"/>
      <c r="QLA36" s="12"/>
      <c r="QLB36" s="12"/>
      <c r="QLC36" s="12"/>
      <c r="QLD36" s="12"/>
      <c r="QLE36" s="12"/>
      <c r="QLF36" s="12"/>
      <c r="QLG36" s="12"/>
      <c r="QLH36" s="12"/>
      <c r="QLI36" s="12"/>
      <c r="QLJ36" s="12"/>
      <c r="QLK36" s="12"/>
      <c r="QLL36" s="12"/>
      <c r="QLM36" s="12"/>
      <c r="QLN36" s="12"/>
      <c r="QLO36" s="12"/>
      <c r="QLP36" s="12"/>
      <c r="QLQ36" s="12"/>
      <c r="QLR36" s="12"/>
      <c r="QLS36" s="12"/>
      <c r="QLT36" s="12"/>
      <c r="QLU36" s="12"/>
      <c r="QLV36" s="12"/>
      <c r="QLW36" s="12"/>
      <c r="QLX36" s="12"/>
      <c r="QLY36" s="12"/>
      <c r="QLZ36" s="12"/>
      <c r="QMA36" s="12"/>
      <c r="QMB36" s="12"/>
      <c r="QMC36" s="12"/>
      <c r="QMD36" s="12"/>
      <c r="QME36" s="12"/>
      <c r="QMF36" s="12"/>
      <c r="QMG36" s="12"/>
      <c r="QMH36" s="12"/>
      <c r="QMI36" s="12"/>
      <c r="QMJ36" s="12"/>
      <c r="QMK36" s="12"/>
      <c r="QML36" s="12"/>
      <c r="QMM36" s="12"/>
      <c r="QMN36" s="12"/>
      <c r="QMO36" s="12"/>
      <c r="QMP36" s="12"/>
      <c r="QMQ36" s="12"/>
      <c r="QMR36" s="12"/>
      <c r="QMS36" s="12"/>
      <c r="QMT36" s="12"/>
      <c r="QMU36" s="12"/>
      <c r="QMV36" s="12"/>
      <c r="QMW36" s="12"/>
      <c r="QMX36" s="12"/>
      <c r="QMY36" s="12"/>
      <c r="QMZ36" s="12"/>
      <c r="QNA36" s="12"/>
      <c r="QNB36" s="12"/>
      <c r="QNC36" s="12"/>
      <c r="QND36" s="12"/>
      <c r="QNE36" s="12"/>
      <c r="QNF36" s="12"/>
      <c r="QNG36" s="12"/>
      <c r="QNH36" s="12"/>
      <c r="QNI36" s="12"/>
      <c r="QNJ36" s="12"/>
      <c r="QNK36" s="12"/>
      <c r="QNL36" s="12"/>
      <c r="QNM36" s="12"/>
      <c r="QNN36" s="12"/>
      <c r="QNO36" s="12"/>
      <c r="QNP36" s="12"/>
      <c r="QNQ36" s="12"/>
      <c r="QNR36" s="12"/>
      <c r="QNS36" s="12"/>
      <c r="QNT36" s="12"/>
      <c r="QNU36" s="12"/>
      <c r="QNV36" s="12"/>
      <c r="QNW36" s="12"/>
      <c r="QNX36" s="12"/>
      <c r="QNY36" s="12"/>
      <c r="QNZ36" s="12"/>
      <c r="QOA36" s="12"/>
      <c r="QOB36" s="12"/>
      <c r="QOC36" s="12"/>
      <c r="QOD36" s="12"/>
      <c r="QOE36" s="12"/>
      <c r="QOF36" s="12"/>
      <c r="QOG36" s="12"/>
      <c r="QOH36" s="12"/>
      <c r="QOI36" s="12"/>
      <c r="QOJ36" s="12"/>
      <c r="QOK36" s="12"/>
      <c r="QOL36" s="12"/>
      <c r="QOM36" s="12"/>
      <c r="QON36" s="12"/>
      <c r="QOO36" s="12"/>
      <c r="QOP36" s="12"/>
      <c r="QOQ36" s="12"/>
      <c r="QOR36" s="12"/>
      <c r="QOS36" s="12"/>
      <c r="QOT36" s="12"/>
      <c r="QOU36" s="12"/>
      <c r="QOV36" s="12"/>
      <c r="QOW36" s="12"/>
      <c r="QOX36" s="12"/>
      <c r="QOY36" s="12"/>
      <c r="QOZ36" s="12"/>
      <c r="QPA36" s="12"/>
      <c r="QPB36" s="12"/>
      <c r="QPC36" s="12"/>
      <c r="QPD36" s="12"/>
      <c r="QPE36" s="12"/>
      <c r="QPF36" s="12"/>
      <c r="QPG36" s="12"/>
      <c r="QPH36" s="12"/>
      <c r="QPI36" s="12"/>
      <c r="QPJ36" s="12"/>
      <c r="QPK36" s="12"/>
      <c r="QPL36" s="12"/>
      <c r="QPM36" s="12"/>
      <c r="QPN36" s="12"/>
      <c r="QPO36" s="12"/>
      <c r="QPP36" s="12"/>
      <c r="QPQ36" s="12"/>
      <c r="QPR36" s="12"/>
      <c r="QPS36" s="12"/>
      <c r="QPT36" s="12"/>
      <c r="QPU36" s="12"/>
      <c r="QPV36" s="12"/>
      <c r="QPW36" s="12"/>
      <c r="QPX36" s="12"/>
      <c r="QPY36" s="12"/>
      <c r="QPZ36" s="12"/>
      <c r="QQA36" s="12"/>
      <c r="QQB36" s="12"/>
      <c r="QQC36" s="12"/>
      <c r="QQD36" s="12"/>
      <c r="QQE36" s="12"/>
      <c r="QQF36" s="12"/>
      <c r="QQG36" s="12"/>
      <c r="QQH36" s="12"/>
      <c r="QQI36" s="12"/>
      <c r="QQJ36" s="12"/>
      <c r="QQK36" s="12"/>
      <c r="QQL36" s="12"/>
      <c r="QQM36" s="12"/>
      <c r="QQN36" s="12"/>
      <c r="QQO36" s="12"/>
      <c r="QQP36" s="12"/>
      <c r="QQQ36" s="12"/>
      <c r="QQR36" s="12"/>
      <c r="QQS36" s="12"/>
      <c r="QQT36" s="12"/>
      <c r="QQU36" s="12"/>
      <c r="QQV36" s="12"/>
      <c r="QQW36" s="12"/>
      <c r="QQX36" s="12"/>
      <c r="QQY36" s="12"/>
      <c r="QQZ36" s="12"/>
      <c r="QRA36" s="12"/>
      <c r="QRB36" s="12"/>
      <c r="QRC36" s="12"/>
      <c r="QRD36" s="12"/>
      <c r="QRE36" s="12"/>
      <c r="QRF36" s="12"/>
      <c r="QRG36" s="12"/>
      <c r="QRH36" s="12"/>
      <c r="QRI36" s="12"/>
      <c r="QRJ36" s="12"/>
      <c r="QRK36" s="12"/>
      <c r="QRL36" s="12"/>
      <c r="QRM36" s="12"/>
      <c r="QRN36" s="12"/>
      <c r="QRO36" s="12"/>
      <c r="QRP36" s="12"/>
      <c r="QRQ36" s="12"/>
      <c r="QRR36" s="12"/>
      <c r="QRS36" s="12"/>
      <c r="QRT36" s="12"/>
      <c r="QRU36" s="12"/>
      <c r="QRV36" s="12"/>
      <c r="QRW36" s="12"/>
      <c r="QRX36" s="12"/>
      <c r="QRY36" s="12"/>
      <c r="QRZ36" s="12"/>
      <c r="QSA36" s="12"/>
      <c r="QSB36" s="12"/>
      <c r="QSC36" s="12"/>
      <c r="QSD36" s="12"/>
      <c r="QSE36" s="12"/>
      <c r="QSF36" s="12"/>
      <c r="QSG36" s="12"/>
      <c r="QSH36" s="12"/>
      <c r="QSI36" s="12"/>
      <c r="QSJ36" s="12"/>
      <c r="QSK36" s="12"/>
      <c r="QSL36" s="12"/>
      <c r="QSM36" s="12"/>
      <c r="QSN36" s="12"/>
      <c r="QSO36" s="12"/>
      <c r="QSP36" s="12"/>
      <c r="QSQ36" s="12"/>
      <c r="QSR36" s="12"/>
      <c r="QSS36" s="12"/>
      <c r="QST36" s="12"/>
      <c r="QSU36" s="12"/>
      <c r="QSV36" s="12"/>
      <c r="QSW36" s="12"/>
      <c r="QSX36" s="12"/>
      <c r="QSY36" s="12"/>
      <c r="QSZ36" s="12"/>
      <c r="QTA36" s="12"/>
      <c r="QTB36" s="12"/>
      <c r="QTC36" s="12"/>
      <c r="QTD36" s="12"/>
      <c r="QTE36" s="12"/>
      <c r="QTF36" s="12"/>
      <c r="QTG36" s="12"/>
      <c r="QTH36" s="12"/>
      <c r="QTI36" s="12"/>
      <c r="QTJ36" s="12"/>
      <c r="QTK36" s="12"/>
      <c r="QTL36" s="12"/>
      <c r="QTM36" s="12"/>
      <c r="QTN36" s="12"/>
      <c r="QTO36" s="12"/>
      <c r="QTP36" s="12"/>
      <c r="QTQ36" s="12"/>
      <c r="QTR36" s="12"/>
      <c r="QTS36" s="12"/>
      <c r="QTT36" s="12"/>
      <c r="QTU36" s="12"/>
      <c r="QTV36" s="12"/>
      <c r="QTW36" s="12"/>
      <c r="QTX36" s="12"/>
      <c r="QTY36" s="12"/>
      <c r="QTZ36" s="12"/>
      <c r="QUA36" s="12"/>
      <c r="QUB36" s="12"/>
      <c r="QUC36" s="12"/>
      <c r="QUD36" s="12"/>
      <c r="QUE36" s="12"/>
      <c r="QUF36" s="12"/>
      <c r="QUG36" s="12"/>
      <c r="QUH36" s="12"/>
      <c r="QUI36" s="12"/>
      <c r="QUJ36" s="12"/>
      <c r="QUK36" s="12"/>
      <c r="QUL36" s="12"/>
      <c r="QUM36" s="12"/>
      <c r="QUN36" s="12"/>
      <c r="QUO36" s="12"/>
      <c r="QUP36" s="12"/>
      <c r="QUQ36" s="12"/>
      <c r="QUR36" s="12"/>
      <c r="QUS36" s="12"/>
      <c r="QUT36" s="12"/>
      <c r="QUU36" s="12"/>
      <c r="QUV36" s="12"/>
      <c r="QUW36" s="12"/>
      <c r="QUX36" s="12"/>
      <c r="QUY36" s="12"/>
      <c r="QUZ36" s="12"/>
      <c r="QVA36" s="12"/>
      <c r="QVB36" s="12"/>
      <c r="QVC36" s="12"/>
      <c r="QVD36" s="12"/>
      <c r="QVE36" s="12"/>
      <c r="QVF36" s="12"/>
      <c r="QVG36" s="12"/>
      <c r="QVH36" s="12"/>
      <c r="QVI36" s="12"/>
      <c r="QVJ36" s="12"/>
      <c r="QVK36" s="12"/>
      <c r="QVL36" s="12"/>
      <c r="QVM36" s="12"/>
      <c r="QVN36" s="12"/>
      <c r="QVO36" s="12"/>
      <c r="QVP36" s="12"/>
      <c r="QVQ36" s="12"/>
      <c r="QVR36" s="12"/>
      <c r="QVS36" s="12"/>
      <c r="QVT36" s="12"/>
      <c r="QVU36" s="12"/>
      <c r="QVV36" s="12"/>
      <c r="QVW36" s="12"/>
      <c r="QVX36" s="12"/>
      <c r="QVY36" s="12"/>
      <c r="QVZ36" s="12"/>
      <c r="QWA36" s="12"/>
      <c r="QWB36" s="12"/>
      <c r="QWC36" s="12"/>
      <c r="QWD36" s="12"/>
      <c r="QWE36" s="12"/>
      <c r="QWF36" s="12"/>
      <c r="QWG36" s="12"/>
      <c r="QWH36" s="12"/>
      <c r="QWI36" s="12"/>
      <c r="QWJ36" s="12"/>
      <c r="QWK36" s="12"/>
      <c r="QWL36" s="12"/>
      <c r="QWM36" s="12"/>
      <c r="QWN36" s="12"/>
      <c r="QWO36" s="12"/>
      <c r="QWP36" s="12"/>
      <c r="QWQ36" s="12"/>
      <c r="QWR36" s="12"/>
      <c r="QWS36" s="12"/>
      <c r="QWT36" s="12"/>
      <c r="QWU36" s="12"/>
      <c r="QWV36" s="12"/>
      <c r="QWW36" s="12"/>
      <c r="QWX36" s="12"/>
      <c r="QWY36" s="12"/>
      <c r="QWZ36" s="12"/>
      <c r="QXA36" s="12"/>
      <c r="QXB36" s="12"/>
      <c r="QXC36" s="12"/>
      <c r="QXD36" s="12"/>
      <c r="QXE36" s="12"/>
      <c r="QXF36" s="12"/>
      <c r="QXG36" s="12"/>
      <c r="QXH36" s="12"/>
      <c r="QXI36" s="12"/>
      <c r="QXJ36" s="12"/>
      <c r="QXK36" s="12"/>
      <c r="QXL36" s="12"/>
      <c r="QXM36" s="12"/>
      <c r="QXN36" s="12"/>
      <c r="QXO36" s="12"/>
      <c r="QXP36" s="12"/>
      <c r="QXQ36" s="12"/>
      <c r="QXR36" s="12"/>
      <c r="QXS36" s="12"/>
      <c r="QXT36" s="12"/>
      <c r="QXU36" s="12"/>
      <c r="QXV36" s="12"/>
      <c r="QXW36" s="12"/>
      <c r="QXX36" s="12"/>
      <c r="QXY36" s="12"/>
      <c r="QXZ36" s="12"/>
      <c r="QYA36" s="12"/>
      <c r="QYB36" s="12"/>
      <c r="QYC36" s="12"/>
      <c r="QYD36" s="12"/>
      <c r="QYE36" s="12"/>
      <c r="QYF36" s="12"/>
      <c r="QYG36" s="12"/>
      <c r="QYH36" s="12"/>
      <c r="QYI36" s="12"/>
      <c r="QYJ36" s="12"/>
      <c r="QYK36" s="12"/>
      <c r="QYL36" s="12"/>
      <c r="QYM36" s="12"/>
      <c r="QYN36" s="12"/>
      <c r="QYO36" s="12"/>
      <c r="QYP36" s="12"/>
      <c r="QYQ36" s="12"/>
      <c r="QYR36" s="12"/>
      <c r="QYS36" s="12"/>
      <c r="QYT36" s="12"/>
      <c r="QYU36" s="12"/>
      <c r="QYV36" s="12"/>
      <c r="QYW36" s="12"/>
      <c r="QYX36" s="12"/>
      <c r="QYY36" s="12"/>
      <c r="QYZ36" s="12"/>
      <c r="QZA36" s="12"/>
      <c r="QZB36" s="12"/>
      <c r="QZC36" s="12"/>
      <c r="QZD36" s="12"/>
      <c r="QZE36" s="12"/>
      <c r="QZF36" s="12"/>
      <c r="QZG36" s="12"/>
      <c r="QZH36" s="12"/>
      <c r="QZI36" s="12"/>
      <c r="QZJ36" s="12"/>
      <c r="QZK36" s="12"/>
      <c r="QZL36" s="12"/>
      <c r="QZM36" s="12"/>
      <c r="QZN36" s="12"/>
      <c r="QZO36" s="12"/>
      <c r="QZP36" s="12"/>
      <c r="QZQ36" s="12"/>
      <c r="QZR36" s="12"/>
      <c r="QZS36" s="12"/>
      <c r="QZT36" s="12"/>
      <c r="QZU36" s="12"/>
      <c r="QZV36" s="12"/>
      <c r="QZW36" s="12"/>
      <c r="QZX36" s="12"/>
      <c r="QZY36" s="12"/>
      <c r="QZZ36" s="12"/>
      <c r="RAA36" s="12"/>
      <c r="RAB36" s="12"/>
      <c r="RAC36" s="12"/>
      <c r="RAD36" s="12"/>
      <c r="RAE36" s="12"/>
      <c r="RAF36" s="12"/>
      <c r="RAG36" s="12"/>
      <c r="RAH36" s="12"/>
      <c r="RAI36" s="12"/>
      <c r="RAJ36" s="12"/>
      <c r="RAK36" s="12"/>
      <c r="RAL36" s="12"/>
      <c r="RAM36" s="12"/>
      <c r="RAN36" s="12"/>
      <c r="RAO36" s="12"/>
      <c r="RAP36" s="12"/>
      <c r="RAQ36" s="12"/>
      <c r="RAR36" s="12"/>
      <c r="RAS36" s="12"/>
      <c r="RAT36" s="12"/>
      <c r="RAU36" s="12"/>
      <c r="RAV36" s="12"/>
      <c r="RAW36" s="12"/>
      <c r="RAX36" s="12"/>
      <c r="RAY36" s="12"/>
      <c r="RAZ36" s="12"/>
      <c r="RBA36" s="12"/>
      <c r="RBB36" s="12"/>
      <c r="RBC36" s="12"/>
      <c r="RBD36" s="12"/>
      <c r="RBE36" s="12"/>
      <c r="RBF36" s="12"/>
      <c r="RBG36" s="12"/>
      <c r="RBH36" s="12"/>
      <c r="RBI36" s="12"/>
      <c r="RBJ36" s="12"/>
      <c r="RBK36" s="12"/>
      <c r="RBL36" s="12"/>
      <c r="RBM36" s="12"/>
      <c r="RBN36" s="12"/>
      <c r="RBO36" s="12"/>
      <c r="RBP36" s="12"/>
      <c r="RBQ36" s="12"/>
      <c r="RBR36" s="12"/>
      <c r="RBS36" s="12"/>
      <c r="RBT36" s="12"/>
      <c r="RBU36" s="12"/>
      <c r="RBV36" s="12"/>
      <c r="RBW36" s="12"/>
      <c r="RBX36" s="12"/>
      <c r="RBY36" s="12"/>
      <c r="RBZ36" s="12"/>
      <c r="RCA36" s="12"/>
      <c r="RCB36" s="12"/>
      <c r="RCC36" s="12"/>
      <c r="RCD36" s="12"/>
      <c r="RCE36" s="12"/>
      <c r="RCF36" s="12"/>
      <c r="RCG36" s="12"/>
      <c r="RCH36" s="12"/>
      <c r="RCI36" s="12"/>
      <c r="RCJ36" s="12"/>
      <c r="RCK36" s="12"/>
      <c r="RCL36" s="12"/>
      <c r="RCM36" s="12"/>
      <c r="RCN36" s="12"/>
      <c r="RCO36" s="12"/>
      <c r="RCP36" s="12"/>
      <c r="RCQ36" s="12"/>
      <c r="RCR36" s="12"/>
      <c r="RCS36" s="12"/>
      <c r="RCT36" s="12"/>
      <c r="RCU36" s="12"/>
      <c r="RCV36" s="12"/>
      <c r="RCW36" s="12"/>
      <c r="RCX36" s="12"/>
      <c r="RCY36" s="12"/>
      <c r="RCZ36" s="12"/>
      <c r="RDA36" s="12"/>
      <c r="RDB36" s="12"/>
      <c r="RDC36" s="12"/>
      <c r="RDD36" s="12"/>
      <c r="RDE36" s="12"/>
      <c r="RDF36" s="12"/>
      <c r="RDG36" s="12"/>
      <c r="RDH36" s="12"/>
      <c r="RDI36" s="12"/>
      <c r="RDJ36" s="12"/>
      <c r="RDK36" s="12"/>
      <c r="RDL36" s="12"/>
      <c r="RDM36" s="12"/>
      <c r="RDN36" s="12"/>
      <c r="RDO36" s="12"/>
      <c r="RDP36" s="12"/>
      <c r="RDQ36" s="12"/>
      <c r="RDR36" s="12"/>
      <c r="RDS36" s="12"/>
      <c r="RDT36" s="12"/>
      <c r="RDU36" s="12"/>
      <c r="RDV36" s="12"/>
      <c r="RDW36" s="12"/>
      <c r="RDX36" s="12"/>
      <c r="RDY36" s="12"/>
      <c r="RDZ36" s="12"/>
      <c r="REA36" s="12"/>
      <c r="REB36" s="12"/>
      <c r="REC36" s="12"/>
      <c r="RED36" s="12"/>
      <c r="REE36" s="12"/>
      <c r="REF36" s="12"/>
      <c r="REG36" s="12"/>
      <c r="REH36" s="12"/>
      <c r="REI36" s="12"/>
      <c r="REJ36" s="12"/>
      <c r="REK36" s="12"/>
      <c r="REL36" s="12"/>
      <c r="REM36" s="12"/>
      <c r="REN36" s="12"/>
      <c r="REO36" s="12"/>
      <c r="REP36" s="12"/>
      <c r="REQ36" s="12"/>
      <c r="RER36" s="12"/>
      <c r="RES36" s="12"/>
      <c r="RET36" s="12"/>
      <c r="REU36" s="12"/>
      <c r="REV36" s="12"/>
      <c r="REW36" s="12"/>
      <c r="REX36" s="12"/>
      <c r="REY36" s="12"/>
      <c r="REZ36" s="12"/>
      <c r="RFA36" s="12"/>
      <c r="RFB36" s="12"/>
      <c r="RFC36" s="12"/>
      <c r="RFD36" s="12"/>
      <c r="RFE36" s="12"/>
      <c r="RFF36" s="12"/>
      <c r="RFG36" s="12"/>
      <c r="RFH36" s="12"/>
      <c r="RFI36" s="12"/>
      <c r="RFJ36" s="12"/>
      <c r="RFK36" s="12"/>
      <c r="RFL36" s="12"/>
      <c r="RFM36" s="12"/>
      <c r="RFN36" s="12"/>
      <c r="RFO36" s="12"/>
      <c r="RFP36" s="12"/>
      <c r="RFQ36" s="12"/>
      <c r="RFR36" s="12"/>
      <c r="RFS36" s="12"/>
      <c r="RFT36" s="12"/>
      <c r="RFU36" s="12"/>
      <c r="RFV36" s="12"/>
      <c r="RFW36" s="12"/>
      <c r="RFX36" s="12"/>
      <c r="RFY36" s="12"/>
      <c r="RFZ36" s="12"/>
      <c r="RGA36" s="12"/>
      <c r="RGB36" s="12"/>
      <c r="RGC36" s="12"/>
      <c r="RGD36" s="12"/>
      <c r="RGE36" s="12"/>
      <c r="RGF36" s="12"/>
      <c r="RGG36" s="12"/>
      <c r="RGH36" s="12"/>
      <c r="RGI36" s="12"/>
      <c r="RGJ36" s="12"/>
      <c r="RGK36" s="12"/>
      <c r="RGL36" s="12"/>
      <c r="RGM36" s="12"/>
      <c r="RGN36" s="12"/>
      <c r="RGO36" s="12"/>
      <c r="RGP36" s="12"/>
      <c r="RGQ36" s="12"/>
      <c r="RGR36" s="12"/>
      <c r="RGS36" s="12"/>
      <c r="RGT36" s="12"/>
      <c r="RGU36" s="12"/>
      <c r="RGV36" s="12"/>
      <c r="RGW36" s="12"/>
      <c r="RGX36" s="12"/>
      <c r="RGY36" s="12"/>
      <c r="RGZ36" s="12"/>
      <c r="RHA36" s="12"/>
      <c r="RHB36" s="12"/>
      <c r="RHC36" s="12"/>
      <c r="RHD36" s="12"/>
      <c r="RHE36" s="12"/>
      <c r="RHF36" s="12"/>
      <c r="RHG36" s="12"/>
      <c r="RHH36" s="12"/>
      <c r="RHI36" s="12"/>
      <c r="RHJ36" s="12"/>
      <c r="RHK36" s="12"/>
      <c r="RHL36" s="12"/>
      <c r="RHM36" s="12"/>
      <c r="RHN36" s="12"/>
      <c r="RHO36" s="12"/>
      <c r="RHP36" s="12"/>
      <c r="RHQ36" s="12"/>
      <c r="RHR36" s="12"/>
      <c r="RHS36" s="12"/>
      <c r="RHT36" s="12"/>
      <c r="RHU36" s="12"/>
      <c r="RHV36" s="12"/>
      <c r="RHW36" s="12"/>
      <c r="RHX36" s="12"/>
      <c r="RHY36" s="12"/>
      <c r="RHZ36" s="12"/>
      <c r="RIA36" s="12"/>
      <c r="RIB36" s="12"/>
      <c r="RIC36" s="12"/>
      <c r="RID36" s="12"/>
      <c r="RIE36" s="12"/>
      <c r="RIF36" s="12"/>
      <c r="RIG36" s="12"/>
      <c r="RIH36" s="12"/>
      <c r="RII36" s="12"/>
      <c r="RIJ36" s="12"/>
      <c r="RIK36" s="12"/>
      <c r="RIL36" s="12"/>
      <c r="RIM36" s="12"/>
      <c r="RIN36" s="12"/>
      <c r="RIO36" s="12"/>
      <c r="RIP36" s="12"/>
      <c r="RIQ36" s="12"/>
      <c r="RIR36" s="12"/>
      <c r="RIS36" s="12"/>
      <c r="RIT36" s="12"/>
      <c r="RIU36" s="12"/>
      <c r="RIV36" s="12"/>
      <c r="RIW36" s="12"/>
      <c r="RIX36" s="12"/>
      <c r="RIY36" s="12"/>
      <c r="RIZ36" s="12"/>
      <c r="RJA36" s="12"/>
      <c r="RJB36" s="12"/>
      <c r="RJC36" s="12"/>
      <c r="RJD36" s="12"/>
      <c r="RJE36" s="12"/>
      <c r="RJF36" s="12"/>
      <c r="RJG36" s="12"/>
      <c r="RJH36" s="12"/>
      <c r="RJI36" s="12"/>
      <c r="RJJ36" s="12"/>
      <c r="RJK36" s="12"/>
      <c r="RJL36" s="12"/>
      <c r="RJM36" s="12"/>
      <c r="RJN36" s="12"/>
      <c r="RJO36" s="12"/>
      <c r="RJP36" s="12"/>
      <c r="RJQ36" s="12"/>
      <c r="RJR36" s="12"/>
      <c r="RJS36" s="12"/>
      <c r="RJT36" s="12"/>
      <c r="RJU36" s="12"/>
      <c r="RJV36" s="12"/>
      <c r="RJW36" s="12"/>
      <c r="RJX36" s="12"/>
      <c r="RJY36" s="12"/>
      <c r="RJZ36" s="12"/>
      <c r="RKA36" s="12"/>
      <c r="RKB36" s="12"/>
      <c r="RKC36" s="12"/>
      <c r="RKD36" s="12"/>
      <c r="RKE36" s="12"/>
      <c r="RKF36" s="12"/>
      <c r="RKG36" s="12"/>
      <c r="RKH36" s="12"/>
      <c r="RKI36" s="12"/>
      <c r="RKJ36" s="12"/>
      <c r="RKK36" s="12"/>
      <c r="RKL36" s="12"/>
      <c r="RKM36" s="12"/>
      <c r="RKN36" s="12"/>
      <c r="RKO36" s="12"/>
      <c r="RKP36" s="12"/>
      <c r="RKQ36" s="12"/>
      <c r="RKR36" s="12"/>
      <c r="RKS36" s="12"/>
      <c r="RKT36" s="12"/>
      <c r="RKU36" s="12"/>
      <c r="RKV36" s="12"/>
      <c r="RKW36" s="12"/>
      <c r="RKX36" s="12"/>
      <c r="RKY36" s="12"/>
      <c r="RKZ36" s="12"/>
      <c r="RLA36" s="12"/>
      <c r="RLB36" s="12"/>
      <c r="RLC36" s="12"/>
      <c r="RLD36" s="12"/>
      <c r="RLE36" s="12"/>
      <c r="RLF36" s="12"/>
      <c r="RLG36" s="12"/>
      <c r="RLH36" s="12"/>
      <c r="RLI36" s="12"/>
      <c r="RLJ36" s="12"/>
      <c r="RLK36" s="12"/>
      <c r="RLL36" s="12"/>
      <c r="RLM36" s="12"/>
      <c r="RLN36" s="12"/>
      <c r="RLO36" s="12"/>
      <c r="RLP36" s="12"/>
      <c r="RLQ36" s="12"/>
      <c r="RLR36" s="12"/>
      <c r="RLS36" s="12"/>
      <c r="RLT36" s="12"/>
      <c r="RLU36" s="12"/>
      <c r="RLV36" s="12"/>
      <c r="RLW36" s="12"/>
      <c r="RLX36" s="12"/>
      <c r="RLY36" s="12"/>
      <c r="RLZ36" s="12"/>
      <c r="RMA36" s="12"/>
      <c r="RMB36" s="12"/>
      <c r="RMC36" s="12"/>
      <c r="RMD36" s="12"/>
      <c r="RME36" s="12"/>
      <c r="RMF36" s="12"/>
      <c r="RMG36" s="12"/>
      <c r="RMH36" s="12"/>
      <c r="RMI36" s="12"/>
      <c r="RMJ36" s="12"/>
      <c r="RMK36" s="12"/>
      <c r="RML36" s="12"/>
      <c r="RMM36" s="12"/>
      <c r="RMN36" s="12"/>
      <c r="RMO36" s="12"/>
      <c r="RMP36" s="12"/>
      <c r="RMQ36" s="12"/>
      <c r="RMR36" s="12"/>
      <c r="RMS36" s="12"/>
      <c r="RMT36" s="12"/>
      <c r="RMU36" s="12"/>
      <c r="RMV36" s="12"/>
      <c r="RMW36" s="12"/>
      <c r="RMX36" s="12"/>
      <c r="RMY36" s="12"/>
      <c r="RMZ36" s="12"/>
      <c r="RNA36" s="12"/>
      <c r="RNB36" s="12"/>
      <c r="RNC36" s="12"/>
      <c r="RND36" s="12"/>
      <c r="RNE36" s="12"/>
      <c r="RNF36" s="12"/>
      <c r="RNG36" s="12"/>
      <c r="RNH36" s="12"/>
      <c r="RNI36" s="12"/>
      <c r="RNJ36" s="12"/>
      <c r="RNK36" s="12"/>
      <c r="RNL36" s="12"/>
      <c r="RNM36" s="12"/>
      <c r="RNN36" s="12"/>
      <c r="RNO36" s="12"/>
      <c r="RNP36" s="12"/>
      <c r="RNQ36" s="12"/>
      <c r="RNR36" s="12"/>
      <c r="RNS36" s="12"/>
      <c r="RNT36" s="12"/>
      <c r="RNU36" s="12"/>
      <c r="RNV36" s="12"/>
      <c r="RNW36" s="12"/>
      <c r="RNX36" s="12"/>
      <c r="RNY36" s="12"/>
      <c r="RNZ36" s="12"/>
      <c r="ROA36" s="12"/>
      <c r="ROB36" s="12"/>
      <c r="ROC36" s="12"/>
      <c r="ROD36" s="12"/>
      <c r="ROE36" s="12"/>
      <c r="ROF36" s="12"/>
      <c r="ROG36" s="12"/>
      <c r="ROH36" s="12"/>
      <c r="ROI36" s="12"/>
      <c r="ROJ36" s="12"/>
      <c r="ROK36" s="12"/>
      <c r="ROL36" s="12"/>
      <c r="ROM36" s="12"/>
      <c r="RON36" s="12"/>
      <c r="ROO36" s="12"/>
      <c r="ROP36" s="12"/>
      <c r="ROQ36" s="12"/>
      <c r="ROR36" s="12"/>
      <c r="ROS36" s="12"/>
      <c r="ROT36" s="12"/>
      <c r="ROU36" s="12"/>
      <c r="ROV36" s="12"/>
      <c r="ROW36" s="12"/>
      <c r="ROX36" s="12"/>
      <c r="ROY36" s="12"/>
      <c r="ROZ36" s="12"/>
      <c r="RPA36" s="12"/>
      <c r="RPB36" s="12"/>
      <c r="RPC36" s="12"/>
      <c r="RPD36" s="12"/>
      <c r="RPE36" s="12"/>
      <c r="RPF36" s="12"/>
      <c r="RPG36" s="12"/>
      <c r="RPH36" s="12"/>
      <c r="RPI36" s="12"/>
      <c r="RPJ36" s="12"/>
      <c r="RPK36" s="12"/>
      <c r="RPL36" s="12"/>
      <c r="RPM36" s="12"/>
      <c r="RPN36" s="12"/>
      <c r="RPO36" s="12"/>
      <c r="RPP36" s="12"/>
      <c r="RPQ36" s="12"/>
      <c r="RPR36" s="12"/>
      <c r="RPS36" s="12"/>
      <c r="RPT36" s="12"/>
      <c r="RPU36" s="12"/>
      <c r="RPV36" s="12"/>
      <c r="RPW36" s="12"/>
      <c r="RPX36" s="12"/>
      <c r="RPY36" s="12"/>
      <c r="RPZ36" s="12"/>
      <c r="RQA36" s="12"/>
      <c r="RQB36" s="12"/>
      <c r="RQC36" s="12"/>
      <c r="RQD36" s="12"/>
      <c r="RQE36" s="12"/>
      <c r="RQF36" s="12"/>
      <c r="RQG36" s="12"/>
      <c r="RQH36" s="12"/>
      <c r="RQI36" s="12"/>
      <c r="RQJ36" s="12"/>
      <c r="RQK36" s="12"/>
      <c r="RQL36" s="12"/>
      <c r="RQM36" s="12"/>
      <c r="RQN36" s="12"/>
      <c r="RQO36" s="12"/>
      <c r="RQP36" s="12"/>
      <c r="RQQ36" s="12"/>
      <c r="RQR36" s="12"/>
      <c r="RQS36" s="12"/>
      <c r="RQT36" s="12"/>
      <c r="RQU36" s="12"/>
      <c r="RQV36" s="12"/>
      <c r="RQW36" s="12"/>
      <c r="RQX36" s="12"/>
      <c r="RQY36" s="12"/>
      <c r="RQZ36" s="12"/>
      <c r="RRA36" s="12"/>
      <c r="RRB36" s="12"/>
      <c r="RRC36" s="12"/>
      <c r="RRD36" s="12"/>
      <c r="RRE36" s="12"/>
      <c r="RRF36" s="12"/>
      <c r="RRG36" s="12"/>
      <c r="RRH36" s="12"/>
      <c r="RRI36" s="12"/>
      <c r="RRJ36" s="12"/>
      <c r="RRK36" s="12"/>
      <c r="RRL36" s="12"/>
      <c r="RRM36" s="12"/>
      <c r="RRN36" s="12"/>
      <c r="RRO36" s="12"/>
      <c r="RRP36" s="12"/>
      <c r="RRQ36" s="12"/>
      <c r="RRR36" s="12"/>
      <c r="RRS36" s="12"/>
      <c r="RRT36" s="12"/>
      <c r="RRU36" s="12"/>
      <c r="RRV36" s="12"/>
      <c r="RRW36" s="12"/>
      <c r="RRX36" s="12"/>
      <c r="RRY36" s="12"/>
      <c r="RRZ36" s="12"/>
      <c r="RSA36" s="12"/>
      <c r="RSB36" s="12"/>
      <c r="RSC36" s="12"/>
      <c r="RSD36" s="12"/>
      <c r="RSE36" s="12"/>
      <c r="RSF36" s="12"/>
      <c r="RSG36" s="12"/>
      <c r="RSH36" s="12"/>
      <c r="RSI36" s="12"/>
      <c r="RSJ36" s="12"/>
      <c r="RSK36" s="12"/>
      <c r="RSL36" s="12"/>
      <c r="RSM36" s="12"/>
      <c r="RSN36" s="12"/>
      <c r="RSO36" s="12"/>
      <c r="RSP36" s="12"/>
      <c r="RSQ36" s="12"/>
      <c r="RSR36" s="12"/>
      <c r="RSS36" s="12"/>
      <c r="RST36" s="12"/>
      <c r="RSU36" s="12"/>
      <c r="RSV36" s="12"/>
      <c r="RSW36" s="12"/>
      <c r="RSX36" s="12"/>
      <c r="RSY36" s="12"/>
      <c r="RSZ36" s="12"/>
      <c r="RTA36" s="12"/>
      <c r="RTB36" s="12"/>
      <c r="RTC36" s="12"/>
      <c r="RTD36" s="12"/>
      <c r="RTE36" s="12"/>
      <c r="RTF36" s="12"/>
      <c r="RTG36" s="12"/>
      <c r="RTH36" s="12"/>
      <c r="RTI36" s="12"/>
      <c r="RTJ36" s="12"/>
      <c r="RTK36" s="12"/>
      <c r="RTL36" s="12"/>
      <c r="RTM36" s="12"/>
      <c r="RTN36" s="12"/>
      <c r="RTO36" s="12"/>
      <c r="RTP36" s="12"/>
      <c r="RTQ36" s="12"/>
      <c r="RTR36" s="12"/>
      <c r="RTS36" s="12"/>
      <c r="RTT36" s="12"/>
      <c r="RTU36" s="12"/>
      <c r="RTV36" s="12"/>
      <c r="RTW36" s="12"/>
      <c r="RTX36" s="12"/>
      <c r="RTY36" s="12"/>
      <c r="RTZ36" s="12"/>
      <c r="RUA36" s="12"/>
      <c r="RUB36" s="12"/>
      <c r="RUC36" s="12"/>
      <c r="RUD36" s="12"/>
      <c r="RUE36" s="12"/>
      <c r="RUF36" s="12"/>
      <c r="RUG36" s="12"/>
      <c r="RUH36" s="12"/>
      <c r="RUI36" s="12"/>
      <c r="RUJ36" s="12"/>
      <c r="RUK36" s="12"/>
      <c r="RUL36" s="12"/>
      <c r="RUM36" s="12"/>
      <c r="RUN36" s="12"/>
      <c r="RUO36" s="12"/>
      <c r="RUP36" s="12"/>
      <c r="RUQ36" s="12"/>
      <c r="RUR36" s="12"/>
      <c r="RUS36" s="12"/>
      <c r="RUT36" s="12"/>
      <c r="RUU36" s="12"/>
      <c r="RUV36" s="12"/>
      <c r="RUW36" s="12"/>
      <c r="RUX36" s="12"/>
      <c r="RUY36" s="12"/>
      <c r="RUZ36" s="12"/>
      <c r="RVA36" s="12"/>
      <c r="RVB36" s="12"/>
      <c r="RVC36" s="12"/>
      <c r="RVD36" s="12"/>
      <c r="RVE36" s="12"/>
      <c r="RVF36" s="12"/>
      <c r="RVG36" s="12"/>
      <c r="RVH36" s="12"/>
      <c r="RVI36" s="12"/>
      <c r="RVJ36" s="12"/>
      <c r="RVK36" s="12"/>
      <c r="RVL36" s="12"/>
      <c r="RVM36" s="12"/>
      <c r="RVN36" s="12"/>
      <c r="RVO36" s="12"/>
      <c r="RVP36" s="12"/>
      <c r="RVQ36" s="12"/>
      <c r="RVR36" s="12"/>
      <c r="RVS36" s="12"/>
      <c r="RVT36" s="12"/>
      <c r="RVU36" s="12"/>
      <c r="RVV36" s="12"/>
      <c r="RVW36" s="12"/>
      <c r="RVX36" s="12"/>
      <c r="RVY36" s="12"/>
      <c r="RVZ36" s="12"/>
      <c r="RWA36" s="12"/>
      <c r="RWB36" s="12"/>
      <c r="RWC36" s="12"/>
      <c r="RWD36" s="12"/>
      <c r="RWE36" s="12"/>
      <c r="RWF36" s="12"/>
      <c r="RWG36" s="12"/>
      <c r="RWH36" s="12"/>
      <c r="RWI36" s="12"/>
      <c r="RWJ36" s="12"/>
      <c r="RWK36" s="12"/>
      <c r="RWL36" s="12"/>
      <c r="RWM36" s="12"/>
      <c r="RWN36" s="12"/>
      <c r="RWO36" s="12"/>
      <c r="RWP36" s="12"/>
      <c r="RWQ36" s="12"/>
      <c r="RWR36" s="12"/>
      <c r="RWS36" s="12"/>
      <c r="RWT36" s="12"/>
      <c r="RWU36" s="12"/>
      <c r="RWV36" s="12"/>
      <c r="RWW36" s="12"/>
      <c r="RWX36" s="12"/>
      <c r="RWY36" s="12"/>
      <c r="RWZ36" s="12"/>
      <c r="RXA36" s="12"/>
      <c r="RXB36" s="12"/>
      <c r="RXC36" s="12"/>
      <c r="RXD36" s="12"/>
      <c r="RXE36" s="12"/>
      <c r="RXF36" s="12"/>
      <c r="RXG36" s="12"/>
      <c r="RXH36" s="12"/>
      <c r="RXI36" s="12"/>
      <c r="RXJ36" s="12"/>
      <c r="RXK36" s="12"/>
      <c r="RXL36" s="12"/>
      <c r="RXM36" s="12"/>
      <c r="RXN36" s="12"/>
      <c r="RXO36" s="12"/>
      <c r="RXP36" s="12"/>
      <c r="RXQ36" s="12"/>
      <c r="RXR36" s="12"/>
      <c r="RXS36" s="12"/>
      <c r="RXT36" s="12"/>
      <c r="RXU36" s="12"/>
      <c r="RXV36" s="12"/>
      <c r="RXW36" s="12"/>
      <c r="RXX36" s="12"/>
      <c r="RXY36" s="12"/>
      <c r="RXZ36" s="12"/>
      <c r="RYA36" s="12"/>
      <c r="RYB36" s="12"/>
      <c r="RYC36" s="12"/>
      <c r="RYD36" s="12"/>
      <c r="RYE36" s="12"/>
      <c r="RYF36" s="12"/>
      <c r="RYG36" s="12"/>
      <c r="RYH36" s="12"/>
      <c r="RYI36" s="12"/>
      <c r="RYJ36" s="12"/>
      <c r="RYK36" s="12"/>
      <c r="RYL36" s="12"/>
      <c r="RYM36" s="12"/>
      <c r="RYN36" s="12"/>
      <c r="RYO36" s="12"/>
      <c r="RYP36" s="12"/>
      <c r="RYQ36" s="12"/>
      <c r="RYR36" s="12"/>
      <c r="RYS36" s="12"/>
      <c r="RYT36" s="12"/>
      <c r="RYU36" s="12"/>
      <c r="RYV36" s="12"/>
      <c r="RYW36" s="12"/>
      <c r="RYX36" s="12"/>
      <c r="RYY36" s="12"/>
      <c r="RYZ36" s="12"/>
      <c r="RZA36" s="12"/>
      <c r="RZB36" s="12"/>
      <c r="RZC36" s="12"/>
      <c r="RZD36" s="12"/>
      <c r="RZE36" s="12"/>
      <c r="RZF36" s="12"/>
      <c r="RZG36" s="12"/>
      <c r="RZH36" s="12"/>
      <c r="RZI36" s="12"/>
      <c r="RZJ36" s="12"/>
      <c r="RZK36" s="12"/>
      <c r="RZL36" s="12"/>
      <c r="RZM36" s="12"/>
      <c r="RZN36" s="12"/>
      <c r="RZO36" s="12"/>
      <c r="RZP36" s="12"/>
      <c r="RZQ36" s="12"/>
      <c r="RZR36" s="12"/>
      <c r="RZS36" s="12"/>
      <c r="RZT36" s="12"/>
      <c r="RZU36" s="12"/>
      <c r="RZV36" s="12"/>
      <c r="RZW36" s="12"/>
      <c r="RZX36" s="12"/>
      <c r="RZY36" s="12"/>
      <c r="RZZ36" s="12"/>
      <c r="SAA36" s="12"/>
      <c r="SAB36" s="12"/>
      <c r="SAC36" s="12"/>
      <c r="SAD36" s="12"/>
      <c r="SAE36" s="12"/>
      <c r="SAF36" s="12"/>
      <c r="SAG36" s="12"/>
      <c r="SAH36" s="12"/>
      <c r="SAI36" s="12"/>
      <c r="SAJ36" s="12"/>
      <c r="SAK36" s="12"/>
      <c r="SAL36" s="12"/>
      <c r="SAM36" s="12"/>
      <c r="SAN36" s="12"/>
      <c r="SAO36" s="12"/>
      <c r="SAP36" s="12"/>
      <c r="SAQ36" s="12"/>
      <c r="SAR36" s="12"/>
      <c r="SAS36" s="12"/>
      <c r="SAT36" s="12"/>
      <c r="SAU36" s="12"/>
      <c r="SAV36" s="12"/>
      <c r="SAW36" s="12"/>
      <c r="SAX36" s="12"/>
      <c r="SAY36" s="12"/>
      <c r="SAZ36" s="12"/>
      <c r="SBA36" s="12"/>
      <c r="SBB36" s="12"/>
      <c r="SBC36" s="12"/>
      <c r="SBD36" s="12"/>
      <c r="SBE36" s="12"/>
      <c r="SBF36" s="12"/>
      <c r="SBG36" s="12"/>
      <c r="SBH36" s="12"/>
      <c r="SBI36" s="12"/>
      <c r="SBJ36" s="12"/>
      <c r="SBK36" s="12"/>
      <c r="SBL36" s="12"/>
      <c r="SBM36" s="12"/>
      <c r="SBN36" s="12"/>
      <c r="SBO36" s="12"/>
      <c r="SBP36" s="12"/>
      <c r="SBQ36" s="12"/>
      <c r="SBR36" s="12"/>
      <c r="SBS36" s="12"/>
      <c r="SBT36" s="12"/>
      <c r="SBU36" s="12"/>
      <c r="SBV36" s="12"/>
      <c r="SBW36" s="12"/>
      <c r="SBX36" s="12"/>
      <c r="SBY36" s="12"/>
      <c r="SBZ36" s="12"/>
      <c r="SCA36" s="12"/>
      <c r="SCB36" s="12"/>
      <c r="SCC36" s="12"/>
      <c r="SCD36" s="12"/>
      <c r="SCE36" s="12"/>
      <c r="SCF36" s="12"/>
      <c r="SCG36" s="12"/>
      <c r="SCH36" s="12"/>
      <c r="SCI36" s="12"/>
      <c r="SCJ36" s="12"/>
      <c r="SCK36" s="12"/>
      <c r="SCL36" s="12"/>
      <c r="SCM36" s="12"/>
      <c r="SCN36" s="12"/>
      <c r="SCO36" s="12"/>
      <c r="SCP36" s="12"/>
      <c r="SCQ36" s="12"/>
      <c r="SCR36" s="12"/>
      <c r="SCS36" s="12"/>
      <c r="SCT36" s="12"/>
      <c r="SCU36" s="12"/>
      <c r="SCV36" s="12"/>
      <c r="SCW36" s="12"/>
      <c r="SCX36" s="12"/>
      <c r="SCY36" s="12"/>
      <c r="SCZ36" s="12"/>
      <c r="SDA36" s="12"/>
      <c r="SDB36" s="12"/>
      <c r="SDC36" s="12"/>
      <c r="SDD36" s="12"/>
      <c r="SDE36" s="12"/>
      <c r="SDF36" s="12"/>
      <c r="SDG36" s="12"/>
      <c r="SDH36" s="12"/>
      <c r="SDI36" s="12"/>
      <c r="SDJ36" s="12"/>
      <c r="SDK36" s="12"/>
      <c r="SDL36" s="12"/>
      <c r="SDM36" s="12"/>
      <c r="SDN36" s="12"/>
      <c r="SDO36" s="12"/>
      <c r="SDP36" s="12"/>
      <c r="SDQ36" s="12"/>
      <c r="SDR36" s="12"/>
      <c r="SDS36" s="12"/>
      <c r="SDT36" s="12"/>
      <c r="SDU36" s="12"/>
      <c r="SDV36" s="12"/>
      <c r="SDW36" s="12"/>
      <c r="SDX36" s="12"/>
      <c r="SDY36" s="12"/>
      <c r="SDZ36" s="12"/>
      <c r="SEA36" s="12"/>
      <c r="SEB36" s="12"/>
      <c r="SEC36" s="12"/>
      <c r="SED36" s="12"/>
      <c r="SEE36" s="12"/>
      <c r="SEF36" s="12"/>
      <c r="SEG36" s="12"/>
      <c r="SEH36" s="12"/>
      <c r="SEI36" s="12"/>
      <c r="SEJ36" s="12"/>
      <c r="SEK36" s="12"/>
      <c r="SEL36" s="12"/>
      <c r="SEM36" s="12"/>
      <c r="SEN36" s="12"/>
      <c r="SEO36" s="12"/>
      <c r="SEP36" s="12"/>
      <c r="SEQ36" s="12"/>
      <c r="SER36" s="12"/>
      <c r="SES36" s="12"/>
      <c r="SET36" s="12"/>
      <c r="SEU36" s="12"/>
      <c r="SEV36" s="12"/>
      <c r="SEW36" s="12"/>
      <c r="SEX36" s="12"/>
      <c r="SEY36" s="12"/>
      <c r="SEZ36" s="12"/>
      <c r="SFA36" s="12"/>
      <c r="SFB36" s="12"/>
      <c r="SFC36" s="12"/>
      <c r="SFD36" s="12"/>
      <c r="SFE36" s="12"/>
      <c r="SFF36" s="12"/>
      <c r="SFG36" s="12"/>
      <c r="SFH36" s="12"/>
      <c r="SFI36" s="12"/>
      <c r="SFJ36" s="12"/>
      <c r="SFK36" s="12"/>
      <c r="SFL36" s="12"/>
      <c r="SFM36" s="12"/>
      <c r="SFN36" s="12"/>
      <c r="SFO36" s="12"/>
      <c r="SFP36" s="12"/>
      <c r="SFQ36" s="12"/>
      <c r="SFR36" s="12"/>
      <c r="SFS36" s="12"/>
      <c r="SFT36" s="12"/>
      <c r="SFU36" s="12"/>
      <c r="SFV36" s="12"/>
      <c r="SFW36" s="12"/>
      <c r="SFX36" s="12"/>
      <c r="SFY36" s="12"/>
      <c r="SFZ36" s="12"/>
      <c r="SGA36" s="12"/>
      <c r="SGB36" s="12"/>
      <c r="SGC36" s="12"/>
      <c r="SGD36" s="12"/>
      <c r="SGE36" s="12"/>
      <c r="SGF36" s="12"/>
      <c r="SGG36" s="12"/>
      <c r="SGH36" s="12"/>
      <c r="SGI36" s="12"/>
      <c r="SGJ36" s="12"/>
      <c r="SGK36" s="12"/>
      <c r="SGL36" s="12"/>
      <c r="SGM36" s="12"/>
      <c r="SGN36" s="12"/>
      <c r="SGO36" s="12"/>
      <c r="SGP36" s="12"/>
      <c r="SGQ36" s="12"/>
      <c r="SGR36" s="12"/>
      <c r="SGS36" s="12"/>
      <c r="SGT36" s="12"/>
      <c r="SGU36" s="12"/>
      <c r="SGV36" s="12"/>
      <c r="SGW36" s="12"/>
      <c r="SGX36" s="12"/>
      <c r="SGY36" s="12"/>
      <c r="SGZ36" s="12"/>
      <c r="SHA36" s="12"/>
      <c r="SHB36" s="12"/>
      <c r="SHC36" s="12"/>
      <c r="SHD36" s="12"/>
      <c r="SHE36" s="12"/>
      <c r="SHF36" s="12"/>
      <c r="SHG36" s="12"/>
      <c r="SHH36" s="12"/>
      <c r="SHI36" s="12"/>
      <c r="SHJ36" s="12"/>
      <c r="SHK36" s="12"/>
      <c r="SHL36" s="12"/>
      <c r="SHM36" s="12"/>
      <c r="SHN36" s="12"/>
      <c r="SHO36" s="12"/>
      <c r="SHP36" s="12"/>
      <c r="SHQ36" s="12"/>
      <c r="SHR36" s="12"/>
      <c r="SHS36" s="12"/>
      <c r="SHT36" s="12"/>
      <c r="SHU36" s="12"/>
      <c r="SHV36" s="12"/>
      <c r="SHW36" s="12"/>
      <c r="SHX36" s="12"/>
      <c r="SHY36" s="12"/>
      <c r="SHZ36" s="12"/>
      <c r="SIA36" s="12"/>
      <c r="SIB36" s="12"/>
      <c r="SIC36" s="12"/>
      <c r="SID36" s="12"/>
      <c r="SIE36" s="12"/>
      <c r="SIF36" s="12"/>
      <c r="SIG36" s="12"/>
      <c r="SIH36" s="12"/>
      <c r="SII36" s="12"/>
      <c r="SIJ36" s="12"/>
      <c r="SIK36" s="12"/>
      <c r="SIL36" s="12"/>
      <c r="SIM36" s="12"/>
      <c r="SIN36" s="12"/>
      <c r="SIO36" s="12"/>
      <c r="SIP36" s="12"/>
      <c r="SIQ36" s="12"/>
      <c r="SIR36" s="12"/>
      <c r="SIS36" s="12"/>
      <c r="SIT36" s="12"/>
      <c r="SIU36" s="12"/>
      <c r="SIV36" s="12"/>
      <c r="SIW36" s="12"/>
      <c r="SIX36" s="12"/>
      <c r="SIY36" s="12"/>
      <c r="SIZ36" s="12"/>
      <c r="SJA36" s="12"/>
      <c r="SJB36" s="12"/>
      <c r="SJC36" s="12"/>
      <c r="SJD36" s="12"/>
      <c r="SJE36" s="12"/>
      <c r="SJF36" s="12"/>
      <c r="SJG36" s="12"/>
      <c r="SJH36" s="12"/>
      <c r="SJI36" s="12"/>
      <c r="SJJ36" s="12"/>
      <c r="SJK36" s="12"/>
      <c r="SJL36" s="12"/>
      <c r="SJM36" s="12"/>
      <c r="SJN36" s="12"/>
      <c r="SJO36" s="12"/>
      <c r="SJP36" s="12"/>
      <c r="SJQ36" s="12"/>
      <c r="SJR36" s="12"/>
      <c r="SJS36" s="12"/>
      <c r="SJT36" s="12"/>
      <c r="SJU36" s="12"/>
      <c r="SJV36" s="12"/>
      <c r="SJW36" s="12"/>
      <c r="SJX36" s="12"/>
      <c r="SJY36" s="12"/>
      <c r="SJZ36" s="12"/>
      <c r="SKA36" s="12"/>
      <c r="SKB36" s="12"/>
      <c r="SKC36" s="12"/>
      <c r="SKD36" s="12"/>
      <c r="SKE36" s="12"/>
      <c r="SKF36" s="12"/>
      <c r="SKG36" s="12"/>
      <c r="SKH36" s="12"/>
      <c r="SKI36" s="12"/>
      <c r="SKJ36" s="12"/>
      <c r="SKK36" s="12"/>
      <c r="SKL36" s="12"/>
      <c r="SKM36" s="12"/>
      <c r="SKN36" s="12"/>
      <c r="SKO36" s="12"/>
      <c r="SKP36" s="12"/>
      <c r="SKQ36" s="12"/>
      <c r="SKR36" s="12"/>
      <c r="SKS36" s="12"/>
      <c r="SKT36" s="12"/>
      <c r="SKU36" s="12"/>
      <c r="SKV36" s="12"/>
      <c r="SKW36" s="12"/>
      <c r="SKX36" s="12"/>
      <c r="SKY36" s="12"/>
      <c r="SKZ36" s="12"/>
      <c r="SLA36" s="12"/>
      <c r="SLB36" s="12"/>
      <c r="SLC36" s="12"/>
      <c r="SLD36" s="12"/>
      <c r="SLE36" s="12"/>
      <c r="SLF36" s="12"/>
      <c r="SLG36" s="12"/>
      <c r="SLH36" s="12"/>
      <c r="SLI36" s="12"/>
      <c r="SLJ36" s="12"/>
      <c r="SLK36" s="12"/>
      <c r="SLL36" s="12"/>
      <c r="SLM36" s="12"/>
      <c r="SLN36" s="12"/>
      <c r="SLO36" s="12"/>
      <c r="SLP36" s="12"/>
      <c r="SLQ36" s="12"/>
      <c r="SLR36" s="12"/>
      <c r="SLS36" s="12"/>
      <c r="SLT36" s="12"/>
      <c r="SLU36" s="12"/>
      <c r="SLV36" s="12"/>
      <c r="SLW36" s="12"/>
      <c r="SLX36" s="12"/>
      <c r="SLY36" s="12"/>
      <c r="SLZ36" s="12"/>
      <c r="SMA36" s="12"/>
      <c r="SMB36" s="12"/>
      <c r="SMC36" s="12"/>
      <c r="SMD36" s="12"/>
      <c r="SME36" s="12"/>
      <c r="SMF36" s="12"/>
      <c r="SMG36" s="12"/>
      <c r="SMH36" s="12"/>
      <c r="SMI36" s="12"/>
      <c r="SMJ36" s="12"/>
      <c r="SMK36" s="12"/>
      <c r="SML36" s="12"/>
      <c r="SMM36" s="12"/>
      <c r="SMN36" s="12"/>
      <c r="SMO36" s="12"/>
      <c r="SMP36" s="12"/>
      <c r="SMQ36" s="12"/>
      <c r="SMR36" s="12"/>
      <c r="SMS36" s="12"/>
      <c r="SMT36" s="12"/>
      <c r="SMU36" s="12"/>
      <c r="SMV36" s="12"/>
      <c r="SMW36" s="12"/>
      <c r="SMX36" s="12"/>
      <c r="SMY36" s="12"/>
      <c r="SMZ36" s="12"/>
      <c r="SNA36" s="12"/>
      <c r="SNB36" s="12"/>
      <c r="SNC36" s="12"/>
      <c r="SND36" s="12"/>
      <c r="SNE36" s="12"/>
      <c r="SNF36" s="12"/>
      <c r="SNG36" s="12"/>
      <c r="SNH36" s="12"/>
      <c r="SNI36" s="12"/>
      <c r="SNJ36" s="12"/>
      <c r="SNK36" s="12"/>
      <c r="SNL36" s="12"/>
      <c r="SNM36" s="12"/>
      <c r="SNN36" s="12"/>
      <c r="SNO36" s="12"/>
      <c r="SNP36" s="12"/>
      <c r="SNQ36" s="12"/>
      <c r="SNR36" s="12"/>
      <c r="SNS36" s="12"/>
      <c r="SNT36" s="12"/>
      <c r="SNU36" s="12"/>
      <c r="SNV36" s="12"/>
      <c r="SNW36" s="12"/>
      <c r="SNX36" s="12"/>
      <c r="SNY36" s="12"/>
      <c r="SNZ36" s="12"/>
      <c r="SOA36" s="12"/>
      <c r="SOB36" s="12"/>
      <c r="SOC36" s="12"/>
      <c r="SOD36" s="12"/>
      <c r="SOE36" s="12"/>
      <c r="SOF36" s="12"/>
      <c r="SOG36" s="12"/>
      <c r="SOH36" s="12"/>
      <c r="SOI36" s="12"/>
      <c r="SOJ36" s="12"/>
      <c r="SOK36" s="12"/>
      <c r="SOL36" s="12"/>
      <c r="SOM36" s="12"/>
      <c r="SON36" s="12"/>
      <c r="SOO36" s="12"/>
      <c r="SOP36" s="12"/>
      <c r="SOQ36" s="12"/>
      <c r="SOR36" s="12"/>
      <c r="SOS36" s="12"/>
      <c r="SOT36" s="12"/>
      <c r="SOU36" s="12"/>
      <c r="SOV36" s="12"/>
      <c r="SOW36" s="12"/>
      <c r="SOX36" s="12"/>
      <c r="SOY36" s="12"/>
      <c r="SOZ36" s="12"/>
      <c r="SPA36" s="12"/>
      <c r="SPB36" s="12"/>
      <c r="SPC36" s="12"/>
      <c r="SPD36" s="12"/>
      <c r="SPE36" s="12"/>
      <c r="SPF36" s="12"/>
      <c r="SPG36" s="12"/>
      <c r="SPH36" s="12"/>
      <c r="SPI36" s="12"/>
      <c r="SPJ36" s="12"/>
      <c r="SPK36" s="12"/>
      <c r="SPL36" s="12"/>
      <c r="SPM36" s="12"/>
      <c r="SPN36" s="12"/>
      <c r="SPO36" s="12"/>
      <c r="SPP36" s="12"/>
      <c r="SPQ36" s="12"/>
      <c r="SPR36" s="12"/>
      <c r="SPS36" s="12"/>
      <c r="SPT36" s="12"/>
      <c r="SPU36" s="12"/>
      <c r="SPV36" s="12"/>
      <c r="SPW36" s="12"/>
      <c r="SPX36" s="12"/>
      <c r="SPY36" s="12"/>
      <c r="SPZ36" s="12"/>
      <c r="SQA36" s="12"/>
      <c r="SQB36" s="12"/>
      <c r="SQC36" s="12"/>
      <c r="SQD36" s="12"/>
      <c r="SQE36" s="12"/>
      <c r="SQF36" s="12"/>
      <c r="SQG36" s="12"/>
      <c r="SQH36" s="12"/>
      <c r="SQI36" s="12"/>
      <c r="SQJ36" s="12"/>
      <c r="SQK36" s="12"/>
      <c r="SQL36" s="12"/>
      <c r="SQM36" s="12"/>
      <c r="SQN36" s="12"/>
      <c r="SQO36" s="12"/>
      <c r="SQP36" s="12"/>
      <c r="SQQ36" s="12"/>
      <c r="SQR36" s="12"/>
      <c r="SQS36" s="12"/>
      <c r="SQT36" s="12"/>
      <c r="SQU36" s="12"/>
      <c r="SQV36" s="12"/>
      <c r="SQW36" s="12"/>
      <c r="SQX36" s="12"/>
      <c r="SQY36" s="12"/>
      <c r="SQZ36" s="12"/>
      <c r="SRA36" s="12"/>
      <c r="SRB36" s="12"/>
      <c r="SRC36" s="12"/>
      <c r="SRD36" s="12"/>
      <c r="SRE36" s="12"/>
      <c r="SRF36" s="12"/>
      <c r="SRG36" s="12"/>
      <c r="SRH36" s="12"/>
      <c r="SRI36" s="12"/>
      <c r="SRJ36" s="12"/>
      <c r="SRK36" s="12"/>
      <c r="SRL36" s="12"/>
      <c r="SRM36" s="12"/>
      <c r="SRN36" s="12"/>
      <c r="SRO36" s="12"/>
      <c r="SRP36" s="12"/>
      <c r="SRQ36" s="12"/>
      <c r="SRR36" s="12"/>
      <c r="SRS36" s="12"/>
      <c r="SRT36" s="12"/>
      <c r="SRU36" s="12"/>
      <c r="SRV36" s="12"/>
      <c r="SRW36" s="12"/>
      <c r="SRX36" s="12"/>
      <c r="SRY36" s="12"/>
      <c r="SRZ36" s="12"/>
      <c r="SSA36" s="12"/>
      <c r="SSB36" s="12"/>
      <c r="SSC36" s="12"/>
      <c r="SSD36" s="12"/>
      <c r="SSE36" s="12"/>
      <c r="SSF36" s="12"/>
      <c r="SSG36" s="12"/>
      <c r="SSH36" s="12"/>
      <c r="SSI36" s="12"/>
      <c r="SSJ36" s="12"/>
      <c r="SSK36" s="12"/>
      <c r="SSL36" s="12"/>
      <c r="SSM36" s="12"/>
      <c r="SSN36" s="12"/>
      <c r="SSO36" s="12"/>
      <c r="SSP36" s="12"/>
      <c r="SSQ36" s="12"/>
      <c r="SSR36" s="12"/>
      <c r="SSS36" s="12"/>
      <c r="SST36" s="12"/>
      <c r="SSU36" s="12"/>
      <c r="SSV36" s="12"/>
      <c r="SSW36" s="12"/>
      <c r="SSX36" s="12"/>
      <c r="SSY36" s="12"/>
      <c r="SSZ36" s="12"/>
      <c r="STA36" s="12"/>
      <c r="STB36" s="12"/>
      <c r="STC36" s="12"/>
      <c r="STD36" s="12"/>
      <c r="STE36" s="12"/>
      <c r="STF36" s="12"/>
      <c r="STG36" s="12"/>
      <c r="STH36" s="12"/>
      <c r="STI36" s="12"/>
      <c r="STJ36" s="12"/>
      <c r="STK36" s="12"/>
      <c r="STL36" s="12"/>
      <c r="STM36" s="12"/>
      <c r="STN36" s="12"/>
      <c r="STO36" s="12"/>
      <c r="STP36" s="12"/>
      <c r="STQ36" s="12"/>
      <c r="STR36" s="12"/>
      <c r="STS36" s="12"/>
      <c r="STT36" s="12"/>
      <c r="STU36" s="12"/>
      <c r="STV36" s="12"/>
      <c r="STW36" s="12"/>
      <c r="STX36" s="12"/>
      <c r="STY36" s="12"/>
      <c r="STZ36" s="12"/>
      <c r="SUA36" s="12"/>
      <c r="SUB36" s="12"/>
      <c r="SUC36" s="12"/>
      <c r="SUD36" s="12"/>
      <c r="SUE36" s="12"/>
      <c r="SUF36" s="12"/>
      <c r="SUG36" s="12"/>
      <c r="SUH36" s="12"/>
      <c r="SUI36" s="12"/>
      <c r="SUJ36" s="12"/>
      <c r="SUK36" s="12"/>
      <c r="SUL36" s="12"/>
      <c r="SUM36" s="12"/>
      <c r="SUN36" s="12"/>
      <c r="SUO36" s="12"/>
      <c r="SUP36" s="12"/>
      <c r="SUQ36" s="12"/>
      <c r="SUR36" s="12"/>
      <c r="SUS36" s="12"/>
      <c r="SUT36" s="12"/>
      <c r="SUU36" s="12"/>
      <c r="SUV36" s="12"/>
      <c r="SUW36" s="12"/>
      <c r="SUX36" s="12"/>
      <c r="SUY36" s="12"/>
      <c r="SUZ36" s="12"/>
      <c r="SVA36" s="12"/>
      <c r="SVB36" s="12"/>
      <c r="SVC36" s="12"/>
      <c r="SVD36" s="12"/>
      <c r="SVE36" s="12"/>
      <c r="SVF36" s="12"/>
      <c r="SVG36" s="12"/>
      <c r="SVH36" s="12"/>
      <c r="SVI36" s="12"/>
      <c r="SVJ36" s="12"/>
      <c r="SVK36" s="12"/>
      <c r="SVL36" s="12"/>
      <c r="SVM36" s="12"/>
      <c r="SVN36" s="12"/>
      <c r="SVO36" s="12"/>
      <c r="SVP36" s="12"/>
      <c r="SVQ36" s="12"/>
      <c r="SVR36" s="12"/>
      <c r="SVS36" s="12"/>
      <c r="SVT36" s="12"/>
      <c r="SVU36" s="12"/>
      <c r="SVV36" s="12"/>
      <c r="SVW36" s="12"/>
      <c r="SVX36" s="12"/>
      <c r="SVY36" s="12"/>
      <c r="SVZ36" s="12"/>
      <c r="SWA36" s="12"/>
      <c r="SWB36" s="12"/>
      <c r="SWC36" s="12"/>
      <c r="SWD36" s="12"/>
      <c r="SWE36" s="12"/>
      <c r="SWF36" s="12"/>
      <c r="SWG36" s="12"/>
      <c r="SWH36" s="12"/>
      <c r="SWI36" s="12"/>
      <c r="SWJ36" s="12"/>
      <c r="SWK36" s="12"/>
      <c r="SWL36" s="12"/>
      <c r="SWM36" s="12"/>
      <c r="SWN36" s="12"/>
      <c r="SWO36" s="12"/>
      <c r="SWP36" s="12"/>
      <c r="SWQ36" s="12"/>
      <c r="SWR36" s="12"/>
      <c r="SWS36" s="12"/>
      <c r="SWT36" s="12"/>
      <c r="SWU36" s="12"/>
      <c r="SWV36" s="12"/>
      <c r="SWW36" s="12"/>
      <c r="SWX36" s="12"/>
      <c r="SWY36" s="12"/>
      <c r="SWZ36" s="12"/>
      <c r="SXA36" s="12"/>
      <c r="SXB36" s="12"/>
      <c r="SXC36" s="12"/>
      <c r="SXD36" s="12"/>
      <c r="SXE36" s="12"/>
      <c r="SXF36" s="12"/>
      <c r="SXG36" s="12"/>
      <c r="SXH36" s="12"/>
      <c r="SXI36" s="12"/>
      <c r="SXJ36" s="12"/>
      <c r="SXK36" s="12"/>
      <c r="SXL36" s="12"/>
      <c r="SXM36" s="12"/>
      <c r="SXN36" s="12"/>
      <c r="SXO36" s="12"/>
      <c r="SXP36" s="12"/>
      <c r="SXQ36" s="12"/>
      <c r="SXR36" s="12"/>
      <c r="SXS36" s="12"/>
      <c r="SXT36" s="12"/>
      <c r="SXU36" s="12"/>
      <c r="SXV36" s="12"/>
      <c r="SXW36" s="12"/>
      <c r="SXX36" s="12"/>
      <c r="SXY36" s="12"/>
      <c r="SXZ36" s="12"/>
      <c r="SYA36" s="12"/>
      <c r="SYB36" s="12"/>
      <c r="SYC36" s="12"/>
      <c r="SYD36" s="12"/>
      <c r="SYE36" s="12"/>
      <c r="SYF36" s="12"/>
      <c r="SYG36" s="12"/>
      <c r="SYH36" s="12"/>
      <c r="SYI36" s="12"/>
      <c r="SYJ36" s="12"/>
      <c r="SYK36" s="12"/>
      <c r="SYL36" s="12"/>
      <c r="SYM36" s="12"/>
      <c r="SYN36" s="12"/>
      <c r="SYO36" s="12"/>
      <c r="SYP36" s="12"/>
      <c r="SYQ36" s="12"/>
      <c r="SYR36" s="12"/>
      <c r="SYS36" s="12"/>
      <c r="SYT36" s="12"/>
      <c r="SYU36" s="12"/>
      <c r="SYV36" s="12"/>
      <c r="SYW36" s="12"/>
      <c r="SYX36" s="12"/>
      <c r="SYY36" s="12"/>
      <c r="SYZ36" s="12"/>
      <c r="SZA36" s="12"/>
      <c r="SZB36" s="12"/>
      <c r="SZC36" s="12"/>
      <c r="SZD36" s="12"/>
      <c r="SZE36" s="12"/>
      <c r="SZF36" s="12"/>
      <c r="SZG36" s="12"/>
      <c r="SZH36" s="12"/>
      <c r="SZI36" s="12"/>
      <c r="SZJ36" s="12"/>
      <c r="SZK36" s="12"/>
      <c r="SZL36" s="12"/>
      <c r="SZM36" s="12"/>
      <c r="SZN36" s="12"/>
      <c r="SZO36" s="12"/>
      <c r="SZP36" s="12"/>
      <c r="SZQ36" s="12"/>
      <c r="SZR36" s="12"/>
      <c r="SZS36" s="12"/>
      <c r="SZT36" s="12"/>
      <c r="SZU36" s="12"/>
      <c r="SZV36" s="12"/>
      <c r="SZW36" s="12"/>
      <c r="SZX36" s="12"/>
      <c r="SZY36" s="12"/>
      <c r="SZZ36" s="12"/>
      <c r="TAA36" s="12"/>
      <c r="TAB36" s="12"/>
      <c r="TAC36" s="12"/>
      <c r="TAD36" s="12"/>
      <c r="TAE36" s="12"/>
      <c r="TAF36" s="12"/>
      <c r="TAG36" s="12"/>
      <c r="TAH36" s="12"/>
      <c r="TAI36" s="12"/>
      <c r="TAJ36" s="12"/>
      <c r="TAK36" s="12"/>
      <c r="TAL36" s="12"/>
      <c r="TAM36" s="12"/>
      <c r="TAN36" s="12"/>
      <c r="TAO36" s="12"/>
      <c r="TAP36" s="12"/>
      <c r="TAQ36" s="12"/>
      <c r="TAR36" s="12"/>
      <c r="TAS36" s="12"/>
      <c r="TAT36" s="12"/>
      <c r="TAU36" s="12"/>
      <c r="TAV36" s="12"/>
      <c r="TAW36" s="12"/>
      <c r="TAX36" s="12"/>
      <c r="TAY36" s="12"/>
      <c r="TAZ36" s="12"/>
      <c r="TBA36" s="12"/>
      <c r="TBB36" s="12"/>
      <c r="TBC36" s="12"/>
      <c r="TBD36" s="12"/>
      <c r="TBE36" s="12"/>
      <c r="TBF36" s="12"/>
      <c r="TBG36" s="12"/>
      <c r="TBH36" s="12"/>
      <c r="TBI36" s="12"/>
      <c r="TBJ36" s="12"/>
      <c r="TBK36" s="12"/>
      <c r="TBL36" s="12"/>
      <c r="TBM36" s="12"/>
      <c r="TBN36" s="12"/>
      <c r="TBO36" s="12"/>
      <c r="TBP36" s="12"/>
      <c r="TBQ36" s="12"/>
      <c r="TBR36" s="12"/>
      <c r="TBS36" s="12"/>
      <c r="TBT36" s="12"/>
      <c r="TBU36" s="12"/>
      <c r="TBV36" s="12"/>
      <c r="TBW36" s="12"/>
      <c r="TBX36" s="12"/>
      <c r="TBY36" s="12"/>
      <c r="TBZ36" s="12"/>
      <c r="TCA36" s="12"/>
      <c r="TCB36" s="12"/>
      <c r="TCC36" s="12"/>
      <c r="TCD36" s="12"/>
      <c r="TCE36" s="12"/>
      <c r="TCF36" s="12"/>
      <c r="TCG36" s="12"/>
      <c r="TCH36" s="12"/>
      <c r="TCI36" s="12"/>
      <c r="TCJ36" s="12"/>
      <c r="TCK36" s="12"/>
      <c r="TCL36" s="12"/>
      <c r="TCM36" s="12"/>
      <c r="TCN36" s="12"/>
      <c r="TCO36" s="12"/>
      <c r="TCP36" s="12"/>
      <c r="TCQ36" s="12"/>
      <c r="TCR36" s="12"/>
      <c r="TCS36" s="12"/>
      <c r="TCT36" s="12"/>
      <c r="TCU36" s="12"/>
      <c r="TCV36" s="12"/>
      <c r="TCW36" s="12"/>
      <c r="TCX36" s="12"/>
      <c r="TCY36" s="12"/>
      <c r="TCZ36" s="12"/>
      <c r="TDA36" s="12"/>
      <c r="TDB36" s="12"/>
      <c r="TDC36" s="12"/>
      <c r="TDD36" s="12"/>
      <c r="TDE36" s="12"/>
      <c r="TDF36" s="12"/>
      <c r="TDG36" s="12"/>
      <c r="TDH36" s="12"/>
      <c r="TDI36" s="12"/>
      <c r="TDJ36" s="12"/>
      <c r="TDK36" s="12"/>
      <c r="TDL36" s="12"/>
      <c r="TDM36" s="12"/>
      <c r="TDN36" s="12"/>
      <c r="TDO36" s="12"/>
      <c r="TDP36" s="12"/>
      <c r="TDQ36" s="12"/>
      <c r="TDR36" s="12"/>
      <c r="TDS36" s="12"/>
      <c r="TDT36" s="12"/>
      <c r="TDU36" s="12"/>
      <c r="TDV36" s="12"/>
      <c r="TDW36" s="12"/>
      <c r="TDX36" s="12"/>
      <c r="TDY36" s="12"/>
      <c r="TDZ36" s="12"/>
      <c r="TEA36" s="12"/>
      <c r="TEB36" s="12"/>
      <c r="TEC36" s="12"/>
      <c r="TED36" s="12"/>
      <c r="TEE36" s="12"/>
      <c r="TEF36" s="12"/>
      <c r="TEG36" s="12"/>
      <c r="TEH36" s="12"/>
      <c r="TEI36" s="12"/>
      <c r="TEJ36" s="12"/>
      <c r="TEK36" s="12"/>
      <c r="TEL36" s="12"/>
      <c r="TEM36" s="12"/>
      <c r="TEN36" s="12"/>
      <c r="TEO36" s="12"/>
      <c r="TEP36" s="12"/>
      <c r="TEQ36" s="12"/>
      <c r="TER36" s="12"/>
      <c r="TES36" s="12"/>
      <c r="TET36" s="12"/>
      <c r="TEU36" s="12"/>
      <c r="TEV36" s="12"/>
      <c r="TEW36" s="12"/>
      <c r="TEX36" s="12"/>
      <c r="TEY36" s="12"/>
      <c r="TEZ36" s="12"/>
      <c r="TFA36" s="12"/>
      <c r="TFB36" s="12"/>
      <c r="TFC36" s="12"/>
      <c r="TFD36" s="12"/>
      <c r="TFE36" s="12"/>
      <c r="TFF36" s="12"/>
      <c r="TFG36" s="12"/>
      <c r="TFH36" s="12"/>
      <c r="TFI36" s="12"/>
      <c r="TFJ36" s="12"/>
      <c r="TFK36" s="12"/>
      <c r="TFL36" s="12"/>
      <c r="TFM36" s="12"/>
      <c r="TFN36" s="12"/>
      <c r="TFO36" s="12"/>
      <c r="TFP36" s="12"/>
      <c r="TFQ36" s="12"/>
      <c r="TFR36" s="12"/>
      <c r="TFS36" s="12"/>
      <c r="TFT36" s="12"/>
      <c r="TFU36" s="12"/>
      <c r="TFV36" s="12"/>
      <c r="TFW36" s="12"/>
      <c r="TFX36" s="12"/>
      <c r="TFY36" s="12"/>
      <c r="TFZ36" s="12"/>
      <c r="TGA36" s="12"/>
      <c r="TGB36" s="12"/>
      <c r="TGC36" s="12"/>
      <c r="TGD36" s="12"/>
      <c r="TGE36" s="12"/>
      <c r="TGF36" s="12"/>
      <c r="TGG36" s="12"/>
      <c r="TGH36" s="12"/>
      <c r="TGI36" s="12"/>
      <c r="TGJ36" s="12"/>
      <c r="TGK36" s="12"/>
      <c r="TGL36" s="12"/>
      <c r="TGM36" s="12"/>
      <c r="TGN36" s="12"/>
      <c r="TGO36" s="12"/>
      <c r="TGP36" s="12"/>
      <c r="TGQ36" s="12"/>
      <c r="TGR36" s="12"/>
      <c r="TGS36" s="12"/>
      <c r="TGT36" s="12"/>
      <c r="TGU36" s="12"/>
      <c r="TGV36" s="12"/>
      <c r="TGW36" s="12"/>
      <c r="TGX36" s="12"/>
      <c r="TGY36" s="12"/>
      <c r="TGZ36" s="12"/>
      <c r="THA36" s="12"/>
      <c r="THB36" s="12"/>
      <c r="THC36" s="12"/>
      <c r="THD36" s="12"/>
      <c r="THE36" s="12"/>
      <c r="THF36" s="12"/>
      <c r="THG36" s="12"/>
      <c r="THH36" s="12"/>
      <c r="THI36" s="12"/>
      <c r="THJ36" s="12"/>
      <c r="THK36" s="12"/>
      <c r="THL36" s="12"/>
      <c r="THM36" s="12"/>
      <c r="THN36" s="12"/>
      <c r="THO36" s="12"/>
      <c r="THP36" s="12"/>
      <c r="THQ36" s="12"/>
      <c r="THR36" s="12"/>
      <c r="THS36" s="12"/>
      <c r="THT36" s="12"/>
      <c r="THU36" s="12"/>
      <c r="THV36" s="12"/>
      <c r="THW36" s="12"/>
      <c r="THX36" s="12"/>
      <c r="THY36" s="12"/>
      <c r="THZ36" s="12"/>
      <c r="TIA36" s="12"/>
      <c r="TIB36" s="12"/>
      <c r="TIC36" s="12"/>
      <c r="TID36" s="12"/>
      <c r="TIE36" s="12"/>
      <c r="TIF36" s="12"/>
      <c r="TIG36" s="12"/>
      <c r="TIH36" s="12"/>
      <c r="TII36" s="12"/>
      <c r="TIJ36" s="12"/>
      <c r="TIK36" s="12"/>
      <c r="TIL36" s="12"/>
      <c r="TIM36" s="12"/>
      <c r="TIN36" s="12"/>
      <c r="TIO36" s="12"/>
      <c r="TIP36" s="12"/>
      <c r="TIQ36" s="12"/>
      <c r="TIR36" s="12"/>
      <c r="TIS36" s="12"/>
      <c r="TIT36" s="12"/>
      <c r="TIU36" s="12"/>
      <c r="TIV36" s="12"/>
      <c r="TIW36" s="12"/>
      <c r="TIX36" s="12"/>
      <c r="TIY36" s="12"/>
      <c r="TIZ36" s="12"/>
      <c r="TJA36" s="12"/>
      <c r="TJB36" s="12"/>
      <c r="TJC36" s="12"/>
      <c r="TJD36" s="12"/>
      <c r="TJE36" s="12"/>
      <c r="TJF36" s="12"/>
      <c r="TJG36" s="12"/>
      <c r="TJH36" s="12"/>
      <c r="TJI36" s="12"/>
      <c r="TJJ36" s="12"/>
      <c r="TJK36" s="12"/>
      <c r="TJL36" s="12"/>
      <c r="TJM36" s="12"/>
      <c r="TJN36" s="12"/>
      <c r="TJO36" s="12"/>
      <c r="TJP36" s="12"/>
      <c r="TJQ36" s="12"/>
      <c r="TJR36" s="12"/>
      <c r="TJS36" s="12"/>
      <c r="TJT36" s="12"/>
      <c r="TJU36" s="12"/>
      <c r="TJV36" s="12"/>
      <c r="TJW36" s="12"/>
      <c r="TJX36" s="12"/>
      <c r="TJY36" s="12"/>
      <c r="TJZ36" s="12"/>
      <c r="TKA36" s="12"/>
      <c r="TKB36" s="12"/>
      <c r="TKC36" s="12"/>
      <c r="TKD36" s="12"/>
      <c r="TKE36" s="12"/>
      <c r="TKF36" s="12"/>
      <c r="TKG36" s="12"/>
      <c r="TKH36" s="12"/>
      <c r="TKI36" s="12"/>
      <c r="TKJ36" s="12"/>
      <c r="TKK36" s="12"/>
      <c r="TKL36" s="12"/>
      <c r="TKM36" s="12"/>
      <c r="TKN36" s="12"/>
      <c r="TKO36" s="12"/>
      <c r="TKP36" s="12"/>
      <c r="TKQ36" s="12"/>
      <c r="TKR36" s="12"/>
      <c r="TKS36" s="12"/>
      <c r="TKT36" s="12"/>
      <c r="TKU36" s="12"/>
      <c r="TKV36" s="12"/>
      <c r="TKW36" s="12"/>
      <c r="TKX36" s="12"/>
      <c r="TKY36" s="12"/>
      <c r="TKZ36" s="12"/>
      <c r="TLA36" s="12"/>
      <c r="TLB36" s="12"/>
      <c r="TLC36" s="12"/>
      <c r="TLD36" s="12"/>
      <c r="TLE36" s="12"/>
      <c r="TLF36" s="12"/>
      <c r="TLG36" s="12"/>
      <c r="TLH36" s="12"/>
      <c r="TLI36" s="12"/>
      <c r="TLJ36" s="12"/>
      <c r="TLK36" s="12"/>
      <c r="TLL36" s="12"/>
      <c r="TLM36" s="12"/>
      <c r="TLN36" s="12"/>
      <c r="TLO36" s="12"/>
      <c r="TLP36" s="12"/>
      <c r="TLQ36" s="12"/>
      <c r="TLR36" s="12"/>
      <c r="TLS36" s="12"/>
      <c r="TLT36" s="12"/>
      <c r="TLU36" s="12"/>
      <c r="TLV36" s="12"/>
      <c r="TLW36" s="12"/>
      <c r="TLX36" s="12"/>
      <c r="TLY36" s="12"/>
      <c r="TLZ36" s="12"/>
      <c r="TMA36" s="12"/>
      <c r="TMB36" s="12"/>
      <c r="TMC36" s="12"/>
      <c r="TMD36" s="12"/>
      <c r="TME36" s="12"/>
      <c r="TMF36" s="12"/>
      <c r="TMG36" s="12"/>
      <c r="TMH36" s="12"/>
      <c r="TMI36" s="12"/>
      <c r="TMJ36" s="12"/>
      <c r="TMK36" s="12"/>
      <c r="TML36" s="12"/>
      <c r="TMM36" s="12"/>
      <c r="TMN36" s="12"/>
      <c r="TMO36" s="12"/>
      <c r="TMP36" s="12"/>
      <c r="TMQ36" s="12"/>
      <c r="TMR36" s="12"/>
      <c r="TMS36" s="12"/>
      <c r="TMT36" s="12"/>
      <c r="TMU36" s="12"/>
      <c r="TMV36" s="12"/>
      <c r="TMW36" s="12"/>
      <c r="TMX36" s="12"/>
      <c r="TMY36" s="12"/>
      <c r="TMZ36" s="12"/>
      <c r="TNA36" s="12"/>
      <c r="TNB36" s="12"/>
      <c r="TNC36" s="12"/>
      <c r="TND36" s="12"/>
      <c r="TNE36" s="12"/>
      <c r="TNF36" s="12"/>
      <c r="TNG36" s="12"/>
      <c r="TNH36" s="12"/>
      <c r="TNI36" s="12"/>
      <c r="TNJ36" s="12"/>
      <c r="TNK36" s="12"/>
      <c r="TNL36" s="12"/>
      <c r="TNM36" s="12"/>
      <c r="TNN36" s="12"/>
      <c r="TNO36" s="12"/>
      <c r="TNP36" s="12"/>
      <c r="TNQ36" s="12"/>
      <c r="TNR36" s="12"/>
      <c r="TNS36" s="12"/>
      <c r="TNT36" s="12"/>
      <c r="TNU36" s="12"/>
      <c r="TNV36" s="12"/>
      <c r="TNW36" s="12"/>
      <c r="TNX36" s="12"/>
      <c r="TNY36" s="12"/>
      <c r="TNZ36" s="12"/>
      <c r="TOA36" s="12"/>
      <c r="TOB36" s="12"/>
      <c r="TOC36" s="12"/>
      <c r="TOD36" s="12"/>
      <c r="TOE36" s="12"/>
      <c r="TOF36" s="12"/>
      <c r="TOG36" s="12"/>
      <c r="TOH36" s="12"/>
      <c r="TOI36" s="12"/>
      <c r="TOJ36" s="12"/>
      <c r="TOK36" s="12"/>
      <c r="TOL36" s="12"/>
      <c r="TOM36" s="12"/>
      <c r="TON36" s="12"/>
      <c r="TOO36" s="12"/>
      <c r="TOP36" s="12"/>
      <c r="TOQ36" s="12"/>
      <c r="TOR36" s="12"/>
      <c r="TOS36" s="12"/>
      <c r="TOT36" s="12"/>
      <c r="TOU36" s="12"/>
      <c r="TOV36" s="12"/>
      <c r="TOW36" s="12"/>
      <c r="TOX36" s="12"/>
      <c r="TOY36" s="12"/>
      <c r="TOZ36" s="12"/>
      <c r="TPA36" s="12"/>
      <c r="TPB36" s="12"/>
      <c r="TPC36" s="12"/>
      <c r="TPD36" s="12"/>
      <c r="TPE36" s="12"/>
      <c r="TPF36" s="12"/>
      <c r="TPG36" s="12"/>
      <c r="TPH36" s="12"/>
      <c r="TPI36" s="12"/>
      <c r="TPJ36" s="12"/>
      <c r="TPK36" s="12"/>
      <c r="TPL36" s="12"/>
      <c r="TPM36" s="12"/>
      <c r="TPN36" s="12"/>
      <c r="TPO36" s="12"/>
      <c r="TPP36" s="12"/>
      <c r="TPQ36" s="12"/>
      <c r="TPR36" s="12"/>
      <c r="TPS36" s="12"/>
      <c r="TPT36" s="12"/>
      <c r="TPU36" s="12"/>
      <c r="TPV36" s="12"/>
      <c r="TPW36" s="12"/>
      <c r="TPX36" s="12"/>
      <c r="TPY36" s="12"/>
      <c r="TPZ36" s="12"/>
      <c r="TQA36" s="12"/>
      <c r="TQB36" s="12"/>
      <c r="TQC36" s="12"/>
      <c r="TQD36" s="12"/>
      <c r="TQE36" s="12"/>
      <c r="TQF36" s="12"/>
      <c r="TQG36" s="12"/>
      <c r="TQH36" s="12"/>
      <c r="TQI36" s="12"/>
      <c r="TQJ36" s="12"/>
      <c r="TQK36" s="12"/>
      <c r="TQL36" s="12"/>
      <c r="TQM36" s="12"/>
      <c r="TQN36" s="12"/>
      <c r="TQO36" s="12"/>
      <c r="TQP36" s="12"/>
      <c r="TQQ36" s="12"/>
      <c r="TQR36" s="12"/>
      <c r="TQS36" s="12"/>
      <c r="TQT36" s="12"/>
      <c r="TQU36" s="12"/>
      <c r="TQV36" s="12"/>
      <c r="TQW36" s="12"/>
      <c r="TQX36" s="12"/>
      <c r="TQY36" s="12"/>
      <c r="TQZ36" s="12"/>
      <c r="TRA36" s="12"/>
      <c r="TRB36" s="12"/>
      <c r="TRC36" s="12"/>
      <c r="TRD36" s="12"/>
      <c r="TRE36" s="12"/>
      <c r="TRF36" s="12"/>
      <c r="TRG36" s="12"/>
      <c r="TRH36" s="12"/>
      <c r="TRI36" s="12"/>
      <c r="TRJ36" s="12"/>
      <c r="TRK36" s="12"/>
      <c r="TRL36" s="12"/>
      <c r="TRM36" s="12"/>
      <c r="TRN36" s="12"/>
      <c r="TRO36" s="12"/>
      <c r="TRP36" s="12"/>
      <c r="TRQ36" s="12"/>
      <c r="TRR36" s="12"/>
      <c r="TRS36" s="12"/>
      <c r="TRT36" s="12"/>
      <c r="TRU36" s="12"/>
      <c r="TRV36" s="12"/>
      <c r="TRW36" s="12"/>
      <c r="TRX36" s="12"/>
      <c r="TRY36" s="12"/>
      <c r="TRZ36" s="12"/>
      <c r="TSA36" s="12"/>
      <c r="TSB36" s="12"/>
      <c r="TSC36" s="12"/>
      <c r="TSD36" s="12"/>
      <c r="TSE36" s="12"/>
      <c r="TSF36" s="12"/>
      <c r="TSG36" s="12"/>
      <c r="TSH36" s="12"/>
      <c r="TSI36" s="12"/>
      <c r="TSJ36" s="12"/>
      <c r="TSK36" s="12"/>
      <c r="TSL36" s="12"/>
      <c r="TSM36" s="12"/>
      <c r="TSN36" s="12"/>
      <c r="TSO36" s="12"/>
      <c r="TSP36" s="12"/>
      <c r="TSQ36" s="12"/>
      <c r="TSR36" s="12"/>
      <c r="TSS36" s="12"/>
      <c r="TST36" s="12"/>
      <c r="TSU36" s="12"/>
      <c r="TSV36" s="12"/>
      <c r="TSW36" s="12"/>
      <c r="TSX36" s="12"/>
      <c r="TSY36" s="12"/>
      <c r="TSZ36" s="12"/>
      <c r="TTA36" s="12"/>
      <c r="TTB36" s="12"/>
      <c r="TTC36" s="12"/>
      <c r="TTD36" s="12"/>
      <c r="TTE36" s="12"/>
      <c r="TTF36" s="12"/>
      <c r="TTG36" s="12"/>
      <c r="TTH36" s="12"/>
      <c r="TTI36" s="12"/>
      <c r="TTJ36" s="12"/>
      <c r="TTK36" s="12"/>
      <c r="TTL36" s="12"/>
      <c r="TTM36" s="12"/>
      <c r="TTN36" s="12"/>
      <c r="TTO36" s="12"/>
      <c r="TTP36" s="12"/>
      <c r="TTQ36" s="12"/>
      <c r="TTR36" s="12"/>
      <c r="TTS36" s="12"/>
      <c r="TTT36" s="12"/>
      <c r="TTU36" s="12"/>
      <c r="TTV36" s="12"/>
      <c r="TTW36" s="12"/>
      <c r="TTX36" s="12"/>
      <c r="TTY36" s="12"/>
      <c r="TTZ36" s="12"/>
      <c r="TUA36" s="12"/>
      <c r="TUB36" s="12"/>
      <c r="TUC36" s="12"/>
      <c r="TUD36" s="12"/>
      <c r="TUE36" s="12"/>
      <c r="TUF36" s="12"/>
      <c r="TUG36" s="12"/>
      <c r="TUH36" s="12"/>
      <c r="TUI36" s="12"/>
      <c r="TUJ36" s="12"/>
      <c r="TUK36" s="12"/>
      <c r="TUL36" s="12"/>
      <c r="TUM36" s="12"/>
      <c r="TUN36" s="12"/>
      <c r="TUO36" s="12"/>
      <c r="TUP36" s="12"/>
      <c r="TUQ36" s="12"/>
      <c r="TUR36" s="12"/>
      <c r="TUS36" s="12"/>
      <c r="TUT36" s="12"/>
      <c r="TUU36" s="12"/>
      <c r="TUV36" s="12"/>
      <c r="TUW36" s="12"/>
      <c r="TUX36" s="12"/>
      <c r="TUY36" s="12"/>
      <c r="TUZ36" s="12"/>
      <c r="TVA36" s="12"/>
      <c r="TVB36" s="12"/>
      <c r="TVC36" s="12"/>
      <c r="TVD36" s="12"/>
      <c r="TVE36" s="12"/>
      <c r="TVF36" s="12"/>
      <c r="TVG36" s="12"/>
      <c r="TVH36" s="12"/>
      <c r="TVI36" s="12"/>
      <c r="TVJ36" s="12"/>
      <c r="TVK36" s="12"/>
      <c r="TVL36" s="12"/>
      <c r="TVM36" s="12"/>
      <c r="TVN36" s="12"/>
      <c r="TVO36" s="12"/>
      <c r="TVP36" s="12"/>
      <c r="TVQ36" s="12"/>
      <c r="TVR36" s="12"/>
      <c r="TVS36" s="12"/>
      <c r="TVT36" s="12"/>
      <c r="TVU36" s="12"/>
      <c r="TVV36" s="12"/>
      <c r="TVW36" s="12"/>
      <c r="TVX36" s="12"/>
      <c r="TVY36" s="12"/>
      <c r="TVZ36" s="12"/>
      <c r="TWA36" s="12"/>
      <c r="TWB36" s="12"/>
      <c r="TWC36" s="12"/>
      <c r="TWD36" s="12"/>
      <c r="TWE36" s="12"/>
      <c r="TWF36" s="12"/>
      <c r="TWG36" s="12"/>
      <c r="TWH36" s="12"/>
      <c r="TWI36" s="12"/>
      <c r="TWJ36" s="12"/>
      <c r="TWK36" s="12"/>
      <c r="TWL36" s="12"/>
      <c r="TWM36" s="12"/>
      <c r="TWN36" s="12"/>
      <c r="TWO36" s="12"/>
      <c r="TWP36" s="12"/>
      <c r="TWQ36" s="12"/>
      <c r="TWR36" s="12"/>
      <c r="TWS36" s="12"/>
      <c r="TWT36" s="12"/>
      <c r="TWU36" s="12"/>
      <c r="TWV36" s="12"/>
      <c r="TWW36" s="12"/>
      <c r="TWX36" s="12"/>
      <c r="TWY36" s="12"/>
      <c r="TWZ36" s="12"/>
      <c r="TXA36" s="12"/>
      <c r="TXB36" s="12"/>
      <c r="TXC36" s="12"/>
      <c r="TXD36" s="12"/>
      <c r="TXE36" s="12"/>
      <c r="TXF36" s="12"/>
      <c r="TXG36" s="12"/>
      <c r="TXH36" s="12"/>
      <c r="TXI36" s="12"/>
      <c r="TXJ36" s="12"/>
      <c r="TXK36" s="12"/>
      <c r="TXL36" s="12"/>
      <c r="TXM36" s="12"/>
      <c r="TXN36" s="12"/>
      <c r="TXO36" s="12"/>
      <c r="TXP36" s="12"/>
      <c r="TXQ36" s="12"/>
      <c r="TXR36" s="12"/>
      <c r="TXS36" s="12"/>
      <c r="TXT36" s="12"/>
      <c r="TXU36" s="12"/>
      <c r="TXV36" s="12"/>
      <c r="TXW36" s="12"/>
      <c r="TXX36" s="12"/>
      <c r="TXY36" s="12"/>
      <c r="TXZ36" s="12"/>
      <c r="TYA36" s="12"/>
      <c r="TYB36" s="12"/>
      <c r="TYC36" s="12"/>
      <c r="TYD36" s="12"/>
      <c r="TYE36" s="12"/>
      <c r="TYF36" s="12"/>
      <c r="TYG36" s="12"/>
      <c r="TYH36" s="12"/>
      <c r="TYI36" s="12"/>
      <c r="TYJ36" s="12"/>
      <c r="TYK36" s="12"/>
      <c r="TYL36" s="12"/>
      <c r="TYM36" s="12"/>
      <c r="TYN36" s="12"/>
      <c r="TYO36" s="12"/>
      <c r="TYP36" s="12"/>
      <c r="TYQ36" s="12"/>
      <c r="TYR36" s="12"/>
      <c r="TYS36" s="12"/>
      <c r="TYT36" s="12"/>
      <c r="TYU36" s="12"/>
      <c r="TYV36" s="12"/>
      <c r="TYW36" s="12"/>
      <c r="TYX36" s="12"/>
      <c r="TYY36" s="12"/>
      <c r="TYZ36" s="12"/>
      <c r="TZA36" s="12"/>
      <c r="TZB36" s="12"/>
      <c r="TZC36" s="12"/>
      <c r="TZD36" s="12"/>
      <c r="TZE36" s="12"/>
      <c r="TZF36" s="12"/>
      <c r="TZG36" s="12"/>
      <c r="TZH36" s="12"/>
      <c r="TZI36" s="12"/>
      <c r="TZJ36" s="12"/>
      <c r="TZK36" s="12"/>
      <c r="TZL36" s="12"/>
      <c r="TZM36" s="12"/>
      <c r="TZN36" s="12"/>
      <c r="TZO36" s="12"/>
      <c r="TZP36" s="12"/>
      <c r="TZQ36" s="12"/>
      <c r="TZR36" s="12"/>
      <c r="TZS36" s="12"/>
      <c r="TZT36" s="12"/>
      <c r="TZU36" s="12"/>
      <c r="TZV36" s="12"/>
      <c r="TZW36" s="12"/>
      <c r="TZX36" s="12"/>
      <c r="TZY36" s="12"/>
      <c r="TZZ36" s="12"/>
      <c r="UAA36" s="12"/>
      <c r="UAB36" s="12"/>
      <c r="UAC36" s="12"/>
      <c r="UAD36" s="12"/>
      <c r="UAE36" s="12"/>
      <c r="UAF36" s="12"/>
      <c r="UAG36" s="12"/>
      <c r="UAH36" s="12"/>
      <c r="UAI36" s="12"/>
      <c r="UAJ36" s="12"/>
      <c r="UAK36" s="12"/>
      <c r="UAL36" s="12"/>
      <c r="UAM36" s="12"/>
      <c r="UAN36" s="12"/>
      <c r="UAO36" s="12"/>
      <c r="UAP36" s="12"/>
      <c r="UAQ36" s="12"/>
      <c r="UAR36" s="12"/>
      <c r="UAS36" s="12"/>
      <c r="UAT36" s="12"/>
      <c r="UAU36" s="12"/>
      <c r="UAV36" s="12"/>
      <c r="UAW36" s="12"/>
      <c r="UAX36" s="12"/>
      <c r="UAY36" s="12"/>
      <c r="UAZ36" s="12"/>
      <c r="UBA36" s="12"/>
      <c r="UBB36" s="12"/>
      <c r="UBC36" s="12"/>
      <c r="UBD36" s="12"/>
      <c r="UBE36" s="12"/>
      <c r="UBF36" s="12"/>
      <c r="UBG36" s="12"/>
      <c r="UBH36" s="12"/>
      <c r="UBI36" s="12"/>
      <c r="UBJ36" s="12"/>
      <c r="UBK36" s="12"/>
      <c r="UBL36" s="12"/>
      <c r="UBM36" s="12"/>
      <c r="UBN36" s="12"/>
      <c r="UBO36" s="12"/>
      <c r="UBP36" s="12"/>
      <c r="UBQ36" s="12"/>
      <c r="UBR36" s="12"/>
      <c r="UBS36" s="12"/>
      <c r="UBT36" s="12"/>
      <c r="UBU36" s="12"/>
      <c r="UBV36" s="12"/>
      <c r="UBW36" s="12"/>
      <c r="UBX36" s="12"/>
      <c r="UBY36" s="12"/>
      <c r="UBZ36" s="12"/>
      <c r="UCA36" s="12"/>
      <c r="UCB36" s="12"/>
      <c r="UCC36" s="12"/>
      <c r="UCD36" s="12"/>
      <c r="UCE36" s="12"/>
      <c r="UCF36" s="12"/>
      <c r="UCG36" s="12"/>
      <c r="UCH36" s="12"/>
      <c r="UCI36" s="12"/>
      <c r="UCJ36" s="12"/>
      <c r="UCK36" s="12"/>
      <c r="UCL36" s="12"/>
      <c r="UCM36" s="12"/>
      <c r="UCN36" s="12"/>
      <c r="UCO36" s="12"/>
      <c r="UCP36" s="12"/>
      <c r="UCQ36" s="12"/>
      <c r="UCR36" s="12"/>
      <c r="UCS36" s="12"/>
      <c r="UCT36" s="12"/>
      <c r="UCU36" s="12"/>
      <c r="UCV36" s="12"/>
      <c r="UCW36" s="12"/>
      <c r="UCX36" s="12"/>
      <c r="UCY36" s="12"/>
      <c r="UCZ36" s="12"/>
      <c r="UDA36" s="12"/>
      <c r="UDB36" s="12"/>
      <c r="UDC36" s="12"/>
      <c r="UDD36" s="12"/>
      <c r="UDE36" s="12"/>
      <c r="UDF36" s="12"/>
      <c r="UDG36" s="12"/>
      <c r="UDH36" s="12"/>
      <c r="UDI36" s="12"/>
      <c r="UDJ36" s="12"/>
      <c r="UDK36" s="12"/>
      <c r="UDL36" s="12"/>
      <c r="UDM36" s="12"/>
      <c r="UDN36" s="12"/>
      <c r="UDO36" s="12"/>
      <c r="UDP36" s="12"/>
      <c r="UDQ36" s="12"/>
      <c r="UDR36" s="12"/>
      <c r="UDS36" s="12"/>
      <c r="UDT36" s="12"/>
      <c r="UDU36" s="12"/>
      <c r="UDV36" s="12"/>
      <c r="UDW36" s="12"/>
      <c r="UDX36" s="12"/>
      <c r="UDY36" s="12"/>
      <c r="UDZ36" s="12"/>
      <c r="UEA36" s="12"/>
      <c r="UEB36" s="12"/>
      <c r="UEC36" s="12"/>
      <c r="UED36" s="12"/>
      <c r="UEE36" s="12"/>
      <c r="UEF36" s="12"/>
      <c r="UEG36" s="12"/>
      <c r="UEH36" s="12"/>
      <c r="UEI36" s="12"/>
      <c r="UEJ36" s="12"/>
      <c r="UEK36" s="12"/>
      <c r="UEL36" s="12"/>
      <c r="UEM36" s="12"/>
      <c r="UEN36" s="12"/>
      <c r="UEO36" s="12"/>
      <c r="UEP36" s="12"/>
      <c r="UEQ36" s="12"/>
      <c r="UER36" s="12"/>
      <c r="UES36" s="12"/>
      <c r="UET36" s="12"/>
      <c r="UEU36" s="12"/>
      <c r="UEV36" s="12"/>
      <c r="UEW36" s="12"/>
      <c r="UEX36" s="12"/>
      <c r="UEY36" s="12"/>
      <c r="UEZ36" s="12"/>
      <c r="UFA36" s="12"/>
      <c r="UFB36" s="12"/>
      <c r="UFC36" s="12"/>
      <c r="UFD36" s="12"/>
      <c r="UFE36" s="12"/>
      <c r="UFF36" s="12"/>
      <c r="UFG36" s="12"/>
      <c r="UFH36" s="12"/>
      <c r="UFI36" s="12"/>
      <c r="UFJ36" s="12"/>
      <c r="UFK36" s="12"/>
      <c r="UFL36" s="12"/>
      <c r="UFM36" s="12"/>
      <c r="UFN36" s="12"/>
      <c r="UFO36" s="12"/>
      <c r="UFP36" s="12"/>
      <c r="UFQ36" s="12"/>
      <c r="UFR36" s="12"/>
      <c r="UFS36" s="12"/>
      <c r="UFT36" s="12"/>
      <c r="UFU36" s="12"/>
      <c r="UFV36" s="12"/>
      <c r="UFW36" s="12"/>
      <c r="UFX36" s="12"/>
      <c r="UFY36" s="12"/>
      <c r="UFZ36" s="12"/>
      <c r="UGA36" s="12"/>
      <c r="UGB36" s="12"/>
      <c r="UGC36" s="12"/>
      <c r="UGD36" s="12"/>
      <c r="UGE36" s="12"/>
      <c r="UGF36" s="12"/>
      <c r="UGG36" s="12"/>
      <c r="UGH36" s="12"/>
      <c r="UGI36" s="12"/>
      <c r="UGJ36" s="12"/>
      <c r="UGK36" s="12"/>
      <c r="UGL36" s="12"/>
      <c r="UGM36" s="12"/>
      <c r="UGN36" s="12"/>
      <c r="UGO36" s="12"/>
      <c r="UGP36" s="12"/>
      <c r="UGQ36" s="12"/>
      <c r="UGR36" s="12"/>
      <c r="UGS36" s="12"/>
      <c r="UGT36" s="12"/>
      <c r="UGU36" s="12"/>
      <c r="UGV36" s="12"/>
      <c r="UGW36" s="12"/>
      <c r="UGX36" s="12"/>
      <c r="UGY36" s="12"/>
      <c r="UGZ36" s="12"/>
      <c r="UHA36" s="12"/>
      <c r="UHB36" s="12"/>
      <c r="UHC36" s="12"/>
      <c r="UHD36" s="12"/>
      <c r="UHE36" s="12"/>
      <c r="UHF36" s="12"/>
      <c r="UHG36" s="12"/>
      <c r="UHH36" s="12"/>
      <c r="UHI36" s="12"/>
      <c r="UHJ36" s="12"/>
      <c r="UHK36" s="12"/>
      <c r="UHL36" s="12"/>
      <c r="UHM36" s="12"/>
      <c r="UHN36" s="12"/>
      <c r="UHO36" s="12"/>
      <c r="UHP36" s="12"/>
      <c r="UHQ36" s="12"/>
      <c r="UHR36" s="12"/>
      <c r="UHS36" s="12"/>
      <c r="UHT36" s="12"/>
      <c r="UHU36" s="12"/>
      <c r="UHV36" s="12"/>
      <c r="UHW36" s="12"/>
      <c r="UHX36" s="12"/>
      <c r="UHY36" s="12"/>
      <c r="UHZ36" s="12"/>
      <c r="UIA36" s="12"/>
      <c r="UIB36" s="12"/>
      <c r="UIC36" s="12"/>
      <c r="UID36" s="12"/>
      <c r="UIE36" s="12"/>
      <c r="UIF36" s="12"/>
      <c r="UIG36" s="12"/>
      <c r="UIH36" s="12"/>
      <c r="UII36" s="12"/>
      <c r="UIJ36" s="12"/>
      <c r="UIK36" s="12"/>
      <c r="UIL36" s="12"/>
      <c r="UIM36" s="12"/>
      <c r="UIN36" s="12"/>
      <c r="UIO36" s="12"/>
      <c r="UIP36" s="12"/>
      <c r="UIQ36" s="12"/>
      <c r="UIR36" s="12"/>
      <c r="UIS36" s="12"/>
      <c r="UIT36" s="12"/>
      <c r="UIU36" s="12"/>
      <c r="UIV36" s="12"/>
      <c r="UIW36" s="12"/>
      <c r="UIX36" s="12"/>
      <c r="UIY36" s="12"/>
      <c r="UIZ36" s="12"/>
      <c r="UJA36" s="12"/>
      <c r="UJB36" s="12"/>
      <c r="UJC36" s="12"/>
      <c r="UJD36" s="12"/>
      <c r="UJE36" s="12"/>
      <c r="UJF36" s="12"/>
      <c r="UJG36" s="12"/>
      <c r="UJH36" s="12"/>
      <c r="UJI36" s="12"/>
      <c r="UJJ36" s="12"/>
      <c r="UJK36" s="12"/>
      <c r="UJL36" s="12"/>
      <c r="UJM36" s="12"/>
      <c r="UJN36" s="12"/>
      <c r="UJO36" s="12"/>
      <c r="UJP36" s="12"/>
      <c r="UJQ36" s="12"/>
      <c r="UJR36" s="12"/>
      <c r="UJS36" s="12"/>
      <c r="UJT36" s="12"/>
      <c r="UJU36" s="12"/>
      <c r="UJV36" s="12"/>
      <c r="UJW36" s="12"/>
      <c r="UJX36" s="12"/>
      <c r="UJY36" s="12"/>
      <c r="UJZ36" s="12"/>
      <c r="UKA36" s="12"/>
      <c r="UKB36" s="12"/>
      <c r="UKC36" s="12"/>
      <c r="UKD36" s="12"/>
      <c r="UKE36" s="12"/>
      <c r="UKF36" s="12"/>
      <c r="UKG36" s="12"/>
      <c r="UKH36" s="12"/>
      <c r="UKI36" s="12"/>
      <c r="UKJ36" s="12"/>
      <c r="UKK36" s="12"/>
      <c r="UKL36" s="12"/>
      <c r="UKM36" s="12"/>
      <c r="UKN36" s="12"/>
      <c r="UKO36" s="12"/>
      <c r="UKP36" s="12"/>
      <c r="UKQ36" s="12"/>
      <c r="UKR36" s="12"/>
      <c r="UKS36" s="12"/>
      <c r="UKT36" s="12"/>
      <c r="UKU36" s="12"/>
      <c r="UKV36" s="12"/>
      <c r="UKW36" s="12"/>
      <c r="UKX36" s="12"/>
      <c r="UKY36" s="12"/>
      <c r="UKZ36" s="12"/>
      <c r="ULA36" s="12"/>
      <c r="ULB36" s="12"/>
      <c r="ULC36" s="12"/>
      <c r="ULD36" s="12"/>
      <c r="ULE36" s="12"/>
      <c r="ULF36" s="12"/>
      <c r="ULG36" s="12"/>
      <c r="ULH36" s="12"/>
      <c r="ULI36" s="12"/>
      <c r="ULJ36" s="12"/>
      <c r="ULK36" s="12"/>
      <c r="ULL36" s="12"/>
      <c r="ULM36" s="12"/>
      <c r="ULN36" s="12"/>
      <c r="ULO36" s="12"/>
      <c r="ULP36" s="12"/>
      <c r="ULQ36" s="12"/>
      <c r="ULR36" s="12"/>
      <c r="ULS36" s="12"/>
      <c r="ULT36" s="12"/>
      <c r="ULU36" s="12"/>
      <c r="ULV36" s="12"/>
      <c r="ULW36" s="12"/>
      <c r="ULX36" s="12"/>
      <c r="ULY36" s="12"/>
      <c r="ULZ36" s="12"/>
      <c r="UMA36" s="12"/>
      <c r="UMB36" s="12"/>
      <c r="UMC36" s="12"/>
      <c r="UMD36" s="12"/>
      <c r="UME36" s="12"/>
      <c r="UMF36" s="12"/>
      <c r="UMG36" s="12"/>
      <c r="UMH36" s="12"/>
      <c r="UMI36" s="12"/>
      <c r="UMJ36" s="12"/>
      <c r="UMK36" s="12"/>
      <c r="UML36" s="12"/>
      <c r="UMM36" s="12"/>
      <c r="UMN36" s="12"/>
      <c r="UMO36" s="12"/>
      <c r="UMP36" s="12"/>
      <c r="UMQ36" s="12"/>
      <c r="UMR36" s="12"/>
      <c r="UMS36" s="12"/>
      <c r="UMT36" s="12"/>
      <c r="UMU36" s="12"/>
      <c r="UMV36" s="12"/>
      <c r="UMW36" s="12"/>
      <c r="UMX36" s="12"/>
      <c r="UMY36" s="12"/>
      <c r="UMZ36" s="12"/>
      <c r="UNA36" s="12"/>
      <c r="UNB36" s="12"/>
      <c r="UNC36" s="12"/>
      <c r="UND36" s="12"/>
      <c r="UNE36" s="12"/>
      <c r="UNF36" s="12"/>
      <c r="UNG36" s="12"/>
      <c r="UNH36" s="12"/>
      <c r="UNI36" s="12"/>
      <c r="UNJ36" s="12"/>
      <c r="UNK36" s="12"/>
      <c r="UNL36" s="12"/>
      <c r="UNM36" s="12"/>
      <c r="UNN36" s="12"/>
      <c r="UNO36" s="12"/>
      <c r="UNP36" s="12"/>
      <c r="UNQ36" s="12"/>
      <c r="UNR36" s="12"/>
      <c r="UNS36" s="12"/>
      <c r="UNT36" s="12"/>
      <c r="UNU36" s="12"/>
      <c r="UNV36" s="12"/>
      <c r="UNW36" s="12"/>
      <c r="UNX36" s="12"/>
      <c r="UNY36" s="12"/>
      <c r="UNZ36" s="12"/>
      <c r="UOA36" s="12"/>
      <c r="UOB36" s="12"/>
      <c r="UOC36" s="12"/>
      <c r="UOD36" s="12"/>
      <c r="UOE36" s="12"/>
      <c r="UOF36" s="12"/>
      <c r="UOG36" s="12"/>
      <c r="UOH36" s="12"/>
      <c r="UOI36" s="12"/>
      <c r="UOJ36" s="12"/>
      <c r="UOK36" s="12"/>
      <c r="UOL36" s="12"/>
      <c r="UOM36" s="12"/>
      <c r="UON36" s="12"/>
      <c r="UOO36" s="12"/>
      <c r="UOP36" s="12"/>
      <c r="UOQ36" s="12"/>
      <c r="UOR36" s="12"/>
      <c r="UOS36" s="12"/>
      <c r="UOT36" s="12"/>
      <c r="UOU36" s="12"/>
      <c r="UOV36" s="12"/>
      <c r="UOW36" s="12"/>
      <c r="UOX36" s="12"/>
      <c r="UOY36" s="12"/>
      <c r="UOZ36" s="12"/>
      <c r="UPA36" s="12"/>
      <c r="UPB36" s="12"/>
      <c r="UPC36" s="12"/>
      <c r="UPD36" s="12"/>
      <c r="UPE36" s="12"/>
      <c r="UPF36" s="12"/>
      <c r="UPG36" s="12"/>
      <c r="UPH36" s="12"/>
      <c r="UPI36" s="12"/>
      <c r="UPJ36" s="12"/>
      <c r="UPK36" s="12"/>
      <c r="UPL36" s="12"/>
      <c r="UPM36" s="12"/>
      <c r="UPN36" s="12"/>
      <c r="UPO36" s="12"/>
      <c r="UPP36" s="12"/>
      <c r="UPQ36" s="12"/>
      <c r="UPR36" s="12"/>
      <c r="UPS36" s="12"/>
      <c r="UPT36" s="12"/>
      <c r="UPU36" s="12"/>
      <c r="UPV36" s="12"/>
      <c r="UPW36" s="12"/>
      <c r="UPX36" s="12"/>
      <c r="UPY36" s="12"/>
      <c r="UPZ36" s="12"/>
      <c r="UQA36" s="12"/>
      <c r="UQB36" s="12"/>
      <c r="UQC36" s="12"/>
      <c r="UQD36" s="12"/>
      <c r="UQE36" s="12"/>
      <c r="UQF36" s="12"/>
      <c r="UQG36" s="12"/>
      <c r="UQH36" s="12"/>
      <c r="UQI36" s="12"/>
      <c r="UQJ36" s="12"/>
      <c r="UQK36" s="12"/>
      <c r="UQL36" s="12"/>
      <c r="UQM36" s="12"/>
      <c r="UQN36" s="12"/>
      <c r="UQO36" s="12"/>
      <c r="UQP36" s="12"/>
      <c r="UQQ36" s="12"/>
      <c r="UQR36" s="12"/>
      <c r="UQS36" s="12"/>
      <c r="UQT36" s="12"/>
      <c r="UQU36" s="12"/>
      <c r="UQV36" s="12"/>
      <c r="UQW36" s="12"/>
      <c r="UQX36" s="12"/>
      <c r="UQY36" s="12"/>
      <c r="UQZ36" s="12"/>
      <c r="URA36" s="12"/>
      <c r="URB36" s="12"/>
      <c r="URC36" s="12"/>
      <c r="URD36" s="12"/>
      <c r="URE36" s="12"/>
      <c r="URF36" s="12"/>
      <c r="URG36" s="12"/>
      <c r="URH36" s="12"/>
      <c r="URI36" s="12"/>
      <c r="URJ36" s="12"/>
      <c r="URK36" s="12"/>
      <c r="URL36" s="12"/>
      <c r="URM36" s="12"/>
      <c r="URN36" s="12"/>
      <c r="URO36" s="12"/>
      <c r="URP36" s="12"/>
      <c r="URQ36" s="12"/>
      <c r="URR36" s="12"/>
      <c r="URS36" s="12"/>
      <c r="URT36" s="12"/>
      <c r="URU36" s="12"/>
      <c r="URV36" s="12"/>
      <c r="URW36" s="12"/>
      <c r="URX36" s="12"/>
      <c r="URY36" s="12"/>
      <c r="URZ36" s="12"/>
      <c r="USA36" s="12"/>
      <c r="USB36" s="12"/>
      <c r="USC36" s="12"/>
      <c r="USD36" s="12"/>
      <c r="USE36" s="12"/>
      <c r="USF36" s="12"/>
      <c r="USG36" s="12"/>
      <c r="USH36" s="12"/>
      <c r="USI36" s="12"/>
      <c r="USJ36" s="12"/>
      <c r="USK36" s="12"/>
      <c r="USL36" s="12"/>
      <c r="USM36" s="12"/>
      <c r="USN36" s="12"/>
      <c r="USO36" s="12"/>
      <c r="USP36" s="12"/>
      <c r="USQ36" s="12"/>
      <c r="USR36" s="12"/>
      <c r="USS36" s="12"/>
      <c r="UST36" s="12"/>
      <c r="USU36" s="12"/>
      <c r="USV36" s="12"/>
      <c r="USW36" s="12"/>
      <c r="USX36" s="12"/>
      <c r="USY36" s="12"/>
      <c r="USZ36" s="12"/>
      <c r="UTA36" s="12"/>
      <c r="UTB36" s="12"/>
      <c r="UTC36" s="12"/>
      <c r="UTD36" s="12"/>
      <c r="UTE36" s="12"/>
      <c r="UTF36" s="12"/>
      <c r="UTG36" s="12"/>
      <c r="UTH36" s="12"/>
      <c r="UTI36" s="12"/>
      <c r="UTJ36" s="12"/>
      <c r="UTK36" s="12"/>
      <c r="UTL36" s="12"/>
      <c r="UTM36" s="12"/>
      <c r="UTN36" s="12"/>
      <c r="UTO36" s="12"/>
      <c r="UTP36" s="12"/>
      <c r="UTQ36" s="12"/>
      <c r="UTR36" s="12"/>
      <c r="UTS36" s="12"/>
      <c r="UTT36" s="12"/>
      <c r="UTU36" s="12"/>
      <c r="UTV36" s="12"/>
      <c r="UTW36" s="12"/>
      <c r="UTX36" s="12"/>
      <c r="UTY36" s="12"/>
      <c r="UTZ36" s="12"/>
      <c r="UUA36" s="12"/>
      <c r="UUB36" s="12"/>
      <c r="UUC36" s="12"/>
      <c r="UUD36" s="12"/>
      <c r="UUE36" s="12"/>
      <c r="UUF36" s="12"/>
      <c r="UUG36" s="12"/>
      <c r="UUH36" s="12"/>
      <c r="UUI36" s="12"/>
      <c r="UUJ36" s="12"/>
      <c r="UUK36" s="12"/>
      <c r="UUL36" s="12"/>
      <c r="UUM36" s="12"/>
      <c r="UUN36" s="12"/>
      <c r="UUO36" s="12"/>
      <c r="UUP36" s="12"/>
      <c r="UUQ36" s="12"/>
      <c r="UUR36" s="12"/>
      <c r="UUS36" s="12"/>
      <c r="UUT36" s="12"/>
      <c r="UUU36" s="12"/>
      <c r="UUV36" s="12"/>
      <c r="UUW36" s="12"/>
      <c r="UUX36" s="12"/>
      <c r="UUY36" s="12"/>
      <c r="UUZ36" s="12"/>
      <c r="UVA36" s="12"/>
      <c r="UVB36" s="12"/>
      <c r="UVC36" s="12"/>
      <c r="UVD36" s="12"/>
      <c r="UVE36" s="12"/>
      <c r="UVF36" s="12"/>
      <c r="UVG36" s="12"/>
      <c r="UVH36" s="12"/>
      <c r="UVI36" s="12"/>
      <c r="UVJ36" s="12"/>
      <c r="UVK36" s="12"/>
      <c r="UVL36" s="12"/>
      <c r="UVM36" s="12"/>
      <c r="UVN36" s="12"/>
      <c r="UVO36" s="12"/>
      <c r="UVP36" s="12"/>
      <c r="UVQ36" s="12"/>
      <c r="UVR36" s="12"/>
      <c r="UVS36" s="12"/>
      <c r="UVT36" s="12"/>
      <c r="UVU36" s="12"/>
      <c r="UVV36" s="12"/>
      <c r="UVW36" s="12"/>
      <c r="UVX36" s="12"/>
      <c r="UVY36" s="12"/>
      <c r="UVZ36" s="12"/>
      <c r="UWA36" s="12"/>
      <c r="UWB36" s="12"/>
      <c r="UWC36" s="12"/>
      <c r="UWD36" s="12"/>
      <c r="UWE36" s="12"/>
      <c r="UWF36" s="12"/>
      <c r="UWG36" s="12"/>
      <c r="UWH36" s="12"/>
      <c r="UWI36" s="12"/>
      <c r="UWJ36" s="12"/>
      <c r="UWK36" s="12"/>
      <c r="UWL36" s="12"/>
      <c r="UWM36" s="12"/>
      <c r="UWN36" s="12"/>
      <c r="UWO36" s="12"/>
      <c r="UWP36" s="12"/>
      <c r="UWQ36" s="12"/>
      <c r="UWR36" s="12"/>
      <c r="UWS36" s="12"/>
      <c r="UWT36" s="12"/>
      <c r="UWU36" s="12"/>
      <c r="UWV36" s="12"/>
      <c r="UWW36" s="12"/>
      <c r="UWX36" s="12"/>
      <c r="UWY36" s="12"/>
      <c r="UWZ36" s="12"/>
      <c r="UXA36" s="12"/>
      <c r="UXB36" s="12"/>
      <c r="UXC36" s="12"/>
      <c r="UXD36" s="12"/>
      <c r="UXE36" s="12"/>
      <c r="UXF36" s="12"/>
      <c r="UXG36" s="12"/>
      <c r="UXH36" s="12"/>
      <c r="UXI36" s="12"/>
      <c r="UXJ36" s="12"/>
      <c r="UXK36" s="12"/>
      <c r="UXL36" s="12"/>
      <c r="UXM36" s="12"/>
      <c r="UXN36" s="12"/>
      <c r="UXO36" s="12"/>
      <c r="UXP36" s="12"/>
      <c r="UXQ36" s="12"/>
      <c r="UXR36" s="12"/>
      <c r="UXS36" s="12"/>
      <c r="UXT36" s="12"/>
      <c r="UXU36" s="12"/>
      <c r="UXV36" s="12"/>
      <c r="UXW36" s="12"/>
      <c r="UXX36" s="12"/>
      <c r="UXY36" s="12"/>
      <c r="UXZ36" s="12"/>
      <c r="UYA36" s="12"/>
      <c r="UYB36" s="12"/>
      <c r="UYC36" s="12"/>
      <c r="UYD36" s="12"/>
      <c r="UYE36" s="12"/>
      <c r="UYF36" s="12"/>
      <c r="UYG36" s="12"/>
      <c r="UYH36" s="12"/>
      <c r="UYI36" s="12"/>
      <c r="UYJ36" s="12"/>
      <c r="UYK36" s="12"/>
      <c r="UYL36" s="12"/>
      <c r="UYM36" s="12"/>
      <c r="UYN36" s="12"/>
      <c r="UYO36" s="12"/>
      <c r="UYP36" s="12"/>
      <c r="UYQ36" s="12"/>
      <c r="UYR36" s="12"/>
      <c r="UYS36" s="12"/>
      <c r="UYT36" s="12"/>
      <c r="UYU36" s="12"/>
      <c r="UYV36" s="12"/>
      <c r="UYW36" s="12"/>
      <c r="UYX36" s="12"/>
      <c r="UYY36" s="12"/>
      <c r="UYZ36" s="12"/>
      <c r="UZA36" s="12"/>
      <c r="UZB36" s="12"/>
      <c r="UZC36" s="12"/>
      <c r="UZD36" s="12"/>
      <c r="UZE36" s="12"/>
      <c r="UZF36" s="12"/>
      <c r="UZG36" s="12"/>
      <c r="UZH36" s="12"/>
      <c r="UZI36" s="12"/>
      <c r="UZJ36" s="12"/>
      <c r="UZK36" s="12"/>
      <c r="UZL36" s="12"/>
      <c r="UZM36" s="12"/>
      <c r="UZN36" s="12"/>
      <c r="UZO36" s="12"/>
      <c r="UZP36" s="12"/>
      <c r="UZQ36" s="12"/>
      <c r="UZR36" s="12"/>
      <c r="UZS36" s="12"/>
      <c r="UZT36" s="12"/>
      <c r="UZU36" s="12"/>
      <c r="UZV36" s="12"/>
      <c r="UZW36" s="12"/>
      <c r="UZX36" s="12"/>
      <c r="UZY36" s="12"/>
      <c r="UZZ36" s="12"/>
      <c r="VAA36" s="12"/>
      <c r="VAB36" s="12"/>
      <c r="VAC36" s="12"/>
      <c r="VAD36" s="12"/>
      <c r="VAE36" s="12"/>
      <c r="VAF36" s="12"/>
      <c r="VAG36" s="12"/>
      <c r="VAH36" s="12"/>
      <c r="VAI36" s="12"/>
      <c r="VAJ36" s="12"/>
      <c r="VAK36" s="12"/>
      <c r="VAL36" s="12"/>
      <c r="VAM36" s="12"/>
      <c r="VAN36" s="12"/>
      <c r="VAO36" s="12"/>
      <c r="VAP36" s="12"/>
      <c r="VAQ36" s="12"/>
      <c r="VAR36" s="12"/>
      <c r="VAS36" s="12"/>
      <c r="VAT36" s="12"/>
      <c r="VAU36" s="12"/>
      <c r="VAV36" s="12"/>
      <c r="VAW36" s="12"/>
      <c r="VAX36" s="12"/>
      <c r="VAY36" s="12"/>
      <c r="VAZ36" s="12"/>
      <c r="VBA36" s="12"/>
      <c r="VBB36" s="12"/>
      <c r="VBC36" s="12"/>
      <c r="VBD36" s="12"/>
      <c r="VBE36" s="12"/>
      <c r="VBF36" s="12"/>
      <c r="VBG36" s="12"/>
      <c r="VBH36" s="12"/>
      <c r="VBI36" s="12"/>
      <c r="VBJ36" s="12"/>
      <c r="VBK36" s="12"/>
      <c r="VBL36" s="12"/>
      <c r="VBM36" s="12"/>
      <c r="VBN36" s="12"/>
      <c r="VBO36" s="12"/>
      <c r="VBP36" s="12"/>
      <c r="VBQ36" s="12"/>
      <c r="VBR36" s="12"/>
      <c r="VBS36" s="12"/>
      <c r="VBT36" s="12"/>
      <c r="VBU36" s="12"/>
      <c r="VBV36" s="12"/>
      <c r="VBW36" s="12"/>
      <c r="VBX36" s="12"/>
      <c r="VBY36" s="12"/>
      <c r="VBZ36" s="12"/>
      <c r="VCA36" s="12"/>
      <c r="VCB36" s="12"/>
      <c r="VCC36" s="12"/>
      <c r="VCD36" s="12"/>
      <c r="VCE36" s="12"/>
      <c r="VCF36" s="12"/>
      <c r="VCG36" s="12"/>
      <c r="VCH36" s="12"/>
      <c r="VCI36" s="12"/>
      <c r="VCJ36" s="12"/>
      <c r="VCK36" s="12"/>
      <c r="VCL36" s="12"/>
      <c r="VCM36" s="12"/>
      <c r="VCN36" s="12"/>
      <c r="VCO36" s="12"/>
      <c r="VCP36" s="12"/>
      <c r="VCQ36" s="12"/>
      <c r="VCR36" s="12"/>
      <c r="VCS36" s="12"/>
      <c r="VCT36" s="12"/>
      <c r="VCU36" s="12"/>
      <c r="VCV36" s="12"/>
      <c r="VCW36" s="12"/>
      <c r="VCX36" s="12"/>
      <c r="VCY36" s="12"/>
      <c r="VCZ36" s="12"/>
      <c r="VDA36" s="12"/>
      <c r="VDB36" s="12"/>
      <c r="VDC36" s="12"/>
      <c r="VDD36" s="12"/>
      <c r="VDE36" s="12"/>
      <c r="VDF36" s="12"/>
      <c r="VDG36" s="12"/>
      <c r="VDH36" s="12"/>
      <c r="VDI36" s="12"/>
      <c r="VDJ36" s="12"/>
      <c r="VDK36" s="12"/>
      <c r="VDL36" s="12"/>
      <c r="VDM36" s="12"/>
      <c r="VDN36" s="12"/>
      <c r="VDO36" s="12"/>
      <c r="VDP36" s="12"/>
      <c r="VDQ36" s="12"/>
      <c r="VDR36" s="12"/>
      <c r="VDS36" s="12"/>
      <c r="VDT36" s="12"/>
      <c r="VDU36" s="12"/>
      <c r="VDV36" s="12"/>
      <c r="VDW36" s="12"/>
      <c r="VDX36" s="12"/>
      <c r="VDY36" s="12"/>
      <c r="VDZ36" s="12"/>
      <c r="VEA36" s="12"/>
      <c r="VEB36" s="12"/>
      <c r="VEC36" s="12"/>
      <c r="VED36" s="12"/>
      <c r="VEE36" s="12"/>
      <c r="VEF36" s="12"/>
      <c r="VEG36" s="12"/>
      <c r="VEH36" s="12"/>
      <c r="VEI36" s="12"/>
      <c r="VEJ36" s="12"/>
      <c r="VEK36" s="12"/>
      <c r="VEL36" s="12"/>
      <c r="VEM36" s="12"/>
      <c r="VEN36" s="12"/>
      <c r="VEO36" s="12"/>
      <c r="VEP36" s="12"/>
      <c r="VEQ36" s="12"/>
      <c r="VER36" s="12"/>
      <c r="VES36" s="12"/>
      <c r="VET36" s="12"/>
      <c r="VEU36" s="12"/>
      <c r="VEV36" s="12"/>
      <c r="VEW36" s="12"/>
      <c r="VEX36" s="12"/>
      <c r="VEY36" s="12"/>
      <c r="VEZ36" s="12"/>
      <c r="VFA36" s="12"/>
      <c r="VFB36" s="12"/>
      <c r="VFC36" s="12"/>
      <c r="VFD36" s="12"/>
      <c r="VFE36" s="12"/>
      <c r="VFF36" s="12"/>
      <c r="VFG36" s="12"/>
      <c r="VFH36" s="12"/>
      <c r="VFI36" s="12"/>
      <c r="VFJ36" s="12"/>
      <c r="VFK36" s="12"/>
      <c r="VFL36" s="12"/>
      <c r="VFM36" s="12"/>
      <c r="VFN36" s="12"/>
      <c r="VFO36" s="12"/>
      <c r="VFP36" s="12"/>
      <c r="VFQ36" s="12"/>
      <c r="VFR36" s="12"/>
      <c r="VFS36" s="12"/>
      <c r="VFT36" s="12"/>
      <c r="VFU36" s="12"/>
      <c r="VFV36" s="12"/>
      <c r="VFW36" s="12"/>
      <c r="VFX36" s="12"/>
      <c r="VFY36" s="12"/>
      <c r="VFZ36" s="12"/>
      <c r="VGA36" s="12"/>
      <c r="VGB36" s="12"/>
      <c r="VGC36" s="12"/>
      <c r="VGD36" s="12"/>
      <c r="VGE36" s="12"/>
      <c r="VGF36" s="12"/>
      <c r="VGG36" s="12"/>
      <c r="VGH36" s="12"/>
      <c r="VGI36" s="12"/>
      <c r="VGJ36" s="12"/>
      <c r="VGK36" s="12"/>
      <c r="VGL36" s="12"/>
      <c r="VGM36" s="12"/>
      <c r="VGN36" s="12"/>
      <c r="VGO36" s="12"/>
      <c r="VGP36" s="12"/>
      <c r="VGQ36" s="12"/>
      <c r="VGR36" s="12"/>
      <c r="VGS36" s="12"/>
      <c r="VGT36" s="12"/>
      <c r="VGU36" s="12"/>
      <c r="VGV36" s="12"/>
      <c r="VGW36" s="12"/>
      <c r="VGX36" s="12"/>
      <c r="VGY36" s="12"/>
      <c r="VGZ36" s="12"/>
      <c r="VHA36" s="12"/>
      <c r="VHB36" s="12"/>
      <c r="VHC36" s="12"/>
      <c r="VHD36" s="12"/>
      <c r="VHE36" s="12"/>
      <c r="VHF36" s="12"/>
      <c r="VHG36" s="12"/>
      <c r="VHH36" s="12"/>
      <c r="VHI36" s="12"/>
      <c r="VHJ36" s="12"/>
      <c r="VHK36" s="12"/>
      <c r="VHL36" s="12"/>
      <c r="VHM36" s="12"/>
      <c r="VHN36" s="12"/>
      <c r="VHO36" s="12"/>
      <c r="VHP36" s="12"/>
      <c r="VHQ36" s="12"/>
      <c r="VHR36" s="12"/>
      <c r="VHS36" s="12"/>
      <c r="VHT36" s="12"/>
      <c r="VHU36" s="12"/>
      <c r="VHV36" s="12"/>
      <c r="VHW36" s="12"/>
      <c r="VHX36" s="12"/>
      <c r="VHY36" s="12"/>
      <c r="VHZ36" s="12"/>
      <c r="VIA36" s="12"/>
      <c r="VIB36" s="12"/>
      <c r="VIC36" s="12"/>
      <c r="VID36" s="12"/>
      <c r="VIE36" s="12"/>
      <c r="VIF36" s="12"/>
      <c r="VIG36" s="12"/>
      <c r="VIH36" s="12"/>
      <c r="VII36" s="12"/>
      <c r="VIJ36" s="12"/>
      <c r="VIK36" s="12"/>
      <c r="VIL36" s="12"/>
      <c r="VIM36" s="12"/>
      <c r="VIN36" s="12"/>
      <c r="VIO36" s="12"/>
      <c r="VIP36" s="12"/>
      <c r="VIQ36" s="12"/>
      <c r="VIR36" s="12"/>
      <c r="VIS36" s="12"/>
      <c r="VIT36" s="12"/>
      <c r="VIU36" s="12"/>
      <c r="VIV36" s="12"/>
      <c r="VIW36" s="12"/>
      <c r="VIX36" s="12"/>
      <c r="VIY36" s="12"/>
      <c r="VIZ36" s="12"/>
      <c r="VJA36" s="12"/>
      <c r="VJB36" s="12"/>
      <c r="VJC36" s="12"/>
      <c r="VJD36" s="12"/>
      <c r="VJE36" s="12"/>
      <c r="VJF36" s="12"/>
      <c r="VJG36" s="12"/>
      <c r="VJH36" s="12"/>
      <c r="VJI36" s="12"/>
      <c r="VJJ36" s="12"/>
      <c r="VJK36" s="12"/>
      <c r="VJL36" s="12"/>
      <c r="VJM36" s="12"/>
      <c r="VJN36" s="12"/>
      <c r="VJO36" s="12"/>
      <c r="VJP36" s="12"/>
      <c r="VJQ36" s="12"/>
      <c r="VJR36" s="12"/>
      <c r="VJS36" s="12"/>
      <c r="VJT36" s="12"/>
      <c r="VJU36" s="12"/>
      <c r="VJV36" s="12"/>
      <c r="VJW36" s="12"/>
      <c r="VJX36" s="12"/>
      <c r="VJY36" s="12"/>
      <c r="VJZ36" s="12"/>
      <c r="VKA36" s="12"/>
      <c r="VKB36" s="12"/>
      <c r="VKC36" s="12"/>
      <c r="VKD36" s="12"/>
      <c r="VKE36" s="12"/>
      <c r="VKF36" s="12"/>
      <c r="VKG36" s="12"/>
      <c r="VKH36" s="12"/>
      <c r="VKI36" s="12"/>
      <c r="VKJ36" s="12"/>
      <c r="VKK36" s="12"/>
      <c r="VKL36" s="12"/>
      <c r="VKM36" s="12"/>
      <c r="VKN36" s="12"/>
      <c r="VKO36" s="12"/>
      <c r="VKP36" s="12"/>
      <c r="VKQ36" s="12"/>
      <c r="VKR36" s="12"/>
      <c r="VKS36" s="12"/>
      <c r="VKT36" s="12"/>
      <c r="VKU36" s="12"/>
      <c r="VKV36" s="12"/>
      <c r="VKW36" s="12"/>
      <c r="VKX36" s="12"/>
      <c r="VKY36" s="12"/>
      <c r="VKZ36" s="12"/>
      <c r="VLA36" s="12"/>
      <c r="VLB36" s="12"/>
      <c r="VLC36" s="12"/>
      <c r="VLD36" s="12"/>
      <c r="VLE36" s="12"/>
      <c r="VLF36" s="12"/>
      <c r="VLG36" s="12"/>
      <c r="VLH36" s="12"/>
      <c r="VLI36" s="12"/>
      <c r="VLJ36" s="12"/>
      <c r="VLK36" s="12"/>
      <c r="VLL36" s="12"/>
      <c r="VLM36" s="12"/>
      <c r="VLN36" s="12"/>
      <c r="VLO36" s="12"/>
      <c r="VLP36" s="12"/>
      <c r="VLQ36" s="12"/>
      <c r="VLR36" s="12"/>
      <c r="VLS36" s="12"/>
      <c r="VLT36" s="12"/>
      <c r="VLU36" s="12"/>
      <c r="VLV36" s="12"/>
      <c r="VLW36" s="12"/>
      <c r="VLX36" s="12"/>
      <c r="VLY36" s="12"/>
      <c r="VLZ36" s="12"/>
      <c r="VMA36" s="12"/>
      <c r="VMB36" s="12"/>
      <c r="VMC36" s="12"/>
      <c r="VMD36" s="12"/>
      <c r="VME36" s="12"/>
      <c r="VMF36" s="12"/>
      <c r="VMG36" s="12"/>
      <c r="VMH36" s="12"/>
      <c r="VMI36" s="12"/>
      <c r="VMJ36" s="12"/>
      <c r="VMK36" s="12"/>
      <c r="VML36" s="12"/>
      <c r="VMM36" s="12"/>
      <c r="VMN36" s="12"/>
      <c r="VMO36" s="12"/>
      <c r="VMP36" s="12"/>
      <c r="VMQ36" s="12"/>
      <c r="VMR36" s="12"/>
      <c r="VMS36" s="12"/>
      <c r="VMT36" s="12"/>
      <c r="VMU36" s="12"/>
      <c r="VMV36" s="12"/>
      <c r="VMW36" s="12"/>
      <c r="VMX36" s="12"/>
      <c r="VMY36" s="12"/>
      <c r="VMZ36" s="12"/>
      <c r="VNA36" s="12"/>
      <c r="VNB36" s="12"/>
      <c r="VNC36" s="12"/>
      <c r="VND36" s="12"/>
      <c r="VNE36" s="12"/>
      <c r="VNF36" s="12"/>
      <c r="VNG36" s="12"/>
      <c r="VNH36" s="12"/>
      <c r="VNI36" s="12"/>
      <c r="VNJ36" s="12"/>
      <c r="VNK36" s="12"/>
      <c r="VNL36" s="12"/>
      <c r="VNM36" s="12"/>
      <c r="VNN36" s="12"/>
      <c r="VNO36" s="12"/>
      <c r="VNP36" s="12"/>
      <c r="VNQ36" s="12"/>
      <c r="VNR36" s="12"/>
      <c r="VNS36" s="12"/>
      <c r="VNT36" s="12"/>
      <c r="VNU36" s="12"/>
      <c r="VNV36" s="12"/>
      <c r="VNW36" s="12"/>
      <c r="VNX36" s="12"/>
      <c r="VNY36" s="12"/>
      <c r="VNZ36" s="12"/>
      <c r="VOA36" s="12"/>
      <c r="VOB36" s="12"/>
      <c r="VOC36" s="12"/>
      <c r="VOD36" s="12"/>
      <c r="VOE36" s="12"/>
      <c r="VOF36" s="12"/>
      <c r="VOG36" s="12"/>
      <c r="VOH36" s="12"/>
      <c r="VOI36" s="12"/>
      <c r="VOJ36" s="12"/>
      <c r="VOK36" s="12"/>
      <c r="VOL36" s="12"/>
      <c r="VOM36" s="12"/>
      <c r="VON36" s="12"/>
      <c r="VOO36" s="12"/>
      <c r="VOP36" s="12"/>
      <c r="VOQ36" s="12"/>
      <c r="VOR36" s="12"/>
      <c r="VOS36" s="12"/>
      <c r="VOT36" s="12"/>
      <c r="VOU36" s="12"/>
      <c r="VOV36" s="12"/>
      <c r="VOW36" s="12"/>
      <c r="VOX36" s="12"/>
      <c r="VOY36" s="12"/>
      <c r="VOZ36" s="12"/>
      <c r="VPA36" s="12"/>
      <c r="VPB36" s="12"/>
      <c r="VPC36" s="12"/>
      <c r="VPD36" s="12"/>
      <c r="VPE36" s="12"/>
      <c r="VPF36" s="12"/>
      <c r="VPG36" s="12"/>
      <c r="VPH36" s="12"/>
      <c r="VPI36" s="12"/>
      <c r="VPJ36" s="12"/>
      <c r="VPK36" s="12"/>
      <c r="VPL36" s="12"/>
      <c r="VPM36" s="12"/>
      <c r="VPN36" s="12"/>
      <c r="VPO36" s="12"/>
      <c r="VPP36" s="12"/>
      <c r="VPQ36" s="12"/>
      <c r="VPR36" s="12"/>
      <c r="VPS36" s="12"/>
      <c r="VPT36" s="12"/>
      <c r="VPU36" s="12"/>
      <c r="VPV36" s="12"/>
      <c r="VPW36" s="12"/>
      <c r="VPX36" s="12"/>
      <c r="VPY36" s="12"/>
      <c r="VPZ36" s="12"/>
      <c r="VQA36" s="12"/>
      <c r="VQB36" s="12"/>
      <c r="VQC36" s="12"/>
      <c r="VQD36" s="12"/>
      <c r="VQE36" s="12"/>
      <c r="VQF36" s="12"/>
      <c r="VQG36" s="12"/>
      <c r="VQH36" s="12"/>
      <c r="VQI36" s="12"/>
      <c r="VQJ36" s="12"/>
      <c r="VQK36" s="12"/>
      <c r="VQL36" s="12"/>
      <c r="VQM36" s="12"/>
      <c r="VQN36" s="12"/>
      <c r="VQO36" s="12"/>
      <c r="VQP36" s="12"/>
      <c r="VQQ36" s="12"/>
      <c r="VQR36" s="12"/>
      <c r="VQS36" s="12"/>
      <c r="VQT36" s="12"/>
      <c r="VQU36" s="12"/>
      <c r="VQV36" s="12"/>
      <c r="VQW36" s="12"/>
      <c r="VQX36" s="12"/>
      <c r="VQY36" s="12"/>
      <c r="VQZ36" s="12"/>
      <c r="VRA36" s="12"/>
      <c r="VRB36" s="12"/>
      <c r="VRC36" s="12"/>
      <c r="VRD36" s="12"/>
      <c r="VRE36" s="12"/>
      <c r="VRF36" s="12"/>
      <c r="VRG36" s="12"/>
      <c r="VRH36" s="12"/>
      <c r="VRI36" s="12"/>
      <c r="VRJ36" s="12"/>
      <c r="VRK36" s="12"/>
      <c r="VRL36" s="12"/>
      <c r="VRM36" s="12"/>
      <c r="VRN36" s="12"/>
      <c r="VRO36" s="12"/>
      <c r="VRP36" s="12"/>
      <c r="VRQ36" s="12"/>
      <c r="VRR36" s="12"/>
      <c r="VRS36" s="12"/>
      <c r="VRT36" s="12"/>
      <c r="VRU36" s="12"/>
      <c r="VRV36" s="12"/>
      <c r="VRW36" s="12"/>
      <c r="VRX36" s="12"/>
      <c r="VRY36" s="12"/>
      <c r="VRZ36" s="12"/>
      <c r="VSA36" s="12"/>
      <c r="VSB36" s="12"/>
      <c r="VSC36" s="12"/>
      <c r="VSD36" s="12"/>
      <c r="VSE36" s="12"/>
      <c r="VSF36" s="12"/>
      <c r="VSG36" s="12"/>
      <c r="VSH36" s="12"/>
      <c r="VSI36" s="12"/>
      <c r="VSJ36" s="12"/>
      <c r="VSK36" s="12"/>
      <c r="VSL36" s="12"/>
      <c r="VSM36" s="12"/>
      <c r="VSN36" s="12"/>
      <c r="VSO36" s="12"/>
      <c r="VSP36" s="12"/>
      <c r="VSQ36" s="12"/>
      <c r="VSR36" s="12"/>
      <c r="VSS36" s="12"/>
      <c r="VST36" s="12"/>
      <c r="VSU36" s="12"/>
      <c r="VSV36" s="12"/>
      <c r="VSW36" s="12"/>
      <c r="VSX36" s="12"/>
      <c r="VSY36" s="12"/>
      <c r="VSZ36" s="12"/>
      <c r="VTA36" s="12"/>
      <c r="VTB36" s="12"/>
      <c r="VTC36" s="12"/>
      <c r="VTD36" s="12"/>
      <c r="VTE36" s="12"/>
      <c r="VTF36" s="12"/>
      <c r="VTG36" s="12"/>
      <c r="VTH36" s="12"/>
      <c r="VTI36" s="12"/>
      <c r="VTJ36" s="12"/>
      <c r="VTK36" s="12"/>
      <c r="VTL36" s="12"/>
      <c r="VTM36" s="12"/>
      <c r="VTN36" s="12"/>
      <c r="VTO36" s="12"/>
      <c r="VTP36" s="12"/>
      <c r="VTQ36" s="12"/>
      <c r="VTR36" s="12"/>
      <c r="VTS36" s="12"/>
      <c r="VTT36" s="12"/>
      <c r="VTU36" s="12"/>
      <c r="VTV36" s="12"/>
      <c r="VTW36" s="12"/>
      <c r="VTX36" s="12"/>
      <c r="VTY36" s="12"/>
      <c r="VTZ36" s="12"/>
      <c r="VUA36" s="12"/>
      <c r="VUB36" s="12"/>
      <c r="VUC36" s="12"/>
      <c r="VUD36" s="12"/>
      <c r="VUE36" s="12"/>
      <c r="VUF36" s="12"/>
      <c r="VUG36" s="12"/>
      <c r="VUH36" s="12"/>
      <c r="VUI36" s="12"/>
      <c r="VUJ36" s="12"/>
      <c r="VUK36" s="12"/>
      <c r="VUL36" s="12"/>
      <c r="VUM36" s="12"/>
      <c r="VUN36" s="12"/>
      <c r="VUO36" s="12"/>
      <c r="VUP36" s="12"/>
      <c r="VUQ36" s="12"/>
      <c r="VUR36" s="12"/>
      <c r="VUS36" s="12"/>
      <c r="VUT36" s="12"/>
      <c r="VUU36" s="12"/>
      <c r="VUV36" s="12"/>
      <c r="VUW36" s="12"/>
      <c r="VUX36" s="12"/>
      <c r="VUY36" s="12"/>
      <c r="VUZ36" s="12"/>
      <c r="VVA36" s="12"/>
      <c r="VVB36" s="12"/>
      <c r="VVC36" s="12"/>
      <c r="VVD36" s="12"/>
      <c r="VVE36" s="12"/>
      <c r="VVF36" s="12"/>
      <c r="VVG36" s="12"/>
      <c r="VVH36" s="12"/>
      <c r="VVI36" s="12"/>
      <c r="VVJ36" s="12"/>
      <c r="VVK36" s="12"/>
      <c r="VVL36" s="12"/>
      <c r="VVM36" s="12"/>
      <c r="VVN36" s="12"/>
      <c r="VVO36" s="12"/>
      <c r="VVP36" s="12"/>
      <c r="VVQ36" s="12"/>
      <c r="VVR36" s="12"/>
      <c r="VVS36" s="12"/>
      <c r="VVT36" s="12"/>
      <c r="VVU36" s="12"/>
      <c r="VVV36" s="12"/>
      <c r="VVW36" s="12"/>
      <c r="VVX36" s="12"/>
      <c r="VVY36" s="12"/>
      <c r="VVZ36" s="12"/>
      <c r="VWA36" s="12"/>
      <c r="VWB36" s="12"/>
      <c r="VWC36" s="12"/>
      <c r="VWD36" s="12"/>
      <c r="VWE36" s="12"/>
      <c r="VWF36" s="12"/>
      <c r="VWG36" s="12"/>
      <c r="VWH36" s="12"/>
      <c r="VWI36" s="12"/>
      <c r="VWJ36" s="12"/>
      <c r="VWK36" s="12"/>
      <c r="VWL36" s="12"/>
      <c r="VWM36" s="12"/>
      <c r="VWN36" s="12"/>
      <c r="VWO36" s="12"/>
      <c r="VWP36" s="12"/>
      <c r="VWQ36" s="12"/>
      <c r="VWR36" s="12"/>
      <c r="VWS36" s="12"/>
      <c r="VWT36" s="12"/>
      <c r="VWU36" s="12"/>
      <c r="VWV36" s="12"/>
      <c r="VWW36" s="12"/>
      <c r="VWX36" s="12"/>
      <c r="VWY36" s="12"/>
      <c r="VWZ36" s="12"/>
      <c r="VXA36" s="12"/>
      <c r="VXB36" s="12"/>
      <c r="VXC36" s="12"/>
      <c r="VXD36" s="12"/>
      <c r="VXE36" s="12"/>
      <c r="VXF36" s="12"/>
      <c r="VXG36" s="12"/>
      <c r="VXH36" s="12"/>
      <c r="VXI36" s="12"/>
      <c r="VXJ36" s="12"/>
      <c r="VXK36" s="12"/>
      <c r="VXL36" s="12"/>
      <c r="VXM36" s="12"/>
      <c r="VXN36" s="12"/>
      <c r="VXO36" s="12"/>
      <c r="VXP36" s="12"/>
      <c r="VXQ36" s="12"/>
      <c r="VXR36" s="12"/>
      <c r="VXS36" s="12"/>
      <c r="VXT36" s="12"/>
      <c r="VXU36" s="12"/>
      <c r="VXV36" s="12"/>
      <c r="VXW36" s="12"/>
      <c r="VXX36" s="12"/>
      <c r="VXY36" s="12"/>
      <c r="VXZ36" s="12"/>
      <c r="VYA36" s="12"/>
      <c r="VYB36" s="12"/>
      <c r="VYC36" s="12"/>
      <c r="VYD36" s="12"/>
      <c r="VYE36" s="12"/>
      <c r="VYF36" s="12"/>
      <c r="VYG36" s="12"/>
      <c r="VYH36" s="12"/>
      <c r="VYI36" s="12"/>
      <c r="VYJ36" s="12"/>
      <c r="VYK36" s="12"/>
      <c r="VYL36" s="12"/>
      <c r="VYM36" s="12"/>
      <c r="VYN36" s="12"/>
      <c r="VYO36" s="12"/>
      <c r="VYP36" s="12"/>
      <c r="VYQ36" s="12"/>
      <c r="VYR36" s="12"/>
      <c r="VYS36" s="12"/>
      <c r="VYT36" s="12"/>
      <c r="VYU36" s="12"/>
      <c r="VYV36" s="12"/>
      <c r="VYW36" s="12"/>
      <c r="VYX36" s="12"/>
      <c r="VYY36" s="12"/>
      <c r="VYZ36" s="12"/>
      <c r="VZA36" s="12"/>
      <c r="VZB36" s="12"/>
      <c r="VZC36" s="12"/>
      <c r="VZD36" s="12"/>
      <c r="VZE36" s="12"/>
      <c r="VZF36" s="12"/>
      <c r="VZG36" s="12"/>
      <c r="VZH36" s="12"/>
      <c r="VZI36" s="12"/>
      <c r="VZJ36" s="12"/>
      <c r="VZK36" s="12"/>
      <c r="VZL36" s="12"/>
      <c r="VZM36" s="12"/>
      <c r="VZN36" s="12"/>
      <c r="VZO36" s="12"/>
      <c r="VZP36" s="12"/>
      <c r="VZQ36" s="12"/>
      <c r="VZR36" s="12"/>
      <c r="VZS36" s="12"/>
      <c r="VZT36" s="12"/>
      <c r="VZU36" s="12"/>
      <c r="VZV36" s="12"/>
      <c r="VZW36" s="12"/>
      <c r="VZX36" s="12"/>
      <c r="VZY36" s="12"/>
      <c r="VZZ36" s="12"/>
      <c r="WAA36" s="12"/>
      <c r="WAB36" s="12"/>
      <c r="WAC36" s="12"/>
      <c r="WAD36" s="12"/>
      <c r="WAE36" s="12"/>
      <c r="WAF36" s="12"/>
      <c r="WAG36" s="12"/>
      <c r="WAH36" s="12"/>
      <c r="WAI36" s="12"/>
      <c r="WAJ36" s="12"/>
      <c r="WAK36" s="12"/>
      <c r="WAL36" s="12"/>
      <c r="WAM36" s="12"/>
      <c r="WAN36" s="12"/>
      <c r="WAO36" s="12"/>
      <c r="WAP36" s="12"/>
      <c r="WAQ36" s="12"/>
      <c r="WAR36" s="12"/>
      <c r="WAS36" s="12"/>
      <c r="WAT36" s="12"/>
      <c r="WAU36" s="12"/>
      <c r="WAV36" s="12"/>
      <c r="WAW36" s="12"/>
      <c r="WAX36" s="12"/>
      <c r="WAY36" s="12"/>
      <c r="WAZ36" s="12"/>
      <c r="WBA36" s="12"/>
      <c r="WBB36" s="12"/>
      <c r="WBC36" s="12"/>
      <c r="WBD36" s="12"/>
      <c r="WBE36" s="12"/>
      <c r="WBF36" s="12"/>
      <c r="WBG36" s="12"/>
      <c r="WBH36" s="12"/>
      <c r="WBI36" s="12"/>
      <c r="WBJ36" s="12"/>
      <c r="WBK36" s="12"/>
      <c r="WBL36" s="12"/>
      <c r="WBM36" s="12"/>
      <c r="WBN36" s="12"/>
      <c r="WBO36" s="12"/>
      <c r="WBP36" s="12"/>
      <c r="WBQ36" s="12"/>
      <c r="WBR36" s="12"/>
      <c r="WBS36" s="12"/>
      <c r="WBT36" s="12"/>
      <c r="WBU36" s="12"/>
      <c r="WBV36" s="12"/>
      <c r="WBW36" s="12"/>
      <c r="WBX36" s="12"/>
      <c r="WBY36" s="12"/>
      <c r="WBZ36" s="12"/>
      <c r="WCA36" s="12"/>
      <c r="WCB36" s="12"/>
      <c r="WCC36" s="12"/>
      <c r="WCD36" s="12"/>
      <c r="WCE36" s="12"/>
      <c r="WCF36" s="12"/>
      <c r="WCG36" s="12"/>
      <c r="WCH36" s="12"/>
      <c r="WCI36" s="12"/>
      <c r="WCJ36" s="12"/>
      <c r="WCK36" s="12"/>
      <c r="WCL36" s="12"/>
      <c r="WCM36" s="12"/>
      <c r="WCN36" s="12"/>
      <c r="WCO36" s="12"/>
      <c r="WCP36" s="12"/>
      <c r="WCQ36" s="12"/>
      <c r="WCR36" s="12"/>
      <c r="WCS36" s="12"/>
      <c r="WCT36" s="12"/>
      <c r="WCU36" s="12"/>
      <c r="WCV36" s="12"/>
      <c r="WCW36" s="12"/>
      <c r="WCX36" s="12"/>
      <c r="WCY36" s="12"/>
      <c r="WCZ36" s="12"/>
      <c r="WDA36" s="12"/>
      <c r="WDB36" s="12"/>
      <c r="WDC36" s="12"/>
      <c r="WDD36" s="12"/>
      <c r="WDE36" s="12"/>
      <c r="WDF36" s="12"/>
      <c r="WDG36" s="12"/>
      <c r="WDH36" s="12"/>
      <c r="WDI36" s="12"/>
      <c r="WDJ36" s="12"/>
      <c r="WDK36" s="12"/>
      <c r="WDL36" s="12"/>
      <c r="WDM36" s="12"/>
      <c r="WDN36" s="12"/>
      <c r="WDO36" s="12"/>
      <c r="WDP36" s="12"/>
      <c r="WDQ36" s="12"/>
      <c r="WDR36" s="12"/>
      <c r="WDS36" s="12"/>
      <c r="WDT36" s="12"/>
      <c r="WDU36" s="12"/>
      <c r="WDV36" s="12"/>
      <c r="WDW36" s="12"/>
      <c r="WDX36" s="12"/>
      <c r="WDY36" s="12"/>
      <c r="WDZ36" s="12"/>
      <c r="WEA36" s="12"/>
      <c r="WEB36" s="12"/>
      <c r="WEC36" s="12"/>
      <c r="WED36" s="12"/>
      <c r="WEE36" s="12"/>
      <c r="WEF36" s="12"/>
      <c r="WEG36" s="12"/>
      <c r="WEH36" s="12"/>
      <c r="WEI36" s="12"/>
      <c r="WEJ36" s="12"/>
      <c r="WEK36" s="12"/>
      <c r="WEL36" s="12"/>
      <c r="WEM36" s="12"/>
      <c r="WEN36" s="12"/>
      <c r="WEO36" s="12"/>
      <c r="WEP36" s="12"/>
      <c r="WEQ36" s="12"/>
      <c r="WER36" s="12"/>
      <c r="WES36" s="12"/>
      <c r="WET36" s="12"/>
      <c r="WEU36" s="12"/>
      <c r="WEV36" s="12"/>
      <c r="WEW36" s="12"/>
      <c r="WEX36" s="12"/>
      <c r="WEY36" s="12"/>
      <c r="WEZ36" s="12"/>
      <c r="WFA36" s="12"/>
      <c r="WFB36" s="12"/>
      <c r="WFC36" s="12"/>
      <c r="WFD36" s="12"/>
      <c r="WFE36" s="12"/>
      <c r="WFF36" s="12"/>
      <c r="WFG36" s="12"/>
      <c r="WFH36" s="12"/>
      <c r="WFI36" s="12"/>
      <c r="WFJ36" s="12"/>
      <c r="WFK36" s="12"/>
      <c r="WFL36" s="12"/>
      <c r="WFM36" s="12"/>
      <c r="WFN36" s="12"/>
      <c r="WFO36" s="12"/>
      <c r="WFP36" s="12"/>
      <c r="WFQ36" s="12"/>
      <c r="WFR36" s="12"/>
      <c r="WFS36" s="12"/>
      <c r="WFT36" s="12"/>
      <c r="WFU36" s="12"/>
      <c r="WFV36" s="12"/>
      <c r="WFW36" s="12"/>
      <c r="WFX36" s="12"/>
      <c r="WFY36" s="12"/>
      <c r="WFZ36" s="12"/>
      <c r="WGA36" s="12"/>
      <c r="WGB36" s="12"/>
      <c r="WGC36" s="12"/>
      <c r="WGD36" s="12"/>
      <c r="WGE36" s="12"/>
      <c r="WGF36" s="12"/>
      <c r="WGG36" s="12"/>
      <c r="WGH36" s="12"/>
      <c r="WGI36" s="12"/>
      <c r="WGJ36" s="12"/>
      <c r="WGK36" s="12"/>
      <c r="WGL36" s="12"/>
      <c r="WGM36" s="12"/>
      <c r="WGN36" s="12"/>
      <c r="WGO36" s="12"/>
      <c r="WGP36" s="12"/>
      <c r="WGQ36" s="12"/>
      <c r="WGR36" s="12"/>
      <c r="WGS36" s="12"/>
      <c r="WGT36" s="12"/>
      <c r="WGU36" s="12"/>
      <c r="WGV36" s="12"/>
      <c r="WGW36" s="12"/>
      <c r="WGX36" s="12"/>
      <c r="WGY36" s="12"/>
      <c r="WGZ36" s="12"/>
      <c r="WHA36" s="12"/>
      <c r="WHB36" s="12"/>
      <c r="WHC36" s="12"/>
      <c r="WHD36" s="12"/>
      <c r="WHE36" s="12"/>
      <c r="WHF36" s="12"/>
      <c r="WHG36" s="12"/>
      <c r="WHH36" s="12"/>
      <c r="WHI36" s="12"/>
      <c r="WHJ36" s="12"/>
      <c r="WHK36" s="12"/>
      <c r="WHL36" s="12"/>
      <c r="WHM36" s="12"/>
      <c r="WHN36" s="12"/>
      <c r="WHO36" s="12"/>
      <c r="WHP36" s="12"/>
      <c r="WHQ36" s="12"/>
      <c r="WHR36" s="12"/>
      <c r="WHS36" s="12"/>
      <c r="WHT36" s="12"/>
      <c r="WHU36" s="12"/>
      <c r="WHV36" s="12"/>
      <c r="WHW36" s="12"/>
      <c r="WHX36" s="12"/>
      <c r="WHY36" s="12"/>
      <c r="WHZ36" s="12"/>
      <c r="WIA36" s="12"/>
      <c r="WIB36" s="12"/>
      <c r="WIC36" s="12"/>
      <c r="WID36" s="12"/>
      <c r="WIE36" s="12"/>
      <c r="WIF36" s="12"/>
      <c r="WIG36" s="12"/>
      <c r="WIH36" s="12"/>
      <c r="WII36" s="12"/>
      <c r="WIJ36" s="12"/>
      <c r="WIK36" s="12"/>
      <c r="WIL36" s="12"/>
      <c r="WIM36" s="12"/>
      <c r="WIN36" s="12"/>
      <c r="WIO36" s="12"/>
      <c r="WIP36" s="12"/>
      <c r="WIQ36" s="12"/>
      <c r="WIR36" s="12"/>
      <c r="WIS36" s="12"/>
      <c r="WIT36" s="12"/>
      <c r="WIU36" s="12"/>
      <c r="WIV36" s="12"/>
      <c r="WIW36" s="12"/>
      <c r="WIX36" s="12"/>
      <c r="WIY36" s="12"/>
      <c r="WIZ36" s="12"/>
      <c r="WJA36" s="12"/>
      <c r="WJB36" s="12"/>
      <c r="WJC36" s="12"/>
      <c r="WJD36" s="12"/>
      <c r="WJE36" s="12"/>
      <c r="WJF36" s="12"/>
      <c r="WJG36" s="12"/>
      <c r="WJH36" s="12"/>
      <c r="WJI36" s="12"/>
      <c r="WJJ36" s="12"/>
      <c r="WJK36" s="12"/>
      <c r="WJL36" s="12"/>
      <c r="WJM36" s="12"/>
      <c r="WJN36" s="12"/>
      <c r="WJO36" s="12"/>
      <c r="WJP36" s="12"/>
      <c r="WJQ36" s="12"/>
      <c r="WJR36" s="12"/>
      <c r="WJS36" s="12"/>
      <c r="WJT36" s="12"/>
      <c r="WJU36" s="12"/>
      <c r="WJV36" s="12"/>
      <c r="WJW36" s="12"/>
      <c r="WJX36" s="12"/>
      <c r="WJY36" s="12"/>
      <c r="WJZ36" s="12"/>
      <c r="WKA36" s="12"/>
      <c r="WKB36" s="12"/>
      <c r="WKC36" s="12"/>
      <c r="WKD36" s="12"/>
      <c r="WKE36" s="12"/>
      <c r="WKF36" s="12"/>
      <c r="WKG36" s="12"/>
      <c r="WKH36" s="12"/>
      <c r="WKI36" s="12"/>
      <c r="WKJ36" s="12"/>
      <c r="WKK36" s="12"/>
      <c r="WKL36" s="12"/>
      <c r="WKM36" s="12"/>
      <c r="WKN36" s="12"/>
      <c r="WKO36" s="12"/>
      <c r="WKP36" s="12"/>
      <c r="WKQ36" s="12"/>
      <c r="WKR36" s="12"/>
      <c r="WKS36" s="12"/>
      <c r="WKT36" s="12"/>
      <c r="WKU36" s="12"/>
      <c r="WKV36" s="12"/>
      <c r="WKW36" s="12"/>
      <c r="WKX36" s="12"/>
      <c r="WKY36" s="12"/>
      <c r="WKZ36" s="12"/>
      <c r="WLA36" s="12"/>
      <c r="WLB36" s="12"/>
      <c r="WLC36" s="12"/>
      <c r="WLD36" s="12"/>
      <c r="WLE36" s="12"/>
      <c r="WLF36" s="12"/>
      <c r="WLG36" s="12"/>
      <c r="WLH36" s="12"/>
      <c r="WLI36" s="12"/>
      <c r="WLJ36" s="12"/>
      <c r="WLK36" s="12"/>
      <c r="WLL36" s="12"/>
      <c r="WLM36" s="12"/>
      <c r="WLN36" s="12"/>
      <c r="WLO36" s="12"/>
      <c r="WLP36" s="12"/>
      <c r="WLQ36" s="12"/>
      <c r="WLR36" s="12"/>
      <c r="WLS36" s="12"/>
      <c r="WLT36" s="12"/>
      <c r="WLU36" s="12"/>
      <c r="WLV36" s="12"/>
      <c r="WLW36" s="12"/>
      <c r="WLX36" s="12"/>
      <c r="WLY36" s="12"/>
      <c r="WLZ36" s="12"/>
      <c r="WMA36" s="12"/>
      <c r="WMB36" s="12"/>
      <c r="WMC36" s="12"/>
      <c r="WMD36" s="12"/>
      <c r="WME36" s="12"/>
      <c r="WMF36" s="12"/>
      <c r="WMG36" s="12"/>
      <c r="WMH36" s="12"/>
      <c r="WMI36" s="12"/>
      <c r="WMJ36" s="12"/>
      <c r="WMK36" s="12"/>
      <c r="WML36" s="12"/>
      <c r="WMM36" s="12"/>
      <c r="WMN36" s="12"/>
      <c r="WMO36" s="12"/>
      <c r="WMP36" s="12"/>
      <c r="WMQ36" s="12"/>
      <c r="WMR36" s="12"/>
      <c r="WMS36" s="12"/>
      <c r="WMT36" s="12"/>
      <c r="WMU36" s="12"/>
      <c r="WMV36" s="12"/>
      <c r="WMW36" s="12"/>
      <c r="WMX36" s="12"/>
      <c r="WMY36" s="12"/>
      <c r="WMZ36" s="12"/>
      <c r="WNA36" s="12"/>
      <c r="WNB36" s="12"/>
      <c r="WNC36" s="12"/>
      <c r="WND36" s="12"/>
      <c r="WNE36" s="12"/>
      <c r="WNF36" s="12"/>
      <c r="WNG36" s="12"/>
      <c r="WNH36" s="12"/>
      <c r="WNI36" s="12"/>
      <c r="WNJ36" s="12"/>
      <c r="WNK36" s="12"/>
      <c r="WNL36" s="12"/>
      <c r="WNM36" s="12"/>
      <c r="WNN36" s="12"/>
      <c r="WNO36" s="12"/>
      <c r="WNP36" s="12"/>
      <c r="WNQ36" s="12"/>
      <c r="WNR36" s="12"/>
      <c r="WNS36" s="12"/>
      <c r="WNT36" s="12"/>
      <c r="WNU36" s="12"/>
      <c r="WNV36" s="12"/>
      <c r="WNW36" s="12"/>
      <c r="WNX36" s="12"/>
      <c r="WNY36" s="12"/>
      <c r="WNZ36" s="12"/>
      <c r="WOA36" s="12"/>
      <c r="WOB36" s="12"/>
      <c r="WOC36" s="12"/>
      <c r="WOD36" s="12"/>
      <c r="WOE36" s="12"/>
      <c r="WOF36" s="12"/>
      <c r="WOG36" s="12"/>
      <c r="WOH36" s="12"/>
      <c r="WOI36" s="12"/>
      <c r="WOJ36" s="12"/>
      <c r="WOK36" s="12"/>
      <c r="WOL36" s="12"/>
      <c r="WOM36" s="12"/>
      <c r="WON36" s="12"/>
      <c r="WOO36" s="12"/>
      <c r="WOP36" s="12"/>
      <c r="WOQ36" s="12"/>
      <c r="WOR36" s="12"/>
      <c r="WOS36" s="12"/>
      <c r="WOT36" s="12"/>
      <c r="WOU36" s="12"/>
      <c r="WOV36" s="12"/>
      <c r="WOW36" s="12"/>
      <c r="WOX36" s="12"/>
      <c r="WOY36" s="12"/>
      <c r="WOZ36" s="12"/>
      <c r="WPA36" s="12"/>
      <c r="WPB36" s="12"/>
      <c r="WPC36" s="12"/>
      <c r="WPD36" s="12"/>
      <c r="WPE36" s="12"/>
      <c r="WPF36" s="12"/>
      <c r="WPG36" s="12"/>
      <c r="WPH36" s="12"/>
      <c r="WPI36" s="12"/>
      <c r="WPJ36" s="12"/>
      <c r="WPK36" s="12"/>
      <c r="WPL36" s="12"/>
      <c r="WPM36" s="12"/>
      <c r="WPN36" s="12"/>
      <c r="WPO36" s="12"/>
      <c r="WPP36" s="12"/>
      <c r="WPQ36" s="12"/>
      <c r="WPR36" s="12"/>
      <c r="WPS36" s="12"/>
      <c r="WPT36" s="12"/>
      <c r="WPU36" s="12"/>
      <c r="WPV36" s="12"/>
      <c r="WPW36" s="12"/>
      <c r="WPX36" s="12"/>
      <c r="WPY36" s="12"/>
      <c r="WPZ36" s="12"/>
      <c r="WQA36" s="12"/>
      <c r="WQB36" s="12"/>
      <c r="WQC36" s="12"/>
      <c r="WQD36" s="12"/>
      <c r="WQE36" s="12"/>
      <c r="WQF36" s="12"/>
      <c r="WQG36" s="12"/>
      <c r="WQH36" s="12"/>
      <c r="WQI36" s="12"/>
      <c r="WQJ36" s="12"/>
      <c r="WQK36" s="12"/>
      <c r="WQL36" s="12"/>
      <c r="WQM36" s="12"/>
      <c r="WQN36" s="12"/>
      <c r="WQO36" s="12"/>
      <c r="WQP36" s="12"/>
      <c r="WQQ36" s="12"/>
      <c r="WQR36" s="12"/>
      <c r="WQS36" s="12"/>
      <c r="WQT36" s="12"/>
      <c r="WQU36" s="12"/>
      <c r="WQV36" s="12"/>
      <c r="WQW36" s="12"/>
      <c r="WQX36" s="12"/>
      <c r="WQY36" s="12"/>
      <c r="WQZ36" s="12"/>
      <c r="WRA36" s="12"/>
      <c r="WRB36" s="12"/>
      <c r="WRC36" s="12"/>
      <c r="WRD36" s="12"/>
      <c r="WRE36" s="12"/>
      <c r="WRF36" s="12"/>
      <c r="WRG36" s="12"/>
      <c r="WRH36" s="12"/>
      <c r="WRI36" s="12"/>
      <c r="WRJ36" s="12"/>
      <c r="WRK36" s="12"/>
      <c r="WRL36" s="12"/>
      <c r="WRM36" s="12"/>
      <c r="WRN36" s="12"/>
      <c r="WRO36" s="12"/>
      <c r="WRP36" s="12"/>
      <c r="WRQ36" s="12"/>
      <c r="WRR36" s="12"/>
      <c r="WRS36" s="12"/>
      <c r="WRT36" s="12"/>
      <c r="WRU36" s="12"/>
      <c r="WRV36" s="12"/>
      <c r="WRW36" s="12"/>
      <c r="WRX36" s="12"/>
      <c r="WRY36" s="12"/>
      <c r="WRZ36" s="12"/>
      <c r="WSA36" s="12"/>
      <c r="WSB36" s="12"/>
      <c r="WSC36" s="12"/>
      <c r="WSD36" s="12"/>
      <c r="WSE36" s="12"/>
      <c r="WSF36" s="12"/>
      <c r="WSG36" s="12"/>
      <c r="WSH36" s="12"/>
      <c r="WSI36" s="12"/>
      <c r="WSJ36" s="12"/>
      <c r="WSK36" s="12"/>
      <c r="WSL36" s="12"/>
      <c r="WSM36" s="12"/>
      <c r="WSN36" s="12"/>
      <c r="WSO36" s="12"/>
      <c r="WSP36" s="12"/>
      <c r="WSQ36" s="12"/>
      <c r="WSR36" s="12"/>
      <c r="WSS36" s="12"/>
      <c r="WST36" s="12"/>
      <c r="WSU36" s="12"/>
      <c r="WSV36" s="12"/>
      <c r="WSW36" s="12"/>
      <c r="WSX36" s="12"/>
      <c r="WSY36" s="12"/>
      <c r="WSZ36" s="12"/>
      <c r="WTA36" s="12"/>
      <c r="WTB36" s="12"/>
      <c r="WTC36" s="12"/>
      <c r="WTD36" s="12"/>
      <c r="WTE36" s="12"/>
      <c r="WTF36" s="12"/>
      <c r="WTG36" s="12"/>
      <c r="WTH36" s="12"/>
      <c r="WTI36" s="12"/>
      <c r="WTJ36" s="12"/>
      <c r="WTK36" s="12"/>
      <c r="WTL36" s="12"/>
      <c r="WTM36" s="12"/>
      <c r="WTN36" s="12"/>
      <c r="WTO36" s="12"/>
      <c r="WTP36" s="12"/>
      <c r="WTQ36" s="12"/>
      <c r="WTR36" s="12"/>
      <c r="WTS36" s="12"/>
      <c r="WTT36" s="12"/>
      <c r="WTU36" s="12"/>
      <c r="WTV36" s="12"/>
      <c r="WTW36" s="12"/>
      <c r="WTX36" s="12"/>
      <c r="WTY36" s="12"/>
      <c r="WTZ36" s="12"/>
      <c r="WUA36" s="12"/>
      <c r="WUB36" s="12"/>
      <c r="WUC36" s="12"/>
      <c r="WUD36" s="12"/>
      <c r="WUE36" s="12"/>
      <c r="WUF36" s="12"/>
      <c r="WUG36" s="12"/>
      <c r="WUH36" s="12"/>
      <c r="WUI36" s="12"/>
      <c r="WUJ36" s="12"/>
      <c r="WUK36" s="12"/>
      <c r="WUL36" s="12"/>
      <c r="WUM36" s="12"/>
      <c r="WUN36" s="12"/>
      <c r="WUO36" s="12"/>
      <c r="WUP36" s="12"/>
      <c r="WUQ36" s="12"/>
      <c r="WUR36" s="12"/>
      <c r="WUS36" s="12"/>
      <c r="WUT36" s="12"/>
      <c r="WUU36" s="12"/>
      <c r="WUV36" s="12"/>
      <c r="WUW36" s="12"/>
      <c r="WUX36" s="12"/>
      <c r="WUY36" s="12"/>
      <c r="WUZ36" s="12"/>
      <c r="WVA36" s="12"/>
      <c r="WVB36" s="12"/>
      <c r="WVC36" s="12"/>
      <c r="WVD36" s="12"/>
      <c r="WVE36" s="12"/>
      <c r="WVF36" s="12"/>
      <c r="WVG36" s="12"/>
      <c r="WVH36" s="12"/>
      <c r="WVI36" s="12"/>
    </row>
    <row r="37" spans="1:16129" ht="61.5" customHeight="1">
      <c r="A37" s="12"/>
      <c r="B37" s="234"/>
      <c r="C37" s="12"/>
      <c r="D37" s="234"/>
      <c r="E37" s="235"/>
      <c r="F37" s="12"/>
      <c r="G37" s="12"/>
      <c r="H37" s="236"/>
      <c r="I37" s="236"/>
      <c r="J37" s="12"/>
      <c r="K37" s="12"/>
      <c r="L37" s="236"/>
      <c r="M37" s="237"/>
      <c r="N37" s="237"/>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c r="DWP37" s="12"/>
      <c r="DWQ37" s="12"/>
      <c r="DWR37" s="12"/>
      <c r="DWS37" s="12"/>
      <c r="DWT37" s="12"/>
      <c r="DWU37" s="12"/>
      <c r="DWV37" s="12"/>
      <c r="DWW37" s="12"/>
      <c r="DWX37" s="12"/>
      <c r="DWY37" s="12"/>
      <c r="DWZ37" s="12"/>
      <c r="DXA37" s="12"/>
      <c r="DXB37" s="12"/>
      <c r="DXC37" s="12"/>
      <c r="DXD37" s="12"/>
      <c r="DXE37" s="12"/>
      <c r="DXF37" s="12"/>
      <c r="DXG37" s="12"/>
      <c r="DXH37" s="12"/>
      <c r="DXI37" s="12"/>
      <c r="DXJ37" s="12"/>
      <c r="DXK37" s="12"/>
      <c r="DXL37" s="12"/>
      <c r="DXM37" s="12"/>
      <c r="DXN37" s="12"/>
      <c r="DXO37" s="12"/>
      <c r="DXP37" s="12"/>
      <c r="DXQ37" s="12"/>
      <c r="DXR37" s="12"/>
      <c r="DXS37" s="12"/>
      <c r="DXT37" s="12"/>
      <c r="DXU37" s="12"/>
      <c r="DXV37" s="12"/>
      <c r="DXW37" s="12"/>
      <c r="DXX37" s="12"/>
      <c r="DXY37" s="12"/>
      <c r="DXZ37" s="12"/>
      <c r="DYA37" s="12"/>
      <c r="DYB37" s="12"/>
      <c r="DYC37" s="12"/>
      <c r="DYD37" s="12"/>
      <c r="DYE37" s="12"/>
      <c r="DYF37" s="12"/>
      <c r="DYG37" s="12"/>
      <c r="DYH37" s="12"/>
      <c r="DYI37" s="12"/>
      <c r="DYJ37" s="12"/>
      <c r="DYK37" s="12"/>
      <c r="DYL37" s="12"/>
      <c r="DYM37" s="12"/>
      <c r="DYN37" s="12"/>
      <c r="DYO37" s="12"/>
      <c r="DYP37" s="12"/>
      <c r="DYQ37" s="12"/>
      <c r="DYR37" s="12"/>
      <c r="DYS37" s="12"/>
      <c r="DYT37" s="12"/>
      <c r="DYU37" s="12"/>
      <c r="DYV37" s="12"/>
      <c r="DYW37" s="12"/>
      <c r="DYX37" s="12"/>
      <c r="DYY37" s="12"/>
      <c r="DYZ37" s="12"/>
      <c r="DZA37" s="12"/>
      <c r="DZB37" s="12"/>
      <c r="DZC37" s="12"/>
      <c r="DZD37" s="12"/>
      <c r="DZE37" s="12"/>
      <c r="DZF37" s="12"/>
      <c r="DZG37" s="12"/>
      <c r="DZH37" s="12"/>
      <c r="DZI37" s="12"/>
      <c r="DZJ37" s="12"/>
      <c r="DZK37" s="12"/>
      <c r="DZL37" s="12"/>
      <c r="DZM37" s="12"/>
      <c r="DZN37" s="12"/>
      <c r="DZO37" s="12"/>
      <c r="DZP37" s="12"/>
      <c r="DZQ37" s="12"/>
      <c r="DZR37" s="12"/>
      <c r="DZS37" s="12"/>
      <c r="DZT37" s="12"/>
      <c r="DZU37" s="12"/>
      <c r="DZV37" s="12"/>
      <c r="DZW37" s="12"/>
      <c r="DZX37" s="12"/>
      <c r="DZY37" s="12"/>
      <c r="DZZ37" s="12"/>
      <c r="EAA37" s="12"/>
      <c r="EAB37" s="12"/>
      <c r="EAC37" s="12"/>
      <c r="EAD37" s="12"/>
      <c r="EAE37" s="12"/>
      <c r="EAF37" s="12"/>
      <c r="EAG37" s="12"/>
      <c r="EAH37" s="12"/>
      <c r="EAI37" s="12"/>
      <c r="EAJ37" s="12"/>
      <c r="EAK37" s="12"/>
      <c r="EAL37" s="12"/>
      <c r="EAM37" s="12"/>
      <c r="EAN37" s="12"/>
      <c r="EAO37" s="12"/>
      <c r="EAP37" s="12"/>
      <c r="EAQ37" s="12"/>
      <c r="EAR37" s="12"/>
      <c r="EAS37" s="12"/>
      <c r="EAT37" s="12"/>
      <c r="EAU37" s="12"/>
      <c r="EAV37" s="12"/>
      <c r="EAW37" s="12"/>
      <c r="EAX37" s="12"/>
      <c r="EAY37" s="12"/>
      <c r="EAZ37" s="12"/>
      <c r="EBA37" s="12"/>
      <c r="EBB37" s="12"/>
      <c r="EBC37" s="12"/>
      <c r="EBD37" s="12"/>
      <c r="EBE37" s="12"/>
      <c r="EBF37" s="12"/>
      <c r="EBG37" s="12"/>
      <c r="EBH37" s="12"/>
      <c r="EBI37" s="12"/>
      <c r="EBJ37" s="12"/>
      <c r="EBK37" s="12"/>
      <c r="EBL37" s="12"/>
      <c r="EBM37" s="12"/>
      <c r="EBN37" s="12"/>
      <c r="EBO37" s="12"/>
      <c r="EBP37" s="12"/>
      <c r="EBQ37" s="12"/>
      <c r="EBR37" s="12"/>
      <c r="EBS37" s="12"/>
      <c r="EBT37" s="12"/>
      <c r="EBU37" s="12"/>
      <c r="EBV37" s="12"/>
      <c r="EBW37" s="12"/>
      <c r="EBX37" s="12"/>
      <c r="EBY37" s="12"/>
      <c r="EBZ37" s="12"/>
      <c r="ECA37" s="12"/>
      <c r="ECB37" s="12"/>
      <c r="ECC37" s="12"/>
      <c r="ECD37" s="12"/>
      <c r="ECE37" s="12"/>
      <c r="ECF37" s="12"/>
      <c r="ECG37" s="12"/>
      <c r="ECH37" s="12"/>
      <c r="ECI37" s="12"/>
      <c r="ECJ37" s="12"/>
      <c r="ECK37" s="12"/>
      <c r="ECL37" s="12"/>
      <c r="ECM37" s="12"/>
      <c r="ECN37" s="12"/>
      <c r="ECO37" s="12"/>
      <c r="ECP37" s="12"/>
      <c r="ECQ37" s="12"/>
      <c r="ECR37" s="12"/>
      <c r="ECS37" s="12"/>
      <c r="ECT37" s="12"/>
      <c r="ECU37" s="12"/>
      <c r="ECV37" s="12"/>
      <c r="ECW37" s="12"/>
      <c r="ECX37" s="12"/>
      <c r="ECY37" s="12"/>
      <c r="ECZ37" s="12"/>
      <c r="EDA37" s="12"/>
      <c r="EDB37" s="12"/>
      <c r="EDC37" s="12"/>
      <c r="EDD37" s="12"/>
      <c r="EDE37" s="12"/>
      <c r="EDF37" s="12"/>
      <c r="EDG37" s="12"/>
      <c r="EDH37" s="12"/>
      <c r="EDI37" s="12"/>
      <c r="EDJ37" s="12"/>
      <c r="EDK37" s="12"/>
      <c r="EDL37" s="12"/>
      <c r="EDM37" s="12"/>
      <c r="EDN37" s="12"/>
      <c r="EDO37" s="12"/>
      <c r="EDP37" s="12"/>
      <c r="EDQ37" s="12"/>
      <c r="EDR37" s="12"/>
      <c r="EDS37" s="12"/>
      <c r="EDT37" s="12"/>
      <c r="EDU37" s="12"/>
      <c r="EDV37" s="12"/>
      <c r="EDW37" s="12"/>
      <c r="EDX37" s="12"/>
      <c r="EDY37" s="12"/>
      <c r="EDZ37" s="12"/>
      <c r="EEA37" s="12"/>
      <c r="EEB37" s="12"/>
      <c r="EEC37" s="12"/>
      <c r="EED37" s="12"/>
      <c r="EEE37" s="12"/>
      <c r="EEF37" s="12"/>
      <c r="EEG37" s="12"/>
      <c r="EEH37" s="12"/>
      <c r="EEI37" s="12"/>
      <c r="EEJ37" s="12"/>
      <c r="EEK37" s="12"/>
      <c r="EEL37" s="12"/>
      <c r="EEM37" s="12"/>
      <c r="EEN37" s="12"/>
      <c r="EEO37" s="12"/>
      <c r="EEP37" s="12"/>
      <c r="EEQ37" s="12"/>
      <c r="EER37" s="12"/>
      <c r="EES37" s="12"/>
      <c r="EET37" s="12"/>
      <c r="EEU37" s="12"/>
      <c r="EEV37" s="12"/>
      <c r="EEW37" s="12"/>
      <c r="EEX37" s="12"/>
      <c r="EEY37" s="12"/>
      <c r="EEZ37" s="12"/>
      <c r="EFA37" s="12"/>
      <c r="EFB37" s="12"/>
      <c r="EFC37" s="12"/>
      <c r="EFD37" s="12"/>
      <c r="EFE37" s="12"/>
      <c r="EFF37" s="12"/>
      <c r="EFG37" s="12"/>
      <c r="EFH37" s="12"/>
      <c r="EFI37" s="12"/>
      <c r="EFJ37" s="12"/>
      <c r="EFK37" s="12"/>
      <c r="EFL37" s="12"/>
      <c r="EFM37" s="12"/>
      <c r="EFN37" s="12"/>
      <c r="EFO37" s="12"/>
      <c r="EFP37" s="12"/>
      <c r="EFQ37" s="12"/>
      <c r="EFR37" s="12"/>
      <c r="EFS37" s="12"/>
      <c r="EFT37" s="12"/>
      <c r="EFU37" s="12"/>
      <c r="EFV37" s="12"/>
      <c r="EFW37" s="12"/>
      <c r="EFX37" s="12"/>
      <c r="EFY37" s="12"/>
      <c r="EFZ37" s="12"/>
      <c r="EGA37" s="12"/>
      <c r="EGB37" s="12"/>
      <c r="EGC37" s="12"/>
      <c r="EGD37" s="12"/>
      <c r="EGE37" s="12"/>
      <c r="EGF37" s="12"/>
      <c r="EGG37" s="12"/>
      <c r="EGH37" s="12"/>
      <c r="EGI37" s="12"/>
      <c r="EGJ37" s="12"/>
      <c r="EGK37" s="12"/>
      <c r="EGL37" s="12"/>
      <c r="EGM37" s="12"/>
      <c r="EGN37" s="12"/>
      <c r="EGO37" s="12"/>
      <c r="EGP37" s="12"/>
      <c r="EGQ37" s="12"/>
      <c r="EGR37" s="12"/>
      <c r="EGS37" s="12"/>
      <c r="EGT37" s="12"/>
      <c r="EGU37" s="12"/>
      <c r="EGV37" s="12"/>
      <c r="EGW37" s="12"/>
      <c r="EGX37" s="12"/>
      <c r="EGY37" s="12"/>
      <c r="EGZ37" s="12"/>
      <c r="EHA37" s="12"/>
      <c r="EHB37" s="12"/>
      <c r="EHC37" s="12"/>
      <c r="EHD37" s="12"/>
      <c r="EHE37" s="12"/>
      <c r="EHF37" s="12"/>
      <c r="EHG37" s="12"/>
      <c r="EHH37" s="12"/>
      <c r="EHI37" s="12"/>
      <c r="EHJ37" s="12"/>
      <c r="EHK37" s="12"/>
      <c r="EHL37" s="12"/>
      <c r="EHM37" s="12"/>
      <c r="EHN37" s="12"/>
      <c r="EHO37" s="12"/>
      <c r="EHP37" s="12"/>
      <c r="EHQ37" s="12"/>
      <c r="EHR37" s="12"/>
      <c r="EHS37" s="12"/>
      <c r="EHT37" s="12"/>
      <c r="EHU37" s="12"/>
      <c r="EHV37" s="12"/>
      <c r="EHW37" s="12"/>
      <c r="EHX37" s="12"/>
      <c r="EHY37" s="12"/>
      <c r="EHZ37" s="12"/>
      <c r="EIA37" s="12"/>
      <c r="EIB37" s="12"/>
      <c r="EIC37" s="12"/>
      <c r="EID37" s="12"/>
      <c r="EIE37" s="12"/>
      <c r="EIF37" s="12"/>
      <c r="EIG37" s="12"/>
      <c r="EIH37" s="12"/>
      <c r="EII37" s="12"/>
      <c r="EIJ37" s="12"/>
      <c r="EIK37" s="12"/>
      <c r="EIL37" s="12"/>
      <c r="EIM37" s="12"/>
      <c r="EIN37" s="12"/>
      <c r="EIO37" s="12"/>
      <c r="EIP37" s="12"/>
      <c r="EIQ37" s="12"/>
      <c r="EIR37" s="12"/>
      <c r="EIS37" s="12"/>
      <c r="EIT37" s="12"/>
      <c r="EIU37" s="12"/>
      <c r="EIV37" s="12"/>
      <c r="EIW37" s="12"/>
      <c r="EIX37" s="12"/>
      <c r="EIY37" s="12"/>
      <c r="EIZ37" s="12"/>
      <c r="EJA37" s="12"/>
      <c r="EJB37" s="12"/>
      <c r="EJC37" s="12"/>
      <c r="EJD37" s="12"/>
      <c r="EJE37" s="12"/>
      <c r="EJF37" s="12"/>
      <c r="EJG37" s="12"/>
      <c r="EJH37" s="12"/>
      <c r="EJI37" s="12"/>
      <c r="EJJ37" s="12"/>
      <c r="EJK37" s="12"/>
      <c r="EJL37" s="12"/>
      <c r="EJM37" s="12"/>
      <c r="EJN37" s="12"/>
      <c r="EJO37" s="12"/>
      <c r="EJP37" s="12"/>
      <c r="EJQ37" s="12"/>
      <c r="EJR37" s="12"/>
      <c r="EJS37" s="12"/>
      <c r="EJT37" s="12"/>
      <c r="EJU37" s="12"/>
      <c r="EJV37" s="12"/>
      <c r="EJW37" s="12"/>
      <c r="EJX37" s="12"/>
      <c r="EJY37" s="12"/>
      <c r="EJZ37" s="12"/>
      <c r="EKA37" s="12"/>
      <c r="EKB37" s="12"/>
      <c r="EKC37" s="12"/>
      <c r="EKD37" s="12"/>
      <c r="EKE37" s="12"/>
      <c r="EKF37" s="12"/>
      <c r="EKG37" s="12"/>
      <c r="EKH37" s="12"/>
      <c r="EKI37" s="12"/>
      <c r="EKJ37" s="12"/>
      <c r="EKK37" s="12"/>
      <c r="EKL37" s="12"/>
      <c r="EKM37" s="12"/>
      <c r="EKN37" s="12"/>
      <c r="EKO37" s="12"/>
      <c r="EKP37" s="12"/>
      <c r="EKQ37" s="12"/>
      <c r="EKR37" s="12"/>
      <c r="EKS37" s="12"/>
      <c r="EKT37" s="12"/>
      <c r="EKU37" s="12"/>
      <c r="EKV37" s="12"/>
      <c r="EKW37" s="12"/>
      <c r="EKX37" s="12"/>
      <c r="EKY37" s="12"/>
      <c r="EKZ37" s="12"/>
      <c r="ELA37" s="12"/>
      <c r="ELB37" s="12"/>
      <c r="ELC37" s="12"/>
      <c r="ELD37" s="12"/>
      <c r="ELE37" s="12"/>
      <c r="ELF37" s="12"/>
      <c r="ELG37" s="12"/>
      <c r="ELH37" s="12"/>
      <c r="ELI37" s="12"/>
      <c r="ELJ37" s="12"/>
      <c r="ELK37" s="12"/>
      <c r="ELL37" s="12"/>
      <c r="ELM37" s="12"/>
      <c r="ELN37" s="12"/>
      <c r="ELO37" s="12"/>
      <c r="ELP37" s="12"/>
      <c r="ELQ37" s="12"/>
      <c r="ELR37" s="12"/>
      <c r="ELS37" s="12"/>
      <c r="ELT37" s="12"/>
      <c r="ELU37" s="12"/>
      <c r="ELV37" s="12"/>
      <c r="ELW37" s="12"/>
      <c r="ELX37" s="12"/>
      <c r="ELY37" s="12"/>
      <c r="ELZ37" s="12"/>
      <c r="EMA37" s="12"/>
      <c r="EMB37" s="12"/>
      <c r="EMC37" s="12"/>
      <c r="EMD37" s="12"/>
      <c r="EME37" s="12"/>
      <c r="EMF37" s="12"/>
      <c r="EMG37" s="12"/>
      <c r="EMH37" s="12"/>
      <c r="EMI37" s="12"/>
      <c r="EMJ37" s="12"/>
      <c r="EMK37" s="12"/>
      <c r="EML37" s="12"/>
      <c r="EMM37" s="12"/>
      <c r="EMN37" s="12"/>
      <c r="EMO37" s="12"/>
      <c r="EMP37" s="12"/>
      <c r="EMQ37" s="12"/>
      <c r="EMR37" s="12"/>
      <c r="EMS37" s="12"/>
      <c r="EMT37" s="12"/>
      <c r="EMU37" s="12"/>
      <c r="EMV37" s="12"/>
      <c r="EMW37" s="12"/>
      <c r="EMX37" s="12"/>
      <c r="EMY37" s="12"/>
      <c r="EMZ37" s="12"/>
      <c r="ENA37" s="12"/>
      <c r="ENB37" s="12"/>
      <c r="ENC37" s="12"/>
      <c r="END37" s="12"/>
      <c r="ENE37" s="12"/>
      <c r="ENF37" s="12"/>
      <c r="ENG37" s="12"/>
      <c r="ENH37" s="12"/>
      <c r="ENI37" s="12"/>
      <c r="ENJ37" s="12"/>
      <c r="ENK37" s="12"/>
      <c r="ENL37" s="12"/>
      <c r="ENM37" s="12"/>
      <c r="ENN37" s="12"/>
      <c r="ENO37" s="12"/>
      <c r="ENP37" s="12"/>
      <c r="ENQ37" s="12"/>
      <c r="ENR37" s="12"/>
      <c r="ENS37" s="12"/>
      <c r="ENT37" s="12"/>
      <c r="ENU37" s="12"/>
      <c r="ENV37" s="12"/>
      <c r="ENW37" s="12"/>
      <c r="ENX37" s="12"/>
      <c r="ENY37" s="12"/>
      <c r="ENZ37" s="12"/>
      <c r="EOA37" s="12"/>
      <c r="EOB37" s="12"/>
      <c r="EOC37" s="12"/>
      <c r="EOD37" s="12"/>
      <c r="EOE37" s="12"/>
      <c r="EOF37" s="12"/>
      <c r="EOG37" s="12"/>
      <c r="EOH37" s="12"/>
      <c r="EOI37" s="12"/>
      <c r="EOJ37" s="12"/>
      <c r="EOK37" s="12"/>
      <c r="EOL37" s="12"/>
      <c r="EOM37" s="12"/>
      <c r="EON37" s="12"/>
      <c r="EOO37" s="12"/>
      <c r="EOP37" s="12"/>
      <c r="EOQ37" s="12"/>
      <c r="EOR37" s="12"/>
      <c r="EOS37" s="12"/>
      <c r="EOT37" s="12"/>
      <c r="EOU37" s="12"/>
      <c r="EOV37" s="12"/>
      <c r="EOW37" s="12"/>
      <c r="EOX37" s="12"/>
      <c r="EOY37" s="12"/>
      <c r="EOZ37" s="12"/>
      <c r="EPA37" s="12"/>
      <c r="EPB37" s="12"/>
      <c r="EPC37" s="12"/>
      <c r="EPD37" s="12"/>
      <c r="EPE37" s="12"/>
      <c r="EPF37" s="12"/>
      <c r="EPG37" s="12"/>
      <c r="EPH37" s="12"/>
      <c r="EPI37" s="12"/>
      <c r="EPJ37" s="12"/>
      <c r="EPK37" s="12"/>
      <c r="EPL37" s="12"/>
      <c r="EPM37" s="12"/>
      <c r="EPN37" s="12"/>
      <c r="EPO37" s="12"/>
      <c r="EPP37" s="12"/>
      <c r="EPQ37" s="12"/>
      <c r="EPR37" s="12"/>
      <c r="EPS37" s="12"/>
      <c r="EPT37" s="12"/>
      <c r="EPU37" s="12"/>
      <c r="EPV37" s="12"/>
      <c r="EPW37" s="12"/>
      <c r="EPX37" s="12"/>
      <c r="EPY37" s="12"/>
      <c r="EPZ37" s="12"/>
      <c r="EQA37" s="12"/>
      <c r="EQB37" s="12"/>
      <c r="EQC37" s="12"/>
      <c r="EQD37" s="12"/>
      <c r="EQE37" s="12"/>
      <c r="EQF37" s="12"/>
      <c r="EQG37" s="12"/>
      <c r="EQH37" s="12"/>
      <c r="EQI37" s="12"/>
      <c r="EQJ37" s="12"/>
      <c r="EQK37" s="12"/>
      <c r="EQL37" s="12"/>
      <c r="EQM37" s="12"/>
      <c r="EQN37" s="12"/>
      <c r="EQO37" s="12"/>
      <c r="EQP37" s="12"/>
      <c r="EQQ37" s="12"/>
      <c r="EQR37" s="12"/>
      <c r="EQS37" s="12"/>
      <c r="EQT37" s="12"/>
      <c r="EQU37" s="12"/>
      <c r="EQV37" s="12"/>
      <c r="EQW37" s="12"/>
      <c r="EQX37" s="12"/>
      <c r="EQY37" s="12"/>
      <c r="EQZ37" s="12"/>
      <c r="ERA37" s="12"/>
      <c r="ERB37" s="12"/>
      <c r="ERC37" s="12"/>
      <c r="ERD37" s="12"/>
      <c r="ERE37" s="12"/>
      <c r="ERF37" s="12"/>
      <c r="ERG37" s="12"/>
      <c r="ERH37" s="12"/>
      <c r="ERI37" s="12"/>
      <c r="ERJ37" s="12"/>
      <c r="ERK37" s="12"/>
      <c r="ERL37" s="12"/>
      <c r="ERM37" s="12"/>
      <c r="ERN37" s="12"/>
      <c r="ERO37" s="12"/>
      <c r="ERP37" s="12"/>
      <c r="ERQ37" s="12"/>
      <c r="ERR37" s="12"/>
      <c r="ERS37" s="12"/>
      <c r="ERT37" s="12"/>
      <c r="ERU37" s="12"/>
      <c r="ERV37" s="12"/>
      <c r="ERW37" s="12"/>
      <c r="ERX37" s="12"/>
      <c r="ERY37" s="12"/>
      <c r="ERZ37" s="12"/>
      <c r="ESA37" s="12"/>
      <c r="ESB37" s="12"/>
      <c r="ESC37" s="12"/>
      <c r="ESD37" s="12"/>
      <c r="ESE37" s="12"/>
      <c r="ESF37" s="12"/>
      <c r="ESG37" s="12"/>
      <c r="ESH37" s="12"/>
      <c r="ESI37" s="12"/>
      <c r="ESJ37" s="12"/>
      <c r="ESK37" s="12"/>
      <c r="ESL37" s="12"/>
      <c r="ESM37" s="12"/>
      <c r="ESN37" s="12"/>
      <c r="ESO37" s="12"/>
      <c r="ESP37" s="12"/>
      <c r="ESQ37" s="12"/>
      <c r="ESR37" s="12"/>
      <c r="ESS37" s="12"/>
      <c r="EST37" s="12"/>
      <c r="ESU37" s="12"/>
      <c r="ESV37" s="12"/>
      <c r="ESW37" s="12"/>
      <c r="ESX37" s="12"/>
      <c r="ESY37" s="12"/>
      <c r="ESZ37" s="12"/>
      <c r="ETA37" s="12"/>
      <c r="ETB37" s="12"/>
      <c r="ETC37" s="12"/>
      <c r="ETD37" s="12"/>
      <c r="ETE37" s="12"/>
      <c r="ETF37" s="12"/>
      <c r="ETG37" s="12"/>
      <c r="ETH37" s="12"/>
      <c r="ETI37" s="12"/>
      <c r="ETJ37" s="12"/>
      <c r="ETK37" s="12"/>
      <c r="ETL37" s="12"/>
      <c r="ETM37" s="12"/>
      <c r="ETN37" s="12"/>
      <c r="ETO37" s="12"/>
      <c r="ETP37" s="12"/>
      <c r="ETQ37" s="12"/>
      <c r="ETR37" s="12"/>
      <c r="ETS37" s="12"/>
      <c r="ETT37" s="12"/>
      <c r="ETU37" s="12"/>
      <c r="ETV37" s="12"/>
      <c r="ETW37" s="12"/>
      <c r="ETX37" s="12"/>
      <c r="ETY37" s="12"/>
      <c r="ETZ37" s="12"/>
      <c r="EUA37" s="12"/>
      <c r="EUB37" s="12"/>
      <c r="EUC37" s="12"/>
      <c r="EUD37" s="12"/>
      <c r="EUE37" s="12"/>
      <c r="EUF37" s="12"/>
      <c r="EUG37" s="12"/>
      <c r="EUH37" s="12"/>
      <c r="EUI37" s="12"/>
      <c r="EUJ37" s="12"/>
      <c r="EUK37" s="12"/>
      <c r="EUL37" s="12"/>
      <c r="EUM37" s="12"/>
      <c r="EUN37" s="12"/>
      <c r="EUO37" s="12"/>
      <c r="EUP37" s="12"/>
      <c r="EUQ37" s="12"/>
      <c r="EUR37" s="12"/>
      <c r="EUS37" s="12"/>
      <c r="EUT37" s="12"/>
      <c r="EUU37" s="12"/>
      <c r="EUV37" s="12"/>
      <c r="EUW37" s="12"/>
      <c r="EUX37" s="12"/>
      <c r="EUY37" s="12"/>
      <c r="EUZ37" s="12"/>
      <c r="EVA37" s="12"/>
      <c r="EVB37" s="12"/>
      <c r="EVC37" s="12"/>
      <c r="EVD37" s="12"/>
      <c r="EVE37" s="12"/>
      <c r="EVF37" s="12"/>
      <c r="EVG37" s="12"/>
      <c r="EVH37" s="12"/>
      <c r="EVI37" s="12"/>
      <c r="EVJ37" s="12"/>
      <c r="EVK37" s="12"/>
      <c r="EVL37" s="12"/>
      <c r="EVM37" s="12"/>
      <c r="EVN37" s="12"/>
      <c r="EVO37" s="12"/>
      <c r="EVP37" s="12"/>
      <c r="EVQ37" s="12"/>
      <c r="EVR37" s="12"/>
      <c r="EVS37" s="12"/>
      <c r="EVT37" s="12"/>
      <c r="EVU37" s="12"/>
      <c r="EVV37" s="12"/>
      <c r="EVW37" s="12"/>
      <c r="EVX37" s="12"/>
      <c r="EVY37" s="12"/>
      <c r="EVZ37" s="12"/>
      <c r="EWA37" s="12"/>
      <c r="EWB37" s="12"/>
      <c r="EWC37" s="12"/>
      <c r="EWD37" s="12"/>
      <c r="EWE37" s="12"/>
      <c r="EWF37" s="12"/>
      <c r="EWG37" s="12"/>
      <c r="EWH37" s="12"/>
      <c r="EWI37" s="12"/>
      <c r="EWJ37" s="12"/>
      <c r="EWK37" s="12"/>
      <c r="EWL37" s="12"/>
      <c r="EWM37" s="12"/>
      <c r="EWN37" s="12"/>
      <c r="EWO37" s="12"/>
      <c r="EWP37" s="12"/>
      <c r="EWQ37" s="12"/>
      <c r="EWR37" s="12"/>
      <c r="EWS37" s="12"/>
      <c r="EWT37" s="12"/>
      <c r="EWU37" s="12"/>
      <c r="EWV37" s="12"/>
      <c r="EWW37" s="12"/>
      <c r="EWX37" s="12"/>
      <c r="EWY37" s="12"/>
      <c r="EWZ37" s="12"/>
      <c r="EXA37" s="12"/>
      <c r="EXB37" s="12"/>
      <c r="EXC37" s="12"/>
      <c r="EXD37" s="12"/>
      <c r="EXE37" s="12"/>
      <c r="EXF37" s="12"/>
      <c r="EXG37" s="12"/>
      <c r="EXH37" s="12"/>
      <c r="EXI37" s="12"/>
      <c r="EXJ37" s="12"/>
      <c r="EXK37" s="12"/>
      <c r="EXL37" s="12"/>
      <c r="EXM37" s="12"/>
      <c r="EXN37" s="12"/>
      <c r="EXO37" s="12"/>
      <c r="EXP37" s="12"/>
      <c r="EXQ37" s="12"/>
      <c r="EXR37" s="12"/>
      <c r="EXS37" s="12"/>
      <c r="EXT37" s="12"/>
      <c r="EXU37" s="12"/>
      <c r="EXV37" s="12"/>
      <c r="EXW37" s="12"/>
      <c r="EXX37" s="12"/>
      <c r="EXY37" s="12"/>
      <c r="EXZ37" s="12"/>
      <c r="EYA37" s="12"/>
      <c r="EYB37" s="12"/>
      <c r="EYC37" s="12"/>
      <c r="EYD37" s="12"/>
      <c r="EYE37" s="12"/>
      <c r="EYF37" s="12"/>
      <c r="EYG37" s="12"/>
      <c r="EYH37" s="12"/>
      <c r="EYI37" s="12"/>
      <c r="EYJ37" s="12"/>
      <c r="EYK37" s="12"/>
      <c r="EYL37" s="12"/>
      <c r="EYM37" s="12"/>
      <c r="EYN37" s="12"/>
      <c r="EYO37" s="12"/>
      <c r="EYP37" s="12"/>
      <c r="EYQ37" s="12"/>
      <c r="EYR37" s="12"/>
      <c r="EYS37" s="12"/>
      <c r="EYT37" s="12"/>
      <c r="EYU37" s="12"/>
      <c r="EYV37" s="12"/>
      <c r="EYW37" s="12"/>
      <c r="EYX37" s="12"/>
      <c r="EYY37" s="12"/>
      <c r="EYZ37" s="12"/>
      <c r="EZA37" s="12"/>
      <c r="EZB37" s="12"/>
      <c r="EZC37" s="12"/>
      <c r="EZD37" s="12"/>
      <c r="EZE37" s="12"/>
      <c r="EZF37" s="12"/>
      <c r="EZG37" s="12"/>
      <c r="EZH37" s="12"/>
      <c r="EZI37" s="12"/>
      <c r="EZJ37" s="12"/>
      <c r="EZK37" s="12"/>
      <c r="EZL37" s="12"/>
      <c r="EZM37" s="12"/>
      <c r="EZN37" s="12"/>
      <c r="EZO37" s="12"/>
      <c r="EZP37" s="12"/>
      <c r="EZQ37" s="12"/>
      <c r="EZR37" s="12"/>
      <c r="EZS37" s="12"/>
      <c r="EZT37" s="12"/>
      <c r="EZU37" s="12"/>
      <c r="EZV37" s="12"/>
      <c r="EZW37" s="12"/>
      <c r="EZX37" s="12"/>
      <c r="EZY37" s="12"/>
      <c r="EZZ37" s="12"/>
      <c r="FAA37" s="12"/>
      <c r="FAB37" s="12"/>
      <c r="FAC37" s="12"/>
      <c r="FAD37" s="12"/>
      <c r="FAE37" s="12"/>
      <c r="FAF37" s="12"/>
      <c r="FAG37" s="12"/>
      <c r="FAH37" s="12"/>
      <c r="FAI37" s="12"/>
      <c r="FAJ37" s="12"/>
      <c r="FAK37" s="12"/>
      <c r="FAL37" s="12"/>
      <c r="FAM37" s="12"/>
      <c r="FAN37" s="12"/>
      <c r="FAO37" s="12"/>
      <c r="FAP37" s="12"/>
      <c r="FAQ37" s="12"/>
      <c r="FAR37" s="12"/>
      <c r="FAS37" s="12"/>
      <c r="FAT37" s="12"/>
      <c r="FAU37" s="12"/>
      <c r="FAV37" s="12"/>
      <c r="FAW37" s="12"/>
      <c r="FAX37" s="12"/>
      <c r="FAY37" s="12"/>
      <c r="FAZ37" s="12"/>
      <c r="FBA37" s="12"/>
      <c r="FBB37" s="12"/>
      <c r="FBC37" s="12"/>
      <c r="FBD37" s="12"/>
      <c r="FBE37" s="12"/>
      <c r="FBF37" s="12"/>
      <c r="FBG37" s="12"/>
      <c r="FBH37" s="12"/>
      <c r="FBI37" s="12"/>
      <c r="FBJ37" s="12"/>
      <c r="FBK37" s="12"/>
      <c r="FBL37" s="12"/>
      <c r="FBM37" s="12"/>
      <c r="FBN37" s="12"/>
      <c r="FBO37" s="12"/>
      <c r="FBP37" s="12"/>
      <c r="FBQ37" s="12"/>
      <c r="FBR37" s="12"/>
      <c r="FBS37" s="12"/>
      <c r="FBT37" s="12"/>
      <c r="FBU37" s="12"/>
      <c r="FBV37" s="12"/>
      <c r="FBW37" s="12"/>
      <c r="FBX37" s="12"/>
      <c r="FBY37" s="12"/>
      <c r="FBZ37" s="12"/>
      <c r="FCA37" s="12"/>
      <c r="FCB37" s="12"/>
      <c r="FCC37" s="12"/>
      <c r="FCD37" s="12"/>
      <c r="FCE37" s="12"/>
      <c r="FCF37" s="12"/>
      <c r="FCG37" s="12"/>
      <c r="FCH37" s="12"/>
      <c r="FCI37" s="12"/>
      <c r="FCJ37" s="12"/>
      <c r="FCK37" s="12"/>
      <c r="FCL37" s="12"/>
      <c r="FCM37" s="12"/>
      <c r="FCN37" s="12"/>
      <c r="FCO37" s="12"/>
      <c r="FCP37" s="12"/>
      <c r="FCQ37" s="12"/>
      <c r="FCR37" s="12"/>
      <c r="FCS37" s="12"/>
      <c r="FCT37" s="12"/>
      <c r="FCU37" s="12"/>
      <c r="FCV37" s="12"/>
      <c r="FCW37" s="12"/>
      <c r="FCX37" s="12"/>
      <c r="FCY37" s="12"/>
      <c r="FCZ37" s="12"/>
      <c r="FDA37" s="12"/>
      <c r="FDB37" s="12"/>
      <c r="FDC37" s="12"/>
      <c r="FDD37" s="12"/>
      <c r="FDE37" s="12"/>
      <c r="FDF37" s="12"/>
      <c r="FDG37" s="12"/>
      <c r="FDH37" s="12"/>
      <c r="FDI37" s="12"/>
      <c r="FDJ37" s="12"/>
      <c r="FDK37" s="12"/>
      <c r="FDL37" s="12"/>
      <c r="FDM37" s="12"/>
      <c r="FDN37" s="12"/>
      <c r="FDO37" s="12"/>
      <c r="FDP37" s="12"/>
      <c r="FDQ37" s="12"/>
      <c r="FDR37" s="12"/>
      <c r="FDS37" s="12"/>
      <c r="FDT37" s="12"/>
      <c r="FDU37" s="12"/>
      <c r="FDV37" s="12"/>
      <c r="FDW37" s="12"/>
      <c r="FDX37" s="12"/>
      <c r="FDY37" s="12"/>
      <c r="FDZ37" s="12"/>
      <c r="FEA37" s="12"/>
      <c r="FEB37" s="12"/>
      <c r="FEC37" s="12"/>
      <c r="FED37" s="12"/>
      <c r="FEE37" s="12"/>
      <c r="FEF37" s="12"/>
      <c r="FEG37" s="12"/>
      <c r="FEH37" s="12"/>
      <c r="FEI37" s="12"/>
      <c r="FEJ37" s="12"/>
      <c r="FEK37" s="12"/>
      <c r="FEL37" s="12"/>
      <c r="FEM37" s="12"/>
      <c r="FEN37" s="12"/>
      <c r="FEO37" s="12"/>
      <c r="FEP37" s="12"/>
      <c r="FEQ37" s="12"/>
      <c r="FER37" s="12"/>
      <c r="FES37" s="12"/>
      <c r="FET37" s="12"/>
      <c r="FEU37" s="12"/>
      <c r="FEV37" s="12"/>
      <c r="FEW37" s="12"/>
      <c r="FEX37" s="12"/>
      <c r="FEY37" s="12"/>
      <c r="FEZ37" s="12"/>
      <c r="FFA37" s="12"/>
      <c r="FFB37" s="12"/>
      <c r="FFC37" s="12"/>
      <c r="FFD37" s="12"/>
      <c r="FFE37" s="12"/>
      <c r="FFF37" s="12"/>
      <c r="FFG37" s="12"/>
      <c r="FFH37" s="12"/>
      <c r="FFI37" s="12"/>
      <c r="FFJ37" s="12"/>
      <c r="FFK37" s="12"/>
      <c r="FFL37" s="12"/>
      <c r="FFM37" s="12"/>
      <c r="FFN37" s="12"/>
      <c r="FFO37" s="12"/>
      <c r="FFP37" s="12"/>
      <c r="FFQ37" s="12"/>
      <c r="FFR37" s="12"/>
      <c r="FFS37" s="12"/>
      <c r="FFT37" s="12"/>
      <c r="FFU37" s="12"/>
      <c r="FFV37" s="12"/>
      <c r="FFW37" s="12"/>
      <c r="FFX37" s="12"/>
      <c r="FFY37" s="12"/>
      <c r="FFZ37" s="12"/>
      <c r="FGA37" s="12"/>
      <c r="FGB37" s="12"/>
      <c r="FGC37" s="12"/>
      <c r="FGD37" s="12"/>
      <c r="FGE37" s="12"/>
      <c r="FGF37" s="12"/>
      <c r="FGG37" s="12"/>
      <c r="FGH37" s="12"/>
      <c r="FGI37" s="12"/>
      <c r="FGJ37" s="12"/>
      <c r="FGK37" s="12"/>
      <c r="FGL37" s="12"/>
      <c r="FGM37" s="12"/>
      <c r="FGN37" s="12"/>
      <c r="FGO37" s="12"/>
      <c r="FGP37" s="12"/>
      <c r="FGQ37" s="12"/>
      <c r="FGR37" s="12"/>
      <c r="FGS37" s="12"/>
      <c r="FGT37" s="12"/>
      <c r="FGU37" s="12"/>
      <c r="FGV37" s="12"/>
      <c r="FGW37" s="12"/>
      <c r="FGX37" s="12"/>
      <c r="FGY37" s="12"/>
      <c r="FGZ37" s="12"/>
      <c r="FHA37" s="12"/>
      <c r="FHB37" s="12"/>
      <c r="FHC37" s="12"/>
      <c r="FHD37" s="12"/>
      <c r="FHE37" s="12"/>
      <c r="FHF37" s="12"/>
      <c r="FHG37" s="12"/>
      <c r="FHH37" s="12"/>
      <c r="FHI37" s="12"/>
      <c r="FHJ37" s="12"/>
      <c r="FHK37" s="12"/>
      <c r="FHL37" s="12"/>
      <c r="FHM37" s="12"/>
      <c r="FHN37" s="12"/>
      <c r="FHO37" s="12"/>
      <c r="FHP37" s="12"/>
      <c r="FHQ37" s="12"/>
      <c r="FHR37" s="12"/>
      <c r="FHS37" s="12"/>
      <c r="FHT37" s="12"/>
      <c r="FHU37" s="12"/>
      <c r="FHV37" s="12"/>
      <c r="FHW37" s="12"/>
      <c r="FHX37" s="12"/>
      <c r="FHY37" s="12"/>
      <c r="FHZ37" s="12"/>
      <c r="FIA37" s="12"/>
      <c r="FIB37" s="12"/>
      <c r="FIC37" s="12"/>
      <c r="FID37" s="12"/>
      <c r="FIE37" s="12"/>
      <c r="FIF37" s="12"/>
      <c r="FIG37" s="12"/>
      <c r="FIH37" s="12"/>
      <c r="FII37" s="12"/>
      <c r="FIJ37" s="12"/>
      <c r="FIK37" s="12"/>
      <c r="FIL37" s="12"/>
      <c r="FIM37" s="12"/>
      <c r="FIN37" s="12"/>
      <c r="FIO37" s="12"/>
      <c r="FIP37" s="12"/>
      <c r="FIQ37" s="12"/>
      <c r="FIR37" s="12"/>
      <c r="FIS37" s="12"/>
      <c r="FIT37" s="12"/>
      <c r="FIU37" s="12"/>
      <c r="FIV37" s="12"/>
      <c r="FIW37" s="12"/>
      <c r="FIX37" s="12"/>
      <c r="FIY37" s="12"/>
      <c r="FIZ37" s="12"/>
      <c r="FJA37" s="12"/>
      <c r="FJB37" s="12"/>
      <c r="FJC37" s="12"/>
      <c r="FJD37" s="12"/>
      <c r="FJE37" s="12"/>
      <c r="FJF37" s="12"/>
      <c r="FJG37" s="12"/>
      <c r="FJH37" s="12"/>
      <c r="FJI37" s="12"/>
      <c r="FJJ37" s="12"/>
      <c r="FJK37" s="12"/>
      <c r="FJL37" s="12"/>
      <c r="FJM37" s="12"/>
      <c r="FJN37" s="12"/>
      <c r="FJO37" s="12"/>
      <c r="FJP37" s="12"/>
      <c r="FJQ37" s="12"/>
      <c r="FJR37" s="12"/>
      <c r="FJS37" s="12"/>
      <c r="FJT37" s="12"/>
      <c r="FJU37" s="12"/>
      <c r="FJV37" s="12"/>
      <c r="FJW37" s="12"/>
      <c r="FJX37" s="12"/>
      <c r="FJY37" s="12"/>
      <c r="FJZ37" s="12"/>
      <c r="FKA37" s="12"/>
      <c r="FKB37" s="12"/>
      <c r="FKC37" s="12"/>
      <c r="FKD37" s="12"/>
      <c r="FKE37" s="12"/>
      <c r="FKF37" s="12"/>
      <c r="FKG37" s="12"/>
      <c r="FKH37" s="12"/>
      <c r="FKI37" s="12"/>
      <c r="FKJ37" s="12"/>
      <c r="FKK37" s="12"/>
      <c r="FKL37" s="12"/>
      <c r="FKM37" s="12"/>
      <c r="FKN37" s="12"/>
      <c r="FKO37" s="12"/>
      <c r="FKP37" s="12"/>
      <c r="FKQ37" s="12"/>
      <c r="FKR37" s="12"/>
      <c r="FKS37" s="12"/>
      <c r="FKT37" s="12"/>
      <c r="FKU37" s="12"/>
      <c r="FKV37" s="12"/>
      <c r="FKW37" s="12"/>
      <c r="FKX37" s="12"/>
      <c r="FKY37" s="12"/>
      <c r="FKZ37" s="12"/>
      <c r="FLA37" s="12"/>
      <c r="FLB37" s="12"/>
      <c r="FLC37" s="12"/>
      <c r="FLD37" s="12"/>
      <c r="FLE37" s="12"/>
      <c r="FLF37" s="12"/>
      <c r="FLG37" s="12"/>
      <c r="FLH37" s="12"/>
      <c r="FLI37" s="12"/>
      <c r="FLJ37" s="12"/>
      <c r="FLK37" s="12"/>
      <c r="FLL37" s="12"/>
      <c r="FLM37" s="12"/>
      <c r="FLN37" s="12"/>
      <c r="FLO37" s="12"/>
      <c r="FLP37" s="12"/>
      <c r="FLQ37" s="12"/>
      <c r="FLR37" s="12"/>
      <c r="FLS37" s="12"/>
      <c r="FLT37" s="12"/>
      <c r="FLU37" s="12"/>
      <c r="FLV37" s="12"/>
      <c r="FLW37" s="12"/>
      <c r="FLX37" s="12"/>
      <c r="FLY37" s="12"/>
      <c r="FLZ37" s="12"/>
      <c r="FMA37" s="12"/>
      <c r="FMB37" s="12"/>
      <c r="FMC37" s="12"/>
      <c r="FMD37" s="12"/>
      <c r="FME37" s="12"/>
      <c r="FMF37" s="12"/>
      <c r="FMG37" s="12"/>
      <c r="FMH37" s="12"/>
      <c r="FMI37" s="12"/>
      <c r="FMJ37" s="12"/>
      <c r="FMK37" s="12"/>
      <c r="FML37" s="12"/>
      <c r="FMM37" s="12"/>
      <c r="FMN37" s="12"/>
      <c r="FMO37" s="12"/>
      <c r="FMP37" s="12"/>
      <c r="FMQ37" s="12"/>
      <c r="FMR37" s="12"/>
      <c r="FMS37" s="12"/>
      <c r="FMT37" s="12"/>
      <c r="FMU37" s="12"/>
      <c r="FMV37" s="12"/>
      <c r="FMW37" s="12"/>
      <c r="FMX37" s="12"/>
      <c r="FMY37" s="12"/>
      <c r="FMZ37" s="12"/>
      <c r="FNA37" s="12"/>
      <c r="FNB37" s="12"/>
      <c r="FNC37" s="12"/>
      <c r="FND37" s="12"/>
      <c r="FNE37" s="12"/>
      <c r="FNF37" s="12"/>
      <c r="FNG37" s="12"/>
      <c r="FNH37" s="12"/>
      <c r="FNI37" s="12"/>
      <c r="FNJ37" s="12"/>
      <c r="FNK37" s="12"/>
      <c r="FNL37" s="12"/>
      <c r="FNM37" s="12"/>
      <c r="FNN37" s="12"/>
      <c r="FNO37" s="12"/>
      <c r="FNP37" s="12"/>
      <c r="FNQ37" s="12"/>
      <c r="FNR37" s="12"/>
      <c r="FNS37" s="12"/>
      <c r="FNT37" s="12"/>
      <c r="FNU37" s="12"/>
      <c r="FNV37" s="12"/>
      <c r="FNW37" s="12"/>
      <c r="FNX37" s="12"/>
      <c r="FNY37" s="12"/>
      <c r="FNZ37" s="12"/>
      <c r="FOA37" s="12"/>
      <c r="FOB37" s="12"/>
      <c r="FOC37" s="12"/>
      <c r="FOD37" s="12"/>
      <c r="FOE37" s="12"/>
      <c r="FOF37" s="12"/>
      <c r="FOG37" s="12"/>
      <c r="FOH37" s="12"/>
      <c r="FOI37" s="12"/>
      <c r="FOJ37" s="12"/>
      <c r="FOK37" s="12"/>
      <c r="FOL37" s="12"/>
      <c r="FOM37" s="12"/>
      <c r="FON37" s="12"/>
      <c r="FOO37" s="12"/>
      <c r="FOP37" s="12"/>
      <c r="FOQ37" s="12"/>
      <c r="FOR37" s="12"/>
      <c r="FOS37" s="12"/>
      <c r="FOT37" s="12"/>
      <c r="FOU37" s="12"/>
      <c r="FOV37" s="12"/>
      <c r="FOW37" s="12"/>
      <c r="FOX37" s="12"/>
      <c r="FOY37" s="12"/>
      <c r="FOZ37" s="12"/>
      <c r="FPA37" s="12"/>
      <c r="FPB37" s="12"/>
      <c r="FPC37" s="12"/>
      <c r="FPD37" s="12"/>
      <c r="FPE37" s="12"/>
      <c r="FPF37" s="12"/>
      <c r="FPG37" s="12"/>
      <c r="FPH37" s="12"/>
      <c r="FPI37" s="12"/>
      <c r="FPJ37" s="12"/>
      <c r="FPK37" s="12"/>
      <c r="FPL37" s="12"/>
      <c r="FPM37" s="12"/>
      <c r="FPN37" s="12"/>
      <c r="FPO37" s="12"/>
      <c r="FPP37" s="12"/>
      <c r="FPQ37" s="12"/>
      <c r="FPR37" s="12"/>
      <c r="FPS37" s="12"/>
      <c r="FPT37" s="12"/>
      <c r="FPU37" s="12"/>
      <c r="FPV37" s="12"/>
      <c r="FPW37" s="12"/>
      <c r="FPX37" s="12"/>
      <c r="FPY37" s="12"/>
      <c r="FPZ37" s="12"/>
      <c r="FQA37" s="12"/>
      <c r="FQB37" s="12"/>
      <c r="FQC37" s="12"/>
      <c r="FQD37" s="12"/>
      <c r="FQE37" s="12"/>
      <c r="FQF37" s="12"/>
      <c r="FQG37" s="12"/>
      <c r="FQH37" s="12"/>
      <c r="FQI37" s="12"/>
      <c r="FQJ37" s="12"/>
      <c r="FQK37" s="12"/>
      <c r="FQL37" s="12"/>
      <c r="FQM37" s="12"/>
      <c r="FQN37" s="12"/>
      <c r="FQO37" s="12"/>
      <c r="FQP37" s="12"/>
      <c r="FQQ37" s="12"/>
      <c r="FQR37" s="12"/>
      <c r="FQS37" s="12"/>
      <c r="FQT37" s="12"/>
      <c r="FQU37" s="12"/>
      <c r="FQV37" s="12"/>
      <c r="FQW37" s="12"/>
      <c r="FQX37" s="12"/>
      <c r="FQY37" s="12"/>
      <c r="FQZ37" s="12"/>
      <c r="FRA37" s="12"/>
      <c r="FRB37" s="12"/>
      <c r="FRC37" s="12"/>
      <c r="FRD37" s="12"/>
      <c r="FRE37" s="12"/>
      <c r="FRF37" s="12"/>
      <c r="FRG37" s="12"/>
      <c r="FRH37" s="12"/>
      <c r="FRI37" s="12"/>
      <c r="FRJ37" s="12"/>
      <c r="FRK37" s="12"/>
      <c r="FRL37" s="12"/>
      <c r="FRM37" s="12"/>
      <c r="FRN37" s="12"/>
      <c r="FRO37" s="12"/>
      <c r="FRP37" s="12"/>
      <c r="FRQ37" s="12"/>
      <c r="FRR37" s="12"/>
      <c r="FRS37" s="12"/>
      <c r="FRT37" s="12"/>
      <c r="FRU37" s="12"/>
      <c r="FRV37" s="12"/>
      <c r="FRW37" s="12"/>
      <c r="FRX37" s="12"/>
      <c r="FRY37" s="12"/>
      <c r="FRZ37" s="12"/>
      <c r="FSA37" s="12"/>
      <c r="FSB37" s="12"/>
      <c r="FSC37" s="12"/>
      <c r="FSD37" s="12"/>
      <c r="FSE37" s="12"/>
      <c r="FSF37" s="12"/>
      <c r="FSG37" s="12"/>
      <c r="FSH37" s="12"/>
      <c r="FSI37" s="12"/>
      <c r="FSJ37" s="12"/>
      <c r="FSK37" s="12"/>
      <c r="FSL37" s="12"/>
      <c r="FSM37" s="12"/>
      <c r="FSN37" s="12"/>
      <c r="FSO37" s="12"/>
      <c r="FSP37" s="12"/>
      <c r="FSQ37" s="12"/>
      <c r="FSR37" s="12"/>
      <c r="FSS37" s="12"/>
      <c r="FST37" s="12"/>
      <c r="FSU37" s="12"/>
      <c r="FSV37" s="12"/>
      <c r="FSW37" s="12"/>
      <c r="FSX37" s="12"/>
      <c r="FSY37" s="12"/>
      <c r="FSZ37" s="12"/>
      <c r="FTA37" s="12"/>
      <c r="FTB37" s="12"/>
      <c r="FTC37" s="12"/>
      <c r="FTD37" s="12"/>
      <c r="FTE37" s="12"/>
      <c r="FTF37" s="12"/>
      <c r="FTG37" s="12"/>
      <c r="FTH37" s="12"/>
      <c r="FTI37" s="12"/>
      <c r="FTJ37" s="12"/>
      <c r="FTK37" s="12"/>
      <c r="FTL37" s="12"/>
      <c r="FTM37" s="12"/>
      <c r="FTN37" s="12"/>
      <c r="FTO37" s="12"/>
      <c r="FTP37" s="12"/>
      <c r="FTQ37" s="12"/>
      <c r="FTR37" s="12"/>
      <c r="FTS37" s="12"/>
      <c r="FTT37" s="12"/>
      <c r="FTU37" s="12"/>
      <c r="FTV37" s="12"/>
      <c r="FTW37" s="12"/>
      <c r="FTX37" s="12"/>
      <c r="FTY37" s="12"/>
      <c r="FTZ37" s="12"/>
      <c r="FUA37" s="12"/>
      <c r="FUB37" s="12"/>
      <c r="FUC37" s="12"/>
      <c r="FUD37" s="12"/>
      <c r="FUE37" s="12"/>
      <c r="FUF37" s="12"/>
      <c r="FUG37" s="12"/>
      <c r="FUH37" s="12"/>
      <c r="FUI37" s="12"/>
      <c r="FUJ37" s="12"/>
      <c r="FUK37" s="12"/>
      <c r="FUL37" s="12"/>
      <c r="FUM37" s="12"/>
      <c r="FUN37" s="12"/>
      <c r="FUO37" s="12"/>
      <c r="FUP37" s="12"/>
      <c r="FUQ37" s="12"/>
      <c r="FUR37" s="12"/>
      <c r="FUS37" s="12"/>
      <c r="FUT37" s="12"/>
      <c r="FUU37" s="12"/>
      <c r="FUV37" s="12"/>
      <c r="FUW37" s="12"/>
      <c r="FUX37" s="12"/>
      <c r="FUY37" s="12"/>
      <c r="FUZ37" s="12"/>
      <c r="FVA37" s="12"/>
      <c r="FVB37" s="12"/>
      <c r="FVC37" s="12"/>
      <c r="FVD37" s="12"/>
      <c r="FVE37" s="12"/>
      <c r="FVF37" s="12"/>
      <c r="FVG37" s="12"/>
      <c r="FVH37" s="12"/>
      <c r="FVI37" s="12"/>
      <c r="FVJ37" s="12"/>
      <c r="FVK37" s="12"/>
      <c r="FVL37" s="12"/>
      <c r="FVM37" s="12"/>
      <c r="FVN37" s="12"/>
      <c r="FVO37" s="12"/>
      <c r="FVP37" s="12"/>
      <c r="FVQ37" s="12"/>
      <c r="FVR37" s="12"/>
      <c r="FVS37" s="12"/>
      <c r="FVT37" s="12"/>
      <c r="FVU37" s="12"/>
      <c r="FVV37" s="12"/>
      <c r="FVW37" s="12"/>
      <c r="FVX37" s="12"/>
      <c r="FVY37" s="12"/>
      <c r="FVZ37" s="12"/>
      <c r="FWA37" s="12"/>
      <c r="FWB37" s="12"/>
      <c r="FWC37" s="12"/>
      <c r="FWD37" s="12"/>
      <c r="FWE37" s="12"/>
      <c r="FWF37" s="12"/>
      <c r="FWG37" s="12"/>
      <c r="FWH37" s="12"/>
      <c r="FWI37" s="12"/>
      <c r="FWJ37" s="12"/>
      <c r="FWK37" s="12"/>
      <c r="FWL37" s="12"/>
      <c r="FWM37" s="12"/>
      <c r="FWN37" s="12"/>
      <c r="FWO37" s="12"/>
      <c r="FWP37" s="12"/>
      <c r="FWQ37" s="12"/>
      <c r="FWR37" s="12"/>
      <c r="FWS37" s="12"/>
      <c r="FWT37" s="12"/>
      <c r="FWU37" s="12"/>
      <c r="FWV37" s="12"/>
      <c r="FWW37" s="12"/>
      <c r="FWX37" s="12"/>
      <c r="FWY37" s="12"/>
      <c r="FWZ37" s="12"/>
      <c r="FXA37" s="12"/>
      <c r="FXB37" s="12"/>
      <c r="FXC37" s="12"/>
      <c r="FXD37" s="12"/>
      <c r="FXE37" s="12"/>
      <c r="FXF37" s="12"/>
      <c r="FXG37" s="12"/>
      <c r="FXH37" s="12"/>
      <c r="FXI37" s="12"/>
      <c r="FXJ37" s="12"/>
      <c r="FXK37" s="12"/>
      <c r="FXL37" s="12"/>
      <c r="FXM37" s="12"/>
      <c r="FXN37" s="12"/>
      <c r="FXO37" s="12"/>
      <c r="FXP37" s="12"/>
      <c r="FXQ37" s="12"/>
      <c r="FXR37" s="12"/>
      <c r="FXS37" s="12"/>
      <c r="FXT37" s="12"/>
      <c r="FXU37" s="12"/>
      <c r="FXV37" s="12"/>
      <c r="FXW37" s="12"/>
      <c r="FXX37" s="12"/>
      <c r="FXY37" s="12"/>
      <c r="FXZ37" s="12"/>
      <c r="FYA37" s="12"/>
      <c r="FYB37" s="12"/>
      <c r="FYC37" s="12"/>
      <c r="FYD37" s="12"/>
      <c r="FYE37" s="12"/>
      <c r="FYF37" s="12"/>
      <c r="FYG37" s="12"/>
      <c r="FYH37" s="12"/>
      <c r="FYI37" s="12"/>
      <c r="FYJ37" s="12"/>
      <c r="FYK37" s="12"/>
      <c r="FYL37" s="12"/>
      <c r="FYM37" s="12"/>
      <c r="FYN37" s="12"/>
      <c r="FYO37" s="12"/>
      <c r="FYP37" s="12"/>
      <c r="FYQ37" s="12"/>
      <c r="FYR37" s="12"/>
      <c r="FYS37" s="12"/>
      <c r="FYT37" s="12"/>
      <c r="FYU37" s="12"/>
      <c r="FYV37" s="12"/>
      <c r="FYW37" s="12"/>
      <c r="FYX37" s="12"/>
      <c r="FYY37" s="12"/>
      <c r="FYZ37" s="12"/>
      <c r="FZA37" s="12"/>
      <c r="FZB37" s="12"/>
      <c r="FZC37" s="12"/>
      <c r="FZD37" s="12"/>
      <c r="FZE37" s="12"/>
      <c r="FZF37" s="12"/>
      <c r="FZG37" s="12"/>
      <c r="FZH37" s="12"/>
      <c r="FZI37" s="12"/>
      <c r="FZJ37" s="12"/>
      <c r="FZK37" s="12"/>
      <c r="FZL37" s="12"/>
      <c r="FZM37" s="12"/>
      <c r="FZN37" s="12"/>
      <c r="FZO37" s="12"/>
      <c r="FZP37" s="12"/>
      <c r="FZQ37" s="12"/>
      <c r="FZR37" s="12"/>
      <c r="FZS37" s="12"/>
      <c r="FZT37" s="12"/>
      <c r="FZU37" s="12"/>
      <c r="FZV37" s="12"/>
      <c r="FZW37" s="12"/>
      <c r="FZX37" s="12"/>
      <c r="FZY37" s="12"/>
      <c r="FZZ37" s="12"/>
      <c r="GAA37" s="12"/>
      <c r="GAB37" s="12"/>
      <c r="GAC37" s="12"/>
      <c r="GAD37" s="12"/>
      <c r="GAE37" s="12"/>
      <c r="GAF37" s="12"/>
      <c r="GAG37" s="12"/>
      <c r="GAH37" s="12"/>
      <c r="GAI37" s="12"/>
      <c r="GAJ37" s="12"/>
      <c r="GAK37" s="12"/>
      <c r="GAL37" s="12"/>
      <c r="GAM37" s="12"/>
      <c r="GAN37" s="12"/>
      <c r="GAO37" s="12"/>
      <c r="GAP37" s="12"/>
      <c r="GAQ37" s="12"/>
      <c r="GAR37" s="12"/>
      <c r="GAS37" s="12"/>
      <c r="GAT37" s="12"/>
      <c r="GAU37" s="12"/>
      <c r="GAV37" s="12"/>
      <c r="GAW37" s="12"/>
      <c r="GAX37" s="12"/>
      <c r="GAY37" s="12"/>
      <c r="GAZ37" s="12"/>
      <c r="GBA37" s="12"/>
      <c r="GBB37" s="12"/>
      <c r="GBC37" s="12"/>
      <c r="GBD37" s="12"/>
      <c r="GBE37" s="12"/>
      <c r="GBF37" s="12"/>
      <c r="GBG37" s="12"/>
      <c r="GBH37" s="12"/>
      <c r="GBI37" s="12"/>
      <c r="GBJ37" s="12"/>
      <c r="GBK37" s="12"/>
      <c r="GBL37" s="12"/>
      <c r="GBM37" s="12"/>
      <c r="GBN37" s="12"/>
      <c r="GBO37" s="12"/>
      <c r="GBP37" s="12"/>
      <c r="GBQ37" s="12"/>
      <c r="GBR37" s="12"/>
      <c r="GBS37" s="12"/>
      <c r="GBT37" s="12"/>
      <c r="GBU37" s="12"/>
      <c r="GBV37" s="12"/>
      <c r="GBW37" s="12"/>
      <c r="GBX37" s="12"/>
      <c r="GBY37" s="12"/>
      <c r="GBZ37" s="12"/>
      <c r="GCA37" s="12"/>
      <c r="GCB37" s="12"/>
      <c r="GCC37" s="12"/>
      <c r="GCD37" s="12"/>
      <c r="GCE37" s="12"/>
      <c r="GCF37" s="12"/>
      <c r="GCG37" s="12"/>
      <c r="GCH37" s="12"/>
      <c r="GCI37" s="12"/>
      <c r="GCJ37" s="12"/>
      <c r="GCK37" s="12"/>
      <c r="GCL37" s="12"/>
      <c r="GCM37" s="12"/>
      <c r="GCN37" s="12"/>
      <c r="GCO37" s="12"/>
      <c r="GCP37" s="12"/>
      <c r="GCQ37" s="12"/>
      <c r="GCR37" s="12"/>
      <c r="GCS37" s="12"/>
      <c r="GCT37" s="12"/>
      <c r="GCU37" s="12"/>
      <c r="GCV37" s="12"/>
      <c r="GCW37" s="12"/>
      <c r="GCX37" s="12"/>
      <c r="GCY37" s="12"/>
      <c r="GCZ37" s="12"/>
      <c r="GDA37" s="12"/>
      <c r="GDB37" s="12"/>
      <c r="GDC37" s="12"/>
      <c r="GDD37" s="12"/>
      <c r="GDE37" s="12"/>
      <c r="GDF37" s="12"/>
      <c r="GDG37" s="12"/>
      <c r="GDH37" s="12"/>
      <c r="GDI37" s="12"/>
      <c r="GDJ37" s="12"/>
      <c r="GDK37" s="12"/>
      <c r="GDL37" s="12"/>
      <c r="GDM37" s="12"/>
      <c r="GDN37" s="12"/>
      <c r="GDO37" s="12"/>
      <c r="GDP37" s="12"/>
      <c r="GDQ37" s="12"/>
      <c r="GDR37" s="12"/>
      <c r="GDS37" s="12"/>
      <c r="GDT37" s="12"/>
      <c r="GDU37" s="12"/>
      <c r="GDV37" s="12"/>
      <c r="GDW37" s="12"/>
      <c r="GDX37" s="12"/>
      <c r="GDY37" s="12"/>
      <c r="GDZ37" s="12"/>
      <c r="GEA37" s="12"/>
      <c r="GEB37" s="12"/>
      <c r="GEC37" s="12"/>
      <c r="GED37" s="12"/>
      <c r="GEE37" s="12"/>
      <c r="GEF37" s="12"/>
      <c r="GEG37" s="12"/>
      <c r="GEH37" s="12"/>
      <c r="GEI37" s="12"/>
      <c r="GEJ37" s="12"/>
      <c r="GEK37" s="12"/>
      <c r="GEL37" s="12"/>
      <c r="GEM37" s="12"/>
      <c r="GEN37" s="12"/>
      <c r="GEO37" s="12"/>
      <c r="GEP37" s="12"/>
      <c r="GEQ37" s="12"/>
      <c r="GER37" s="12"/>
      <c r="GES37" s="12"/>
      <c r="GET37" s="12"/>
      <c r="GEU37" s="12"/>
      <c r="GEV37" s="12"/>
      <c r="GEW37" s="12"/>
      <c r="GEX37" s="12"/>
      <c r="GEY37" s="12"/>
      <c r="GEZ37" s="12"/>
      <c r="GFA37" s="12"/>
      <c r="GFB37" s="12"/>
      <c r="GFC37" s="12"/>
      <c r="GFD37" s="12"/>
      <c r="GFE37" s="12"/>
      <c r="GFF37" s="12"/>
      <c r="GFG37" s="12"/>
      <c r="GFH37" s="12"/>
      <c r="GFI37" s="12"/>
      <c r="GFJ37" s="12"/>
      <c r="GFK37" s="12"/>
      <c r="GFL37" s="12"/>
      <c r="GFM37" s="12"/>
      <c r="GFN37" s="12"/>
      <c r="GFO37" s="12"/>
      <c r="GFP37" s="12"/>
      <c r="GFQ37" s="12"/>
      <c r="GFR37" s="12"/>
      <c r="GFS37" s="12"/>
      <c r="GFT37" s="12"/>
      <c r="GFU37" s="12"/>
      <c r="GFV37" s="12"/>
      <c r="GFW37" s="12"/>
      <c r="GFX37" s="12"/>
      <c r="GFY37" s="12"/>
      <c r="GFZ37" s="12"/>
      <c r="GGA37" s="12"/>
      <c r="GGB37" s="12"/>
      <c r="GGC37" s="12"/>
      <c r="GGD37" s="12"/>
      <c r="GGE37" s="12"/>
      <c r="GGF37" s="12"/>
      <c r="GGG37" s="12"/>
      <c r="GGH37" s="12"/>
      <c r="GGI37" s="12"/>
      <c r="GGJ37" s="12"/>
      <c r="GGK37" s="12"/>
      <c r="GGL37" s="12"/>
      <c r="GGM37" s="12"/>
      <c r="GGN37" s="12"/>
      <c r="GGO37" s="12"/>
      <c r="GGP37" s="12"/>
      <c r="GGQ37" s="12"/>
      <c r="GGR37" s="12"/>
      <c r="GGS37" s="12"/>
      <c r="GGT37" s="12"/>
      <c r="GGU37" s="12"/>
      <c r="GGV37" s="12"/>
      <c r="GGW37" s="12"/>
      <c r="GGX37" s="12"/>
      <c r="GGY37" s="12"/>
      <c r="GGZ37" s="12"/>
      <c r="GHA37" s="12"/>
      <c r="GHB37" s="12"/>
      <c r="GHC37" s="12"/>
      <c r="GHD37" s="12"/>
      <c r="GHE37" s="12"/>
      <c r="GHF37" s="12"/>
      <c r="GHG37" s="12"/>
      <c r="GHH37" s="12"/>
      <c r="GHI37" s="12"/>
      <c r="GHJ37" s="12"/>
      <c r="GHK37" s="12"/>
      <c r="GHL37" s="12"/>
      <c r="GHM37" s="12"/>
      <c r="GHN37" s="12"/>
      <c r="GHO37" s="12"/>
      <c r="GHP37" s="12"/>
      <c r="GHQ37" s="12"/>
      <c r="GHR37" s="12"/>
      <c r="GHS37" s="12"/>
      <c r="GHT37" s="12"/>
      <c r="GHU37" s="12"/>
      <c r="GHV37" s="12"/>
      <c r="GHW37" s="12"/>
      <c r="GHX37" s="12"/>
      <c r="GHY37" s="12"/>
      <c r="GHZ37" s="12"/>
      <c r="GIA37" s="12"/>
      <c r="GIB37" s="12"/>
      <c r="GIC37" s="12"/>
      <c r="GID37" s="12"/>
      <c r="GIE37" s="12"/>
      <c r="GIF37" s="12"/>
      <c r="GIG37" s="12"/>
      <c r="GIH37" s="12"/>
      <c r="GII37" s="12"/>
      <c r="GIJ37" s="12"/>
      <c r="GIK37" s="12"/>
      <c r="GIL37" s="12"/>
      <c r="GIM37" s="12"/>
      <c r="GIN37" s="12"/>
      <c r="GIO37" s="12"/>
      <c r="GIP37" s="12"/>
      <c r="GIQ37" s="12"/>
      <c r="GIR37" s="12"/>
      <c r="GIS37" s="12"/>
      <c r="GIT37" s="12"/>
      <c r="GIU37" s="12"/>
      <c r="GIV37" s="12"/>
      <c r="GIW37" s="12"/>
      <c r="GIX37" s="12"/>
      <c r="GIY37" s="12"/>
      <c r="GIZ37" s="12"/>
      <c r="GJA37" s="12"/>
      <c r="GJB37" s="12"/>
      <c r="GJC37" s="12"/>
      <c r="GJD37" s="12"/>
      <c r="GJE37" s="12"/>
      <c r="GJF37" s="12"/>
      <c r="GJG37" s="12"/>
      <c r="GJH37" s="12"/>
      <c r="GJI37" s="12"/>
      <c r="GJJ37" s="12"/>
      <c r="GJK37" s="12"/>
      <c r="GJL37" s="12"/>
      <c r="GJM37" s="12"/>
      <c r="GJN37" s="12"/>
      <c r="GJO37" s="12"/>
      <c r="GJP37" s="12"/>
      <c r="GJQ37" s="12"/>
      <c r="GJR37" s="12"/>
      <c r="GJS37" s="12"/>
      <c r="GJT37" s="12"/>
      <c r="GJU37" s="12"/>
      <c r="GJV37" s="12"/>
      <c r="GJW37" s="12"/>
      <c r="GJX37" s="12"/>
      <c r="GJY37" s="12"/>
      <c r="GJZ37" s="12"/>
      <c r="GKA37" s="12"/>
      <c r="GKB37" s="12"/>
      <c r="GKC37" s="12"/>
      <c r="GKD37" s="12"/>
      <c r="GKE37" s="12"/>
      <c r="GKF37" s="12"/>
      <c r="GKG37" s="12"/>
      <c r="GKH37" s="12"/>
      <c r="GKI37" s="12"/>
      <c r="GKJ37" s="12"/>
      <c r="GKK37" s="12"/>
      <c r="GKL37" s="12"/>
      <c r="GKM37" s="12"/>
      <c r="GKN37" s="12"/>
      <c r="GKO37" s="12"/>
      <c r="GKP37" s="12"/>
      <c r="GKQ37" s="12"/>
      <c r="GKR37" s="12"/>
      <c r="GKS37" s="12"/>
      <c r="GKT37" s="12"/>
      <c r="GKU37" s="12"/>
      <c r="GKV37" s="12"/>
      <c r="GKW37" s="12"/>
      <c r="GKX37" s="12"/>
      <c r="GKY37" s="12"/>
      <c r="GKZ37" s="12"/>
      <c r="GLA37" s="12"/>
      <c r="GLB37" s="12"/>
      <c r="GLC37" s="12"/>
      <c r="GLD37" s="12"/>
      <c r="GLE37" s="12"/>
      <c r="GLF37" s="12"/>
      <c r="GLG37" s="12"/>
      <c r="GLH37" s="12"/>
      <c r="GLI37" s="12"/>
      <c r="GLJ37" s="12"/>
      <c r="GLK37" s="12"/>
      <c r="GLL37" s="12"/>
      <c r="GLM37" s="12"/>
      <c r="GLN37" s="12"/>
      <c r="GLO37" s="12"/>
      <c r="GLP37" s="12"/>
      <c r="GLQ37" s="12"/>
      <c r="GLR37" s="12"/>
      <c r="GLS37" s="12"/>
      <c r="GLT37" s="12"/>
      <c r="GLU37" s="12"/>
      <c r="GLV37" s="12"/>
      <c r="GLW37" s="12"/>
      <c r="GLX37" s="12"/>
      <c r="GLY37" s="12"/>
      <c r="GLZ37" s="12"/>
      <c r="GMA37" s="12"/>
      <c r="GMB37" s="12"/>
      <c r="GMC37" s="12"/>
      <c r="GMD37" s="12"/>
      <c r="GME37" s="12"/>
      <c r="GMF37" s="12"/>
      <c r="GMG37" s="12"/>
      <c r="GMH37" s="12"/>
      <c r="GMI37" s="12"/>
      <c r="GMJ37" s="12"/>
      <c r="GMK37" s="12"/>
      <c r="GML37" s="12"/>
      <c r="GMM37" s="12"/>
      <c r="GMN37" s="12"/>
      <c r="GMO37" s="12"/>
      <c r="GMP37" s="12"/>
      <c r="GMQ37" s="12"/>
      <c r="GMR37" s="12"/>
      <c r="GMS37" s="12"/>
      <c r="GMT37" s="12"/>
      <c r="GMU37" s="12"/>
      <c r="GMV37" s="12"/>
      <c r="GMW37" s="12"/>
      <c r="GMX37" s="12"/>
      <c r="GMY37" s="12"/>
      <c r="GMZ37" s="12"/>
      <c r="GNA37" s="12"/>
      <c r="GNB37" s="12"/>
      <c r="GNC37" s="12"/>
      <c r="GND37" s="12"/>
      <c r="GNE37" s="12"/>
      <c r="GNF37" s="12"/>
      <c r="GNG37" s="12"/>
      <c r="GNH37" s="12"/>
      <c r="GNI37" s="12"/>
      <c r="GNJ37" s="12"/>
      <c r="GNK37" s="12"/>
      <c r="GNL37" s="12"/>
      <c r="GNM37" s="12"/>
      <c r="GNN37" s="12"/>
      <c r="GNO37" s="12"/>
      <c r="GNP37" s="12"/>
      <c r="GNQ37" s="12"/>
      <c r="GNR37" s="12"/>
      <c r="GNS37" s="12"/>
      <c r="GNT37" s="12"/>
      <c r="GNU37" s="12"/>
      <c r="GNV37" s="12"/>
      <c r="GNW37" s="12"/>
      <c r="GNX37" s="12"/>
      <c r="GNY37" s="12"/>
      <c r="GNZ37" s="12"/>
      <c r="GOA37" s="12"/>
      <c r="GOB37" s="12"/>
      <c r="GOC37" s="12"/>
      <c r="GOD37" s="12"/>
      <c r="GOE37" s="12"/>
      <c r="GOF37" s="12"/>
      <c r="GOG37" s="12"/>
      <c r="GOH37" s="12"/>
      <c r="GOI37" s="12"/>
      <c r="GOJ37" s="12"/>
      <c r="GOK37" s="12"/>
      <c r="GOL37" s="12"/>
      <c r="GOM37" s="12"/>
      <c r="GON37" s="12"/>
      <c r="GOO37" s="12"/>
      <c r="GOP37" s="12"/>
      <c r="GOQ37" s="12"/>
      <c r="GOR37" s="12"/>
      <c r="GOS37" s="12"/>
      <c r="GOT37" s="12"/>
      <c r="GOU37" s="12"/>
      <c r="GOV37" s="12"/>
      <c r="GOW37" s="12"/>
      <c r="GOX37" s="12"/>
      <c r="GOY37" s="12"/>
      <c r="GOZ37" s="12"/>
      <c r="GPA37" s="12"/>
      <c r="GPB37" s="12"/>
      <c r="GPC37" s="12"/>
      <c r="GPD37" s="12"/>
      <c r="GPE37" s="12"/>
      <c r="GPF37" s="12"/>
      <c r="GPG37" s="12"/>
      <c r="GPH37" s="12"/>
      <c r="GPI37" s="12"/>
      <c r="GPJ37" s="12"/>
      <c r="GPK37" s="12"/>
      <c r="GPL37" s="12"/>
      <c r="GPM37" s="12"/>
      <c r="GPN37" s="12"/>
      <c r="GPO37" s="12"/>
      <c r="GPP37" s="12"/>
      <c r="GPQ37" s="12"/>
      <c r="GPR37" s="12"/>
      <c r="GPS37" s="12"/>
      <c r="GPT37" s="12"/>
      <c r="GPU37" s="12"/>
      <c r="GPV37" s="12"/>
      <c r="GPW37" s="12"/>
      <c r="GPX37" s="12"/>
      <c r="GPY37" s="12"/>
      <c r="GPZ37" s="12"/>
      <c r="GQA37" s="12"/>
      <c r="GQB37" s="12"/>
      <c r="GQC37" s="12"/>
      <c r="GQD37" s="12"/>
      <c r="GQE37" s="12"/>
      <c r="GQF37" s="12"/>
      <c r="GQG37" s="12"/>
      <c r="GQH37" s="12"/>
      <c r="GQI37" s="12"/>
      <c r="GQJ37" s="12"/>
      <c r="GQK37" s="12"/>
      <c r="GQL37" s="12"/>
      <c r="GQM37" s="12"/>
      <c r="GQN37" s="12"/>
      <c r="GQO37" s="12"/>
      <c r="GQP37" s="12"/>
      <c r="GQQ37" s="12"/>
      <c r="GQR37" s="12"/>
      <c r="GQS37" s="12"/>
      <c r="GQT37" s="12"/>
      <c r="GQU37" s="12"/>
      <c r="GQV37" s="12"/>
      <c r="GQW37" s="12"/>
      <c r="GQX37" s="12"/>
      <c r="GQY37" s="12"/>
      <c r="GQZ37" s="12"/>
      <c r="GRA37" s="12"/>
      <c r="GRB37" s="12"/>
      <c r="GRC37" s="12"/>
      <c r="GRD37" s="12"/>
      <c r="GRE37" s="12"/>
      <c r="GRF37" s="12"/>
      <c r="GRG37" s="12"/>
      <c r="GRH37" s="12"/>
      <c r="GRI37" s="12"/>
      <c r="GRJ37" s="12"/>
      <c r="GRK37" s="12"/>
      <c r="GRL37" s="12"/>
      <c r="GRM37" s="12"/>
      <c r="GRN37" s="12"/>
      <c r="GRO37" s="12"/>
      <c r="GRP37" s="12"/>
      <c r="GRQ37" s="12"/>
      <c r="GRR37" s="12"/>
      <c r="GRS37" s="12"/>
      <c r="GRT37" s="12"/>
      <c r="GRU37" s="12"/>
      <c r="GRV37" s="12"/>
      <c r="GRW37" s="12"/>
      <c r="GRX37" s="12"/>
      <c r="GRY37" s="12"/>
      <c r="GRZ37" s="12"/>
      <c r="GSA37" s="12"/>
      <c r="GSB37" s="12"/>
      <c r="GSC37" s="12"/>
      <c r="GSD37" s="12"/>
      <c r="GSE37" s="12"/>
      <c r="GSF37" s="12"/>
      <c r="GSG37" s="12"/>
      <c r="GSH37" s="12"/>
      <c r="GSI37" s="12"/>
      <c r="GSJ37" s="12"/>
      <c r="GSK37" s="12"/>
      <c r="GSL37" s="12"/>
      <c r="GSM37" s="12"/>
      <c r="GSN37" s="12"/>
      <c r="GSO37" s="12"/>
      <c r="GSP37" s="12"/>
      <c r="GSQ37" s="12"/>
      <c r="GSR37" s="12"/>
      <c r="GSS37" s="12"/>
      <c r="GST37" s="12"/>
      <c r="GSU37" s="12"/>
      <c r="GSV37" s="12"/>
      <c r="GSW37" s="12"/>
      <c r="GSX37" s="12"/>
      <c r="GSY37" s="12"/>
      <c r="GSZ37" s="12"/>
      <c r="GTA37" s="12"/>
      <c r="GTB37" s="12"/>
      <c r="GTC37" s="12"/>
      <c r="GTD37" s="12"/>
      <c r="GTE37" s="12"/>
      <c r="GTF37" s="12"/>
      <c r="GTG37" s="12"/>
      <c r="GTH37" s="12"/>
      <c r="GTI37" s="12"/>
      <c r="GTJ37" s="12"/>
      <c r="GTK37" s="12"/>
      <c r="GTL37" s="12"/>
      <c r="GTM37" s="12"/>
      <c r="GTN37" s="12"/>
      <c r="GTO37" s="12"/>
      <c r="GTP37" s="12"/>
      <c r="GTQ37" s="12"/>
      <c r="GTR37" s="12"/>
      <c r="GTS37" s="12"/>
      <c r="GTT37" s="12"/>
      <c r="GTU37" s="12"/>
      <c r="GTV37" s="12"/>
      <c r="GTW37" s="12"/>
      <c r="GTX37" s="12"/>
      <c r="GTY37" s="12"/>
      <c r="GTZ37" s="12"/>
      <c r="GUA37" s="12"/>
      <c r="GUB37" s="12"/>
      <c r="GUC37" s="12"/>
      <c r="GUD37" s="12"/>
      <c r="GUE37" s="12"/>
      <c r="GUF37" s="12"/>
      <c r="GUG37" s="12"/>
      <c r="GUH37" s="12"/>
      <c r="GUI37" s="12"/>
      <c r="GUJ37" s="12"/>
      <c r="GUK37" s="12"/>
      <c r="GUL37" s="12"/>
      <c r="GUM37" s="12"/>
      <c r="GUN37" s="12"/>
      <c r="GUO37" s="12"/>
      <c r="GUP37" s="12"/>
      <c r="GUQ37" s="12"/>
      <c r="GUR37" s="12"/>
      <c r="GUS37" s="12"/>
      <c r="GUT37" s="12"/>
      <c r="GUU37" s="12"/>
      <c r="GUV37" s="12"/>
      <c r="GUW37" s="12"/>
      <c r="GUX37" s="12"/>
      <c r="GUY37" s="12"/>
      <c r="GUZ37" s="12"/>
      <c r="GVA37" s="12"/>
      <c r="GVB37" s="12"/>
      <c r="GVC37" s="12"/>
      <c r="GVD37" s="12"/>
      <c r="GVE37" s="12"/>
      <c r="GVF37" s="12"/>
      <c r="GVG37" s="12"/>
      <c r="GVH37" s="12"/>
      <c r="GVI37" s="12"/>
      <c r="GVJ37" s="12"/>
      <c r="GVK37" s="12"/>
      <c r="GVL37" s="12"/>
      <c r="GVM37" s="12"/>
      <c r="GVN37" s="12"/>
      <c r="GVO37" s="12"/>
      <c r="GVP37" s="12"/>
      <c r="GVQ37" s="12"/>
      <c r="GVR37" s="12"/>
      <c r="GVS37" s="12"/>
      <c r="GVT37" s="12"/>
      <c r="GVU37" s="12"/>
      <c r="GVV37" s="12"/>
      <c r="GVW37" s="12"/>
      <c r="GVX37" s="12"/>
      <c r="GVY37" s="12"/>
      <c r="GVZ37" s="12"/>
      <c r="GWA37" s="12"/>
      <c r="GWB37" s="12"/>
      <c r="GWC37" s="12"/>
      <c r="GWD37" s="12"/>
      <c r="GWE37" s="12"/>
      <c r="GWF37" s="12"/>
      <c r="GWG37" s="12"/>
      <c r="GWH37" s="12"/>
      <c r="GWI37" s="12"/>
      <c r="GWJ37" s="12"/>
      <c r="GWK37" s="12"/>
      <c r="GWL37" s="12"/>
      <c r="GWM37" s="12"/>
      <c r="GWN37" s="12"/>
      <c r="GWO37" s="12"/>
      <c r="GWP37" s="12"/>
      <c r="GWQ37" s="12"/>
      <c r="GWR37" s="12"/>
      <c r="GWS37" s="12"/>
      <c r="GWT37" s="12"/>
      <c r="GWU37" s="12"/>
      <c r="GWV37" s="12"/>
      <c r="GWW37" s="12"/>
      <c r="GWX37" s="12"/>
      <c r="GWY37" s="12"/>
      <c r="GWZ37" s="12"/>
      <c r="GXA37" s="12"/>
      <c r="GXB37" s="12"/>
      <c r="GXC37" s="12"/>
      <c r="GXD37" s="12"/>
      <c r="GXE37" s="12"/>
      <c r="GXF37" s="12"/>
      <c r="GXG37" s="12"/>
      <c r="GXH37" s="12"/>
      <c r="GXI37" s="12"/>
      <c r="GXJ37" s="12"/>
      <c r="GXK37" s="12"/>
      <c r="GXL37" s="12"/>
      <c r="GXM37" s="12"/>
      <c r="GXN37" s="12"/>
      <c r="GXO37" s="12"/>
      <c r="GXP37" s="12"/>
      <c r="GXQ37" s="12"/>
      <c r="GXR37" s="12"/>
      <c r="GXS37" s="12"/>
      <c r="GXT37" s="12"/>
      <c r="GXU37" s="12"/>
      <c r="GXV37" s="12"/>
      <c r="GXW37" s="12"/>
      <c r="GXX37" s="12"/>
      <c r="GXY37" s="12"/>
      <c r="GXZ37" s="12"/>
      <c r="GYA37" s="12"/>
      <c r="GYB37" s="12"/>
      <c r="GYC37" s="12"/>
      <c r="GYD37" s="12"/>
      <c r="GYE37" s="12"/>
      <c r="GYF37" s="12"/>
      <c r="GYG37" s="12"/>
      <c r="GYH37" s="12"/>
      <c r="GYI37" s="12"/>
      <c r="GYJ37" s="12"/>
      <c r="GYK37" s="12"/>
      <c r="GYL37" s="12"/>
      <c r="GYM37" s="12"/>
      <c r="GYN37" s="12"/>
      <c r="GYO37" s="12"/>
      <c r="GYP37" s="12"/>
      <c r="GYQ37" s="12"/>
      <c r="GYR37" s="12"/>
      <c r="GYS37" s="12"/>
      <c r="GYT37" s="12"/>
      <c r="GYU37" s="12"/>
      <c r="GYV37" s="12"/>
      <c r="GYW37" s="12"/>
      <c r="GYX37" s="12"/>
      <c r="GYY37" s="12"/>
      <c r="GYZ37" s="12"/>
      <c r="GZA37" s="12"/>
      <c r="GZB37" s="12"/>
      <c r="GZC37" s="12"/>
      <c r="GZD37" s="12"/>
      <c r="GZE37" s="12"/>
      <c r="GZF37" s="12"/>
      <c r="GZG37" s="12"/>
      <c r="GZH37" s="12"/>
      <c r="GZI37" s="12"/>
      <c r="GZJ37" s="12"/>
      <c r="GZK37" s="12"/>
      <c r="GZL37" s="12"/>
      <c r="GZM37" s="12"/>
      <c r="GZN37" s="12"/>
      <c r="GZO37" s="12"/>
      <c r="GZP37" s="12"/>
      <c r="GZQ37" s="12"/>
      <c r="GZR37" s="12"/>
      <c r="GZS37" s="12"/>
      <c r="GZT37" s="12"/>
      <c r="GZU37" s="12"/>
      <c r="GZV37" s="12"/>
      <c r="GZW37" s="12"/>
      <c r="GZX37" s="12"/>
      <c r="GZY37" s="12"/>
      <c r="GZZ37" s="12"/>
      <c r="HAA37" s="12"/>
      <c r="HAB37" s="12"/>
      <c r="HAC37" s="12"/>
      <c r="HAD37" s="12"/>
      <c r="HAE37" s="12"/>
      <c r="HAF37" s="12"/>
      <c r="HAG37" s="12"/>
      <c r="HAH37" s="12"/>
      <c r="HAI37" s="12"/>
      <c r="HAJ37" s="12"/>
      <c r="HAK37" s="12"/>
      <c r="HAL37" s="12"/>
      <c r="HAM37" s="12"/>
      <c r="HAN37" s="12"/>
      <c r="HAO37" s="12"/>
      <c r="HAP37" s="12"/>
      <c r="HAQ37" s="12"/>
      <c r="HAR37" s="12"/>
      <c r="HAS37" s="12"/>
      <c r="HAT37" s="12"/>
      <c r="HAU37" s="12"/>
      <c r="HAV37" s="12"/>
      <c r="HAW37" s="12"/>
      <c r="HAX37" s="12"/>
      <c r="HAY37" s="12"/>
      <c r="HAZ37" s="12"/>
      <c r="HBA37" s="12"/>
      <c r="HBB37" s="12"/>
      <c r="HBC37" s="12"/>
      <c r="HBD37" s="12"/>
      <c r="HBE37" s="12"/>
      <c r="HBF37" s="12"/>
      <c r="HBG37" s="12"/>
      <c r="HBH37" s="12"/>
      <c r="HBI37" s="12"/>
      <c r="HBJ37" s="12"/>
      <c r="HBK37" s="12"/>
      <c r="HBL37" s="12"/>
      <c r="HBM37" s="12"/>
      <c r="HBN37" s="12"/>
      <c r="HBO37" s="12"/>
      <c r="HBP37" s="12"/>
      <c r="HBQ37" s="12"/>
      <c r="HBR37" s="12"/>
      <c r="HBS37" s="12"/>
      <c r="HBT37" s="12"/>
      <c r="HBU37" s="12"/>
      <c r="HBV37" s="12"/>
      <c r="HBW37" s="12"/>
      <c r="HBX37" s="12"/>
      <c r="HBY37" s="12"/>
      <c r="HBZ37" s="12"/>
      <c r="HCA37" s="12"/>
      <c r="HCB37" s="12"/>
      <c r="HCC37" s="12"/>
      <c r="HCD37" s="12"/>
      <c r="HCE37" s="12"/>
      <c r="HCF37" s="12"/>
      <c r="HCG37" s="12"/>
      <c r="HCH37" s="12"/>
      <c r="HCI37" s="12"/>
      <c r="HCJ37" s="12"/>
      <c r="HCK37" s="12"/>
      <c r="HCL37" s="12"/>
      <c r="HCM37" s="12"/>
      <c r="HCN37" s="12"/>
      <c r="HCO37" s="12"/>
      <c r="HCP37" s="12"/>
      <c r="HCQ37" s="12"/>
      <c r="HCR37" s="12"/>
      <c r="HCS37" s="12"/>
      <c r="HCT37" s="12"/>
      <c r="HCU37" s="12"/>
      <c r="HCV37" s="12"/>
      <c r="HCW37" s="12"/>
      <c r="HCX37" s="12"/>
      <c r="HCY37" s="12"/>
      <c r="HCZ37" s="12"/>
      <c r="HDA37" s="12"/>
      <c r="HDB37" s="12"/>
      <c r="HDC37" s="12"/>
      <c r="HDD37" s="12"/>
      <c r="HDE37" s="12"/>
      <c r="HDF37" s="12"/>
      <c r="HDG37" s="12"/>
      <c r="HDH37" s="12"/>
      <c r="HDI37" s="12"/>
      <c r="HDJ37" s="12"/>
      <c r="HDK37" s="12"/>
      <c r="HDL37" s="12"/>
      <c r="HDM37" s="12"/>
      <c r="HDN37" s="12"/>
      <c r="HDO37" s="12"/>
      <c r="HDP37" s="12"/>
      <c r="HDQ37" s="12"/>
      <c r="HDR37" s="12"/>
      <c r="HDS37" s="12"/>
      <c r="HDT37" s="12"/>
      <c r="HDU37" s="12"/>
      <c r="HDV37" s="12"/>
      <c r="HDW37" s="12"/>
      <c r="HDX37" s="12"/>
      <c r="HDY37" s="12"/>
      <c r="HDZ37" s="12"/>
      <c r="HEA37" s="12"/>
      <c r="HEB37" s="12"/>
      <c r="HEC37" s="12"/>
      <c r="HED37" s="12"/>
      <c r="HEE37" s="12"/>
      <c r="HEF37" s="12"/>
      <c r="HEG37" s="12"/>
      <c r="HEH37" s="12"/>
      <c r="HEI37" s="12"/>
      <c r="HEJ37" s="12"/>
      <c r="HEK37" s="12"/>
      <c r="HEL37" s="12"/>
      <c r="HEM37" s="12"/>
      <c r="HEN37" s="12"/>
      <c r="HEO37" s="12"/>
      <c r="HEP37" s="12"/>
      <c r="HEQ37" s="12"/>
      <c r="HER37" s="12"/>
      <c r="HES37" s="12"/>
      <c r="HET37" s="12"/>
      <c r="HEU37" s="12"/>
      <c r="HEV37" s="12"/>
      <c r="HEW37" s="12"/>
      <c r="HEX37" s="12"/>
      <c r="HEY37" s="12"/>
      <c r="HEZ37" s="12"/>
      <c r="HFA37" s="12"/>
      <c r="HFB37" s="12"/>
      <c r="HFC37" s="12"/>
      <c r="HFD37" s="12"/>
      <c r="HFE37" s="12"/>
      <c r="HFF37" s="12"/>
      <c r="HFG37" s="12"/>
      <c r="HFH37" s="12"/>
      <c r="HFI37" s="12"/>
      <c r="HFJ37" s="12"/>
      <c r="HFK37" s="12"/>
      <c r="HFL37" s="12"/>
      <c r="HFM37" s="12"/>
      <c r="HFN37" s="12"/>
      <c r="HFO37" s="12"/>
      <c r="HFP37" s="12"/>
      <c r="HFQ37" s="12"/>
      <c r="HFR37" s="12"/>
      <c r="HFS37" s="12"/>
      <c r="HFT37" s="12"/>
      <c r="HFU37" s="12"/>
      <c r="HFV37" s="12"/>
      <c r="HFW37" s="12"/>
      <c r="HFX37" s="12"/>
      <c r="HFY37" s="12"/>
      <c r="HFZ37" s="12"/>
      <c r="HGA37" s="12"/>
      <c r="HGB37" s="12"/>
      <c r="HGC37" s="12"/>
      <c r="HGD37" s="12"/>
      <c r="HGE37" s="12"/>
      <c r="HGF37" s="12"/>
      <c r="HGG37" s="12"/>
      <c r="HGH37" s="12"/>
      <c r="HGI37" s="12"/>
      <c r="HGJ37" s="12"/>
      <c r="HGK37" s="12"/>
      <c r="HGL37" s="12"/>
      <c r="HGM37" s="12"/>
      <c r="HGN37" s="12"/>
      <c r="HGO37" s="12"/>
      <c r="HGP37" s="12"/>
      <c r="HGQ37" s="12"/>
      <c r="HGR37" s="12"/>
      <c r="HGS37" s="12"/>
      <c r="HGT37" s="12"/>
      <c r="HGU37" s="12"/>
      <c r="HGV37" s="12"/>
      <c r="HGW37" s="12"/>
      <c r="HGX37" s="12"/>
      <c r="HGY37" s="12"/>
      <c r="HGZ37" s="12"/>
      <c r="HHA37" s="12"/>
      <c r="HHB37" s="12"/>
      <c r="HHC37" s="12"/>
      <c r="HHD37" s="12"/>
      <c r="HHE37" s="12"/>
      <c r="HHF37" s="12"/>
      <c r="HHG37" s="12"/>
      <c r="HHH37" s="12"/>
      <c r="HHI37" s="12"/>
      <c r="HHJ37" s="12"/>
      <c r="HHK37" s="12"/>
      <c r="HHL37" s="12"/>
      <c r="HHM37" s="12"/>
      <c r="HHN37" s="12"/>
      <c r="HHO37" s="12"/>
      <c r="HHP37" s="12"/>
      <c r="HHQ37" s="12"/>
      <c r="HHR37" s="12"/>
      <c r="HHS37" s="12"/>
      <c r="HHT37" s="12"/>
      <c r="HHU37" s="12"/>
      <c r="HHV37" s="12"/>
      <c r="HHW37" s="12"/>
      <c r="HHX37" s="12"/>
      <c r="HHY37" s="12"/>
      <c r="HHZ37" s="12"/>
      <c r="HIA37" s="12"/>
      <c r="HIB37" s="12"/>
      <c r="HIC37" s="12"/>
      <c r="HID37" s="12"/>
      <c r="HIE37" s="12"/>
      <c r="HIF37" s="12"/>
      <c r="HIG37" s="12"/>
      <c r="HIH37" s="12"/>
      <c r="HII37" s="12"/>
      <c r="HIJ37" s="12"/>
      <c r="HIK37" s="12"/>
      <c r="HIL37" s="12"/>
      <c r="HIM37" s="12"/>
      <c r="HIN37" s="12"/>
      <c r="HIO37" s="12"/>
      <c r="HIP37" s="12"/>
      <c r="HIQ37" s="12"/>
      <c r="HIR37" s="12"/>
      <c r="HIS37" s="12"/>
      <c r="HIT37" s="12"/>
      <c r="HIU37" s="12"/>
      <c r="HIV37" s="12"/>
      <c r="HIW37" s="12"/>
      <c r="HIX37" s="12"/>
      <c r="HIY37" s="12"/>
      <c r="HIZ37" s="12"/>
      <c r="HJA37" s="12"/>
      <c r="HJB37" s="12"/>
      <c r="HJC37" s="12"/>
      <c r="HJD37" s="12"/>
      <c r="HJE37" s="12"/>
      <c r="HJF37" s="12"/>
      <c r="HJG37" s="12"/>
      <c r="HJH37" s="12"/>
      <c r="HJI37" s="12"/>
      <c r="HJJ37" s="12"/>
      <c r="HJK37" s="12"/>
      <c r="HJL37" s="12"/>
      <c r="HJM37" s="12"/>
      <c r="HJN37" s="12"/>
      <c r="HJO37" s="12"/>
      <c r="HJP37" s="12"/>
      <c r="HJQ37" s="12"/>
      <c r="HJR37" s="12"/>
      <c r="HJS37" s="12"/>
      <c r="HJT37" s="12"/>
      <c r="HJU37" s="12"/>
      <c r="HJV37" s="12"/>
      <c r="HJW37" s="12"/>
      <c r="HJX37" s="12"/>
      <c r="HJY37" s="12"/>
      <c r="HJZ37" s="12"/>
      <c r="HKA37" s="12"/>
      <c r="HKB37" s="12"/>
      <c r="HKC37" s="12"/>
      <c r="HKD37" s="12"/>
      <c r="HKE37" s="12"/>
      <c r="HKF37" s="12"/>
      <c r="HKG37" s="12"/>
      <c r="HKH37" s="12"/>
      <c r="HKI37" s="12"/>
      <c r="HKJ37" s="12"/>
      <c r="HKK37" s="12"/>
      <c r="HKL37" s="12"/>
      <c r="HKM37" s="12"/>
      <c r="HKN37" s="12"/>
      <c r="HKO37" s="12"/>
      <c r="HKP37" s="12"/>
      <c r="HKQ37" s="12"/>
      <c r="HKR37" s="12"/>
      <c r="HKS37" s="12"/>
      <c r="HKT37" s="12"/>
      <c r="HKU37" s="12"/>
      <c r="HKV37" s="12"/>
      <c r="HKW37" s="12"/>
      <c r="HKX37" s="12"/>
      <c r="HKY37" s="12"/>
      <c r="HKZ37" s="12"/>
      <c r="HLA37" s="12"/>
      <c r="HLB37" s="12"/>
      <c r="HLC37" s="12"/>
      <c r="HLD37" s="12"/>
      <c r="HLE37" s="12"/>
      <c r="HLF37" s="12"/>
      <c r="HLG37" s="12"/>
      <c r="HLH37" s="12"/>
      <c r="HLI37" s="12"/>
      <c r="HLJ37" s="12"/>
      <c r="HLK37" s="12"/>
      <c r="HLL37" s="12"/>
      <c r="HLM37" s="12"/>
      <c r="HLN37" s="12"/>
      <c r="HLO37" s="12"/>
      <c r="HLP37" s="12"/>
      <c r="HLQ37" s="12"/>
      <c r="HLR37" s="12"/>
      <c r="HLS37" s="12"/>
      <c r="HLT37" s="12"/>
      <c r="HLU37" s="12"/>
      <c r="HLV37" s="12"/>
      <c r="HLW37" s="12"/>
      <c r="HLX37" s="12"/>
      <c r="HLY37" s="12"/>
      <c r="HLZ37" s="12"/>
      <c r="HMA37" s="12"/>
      <c r="HMB37" s="12"/>
      <c r="HMC37" s="12"/>
      <c r="HMD37" s="12"/>
      <c r="HME37" s="12"/>
      <c r="HMF37" s="12"/>
      <c r="HMG37" s="12"/>
      <c r="HMH37" s="12"/>
      <c r="HMI37" s="12"/>
      <c r="HMJ37" s="12"/>
      <c r="HMK37" s="12"/>
      <c r="HML37" s="12"/>
      <c r="HMM37" s="12"/>
      <c r="HMN37" s="12"/>
      <c r="HMO37" s="12"/>
      <c r="HMP37" s="12"/>
      <c r="HMQ37" s="12"/>
      <c r="HMR37" s="12"/>
      <c r="HMS37" s="12"/>
      <c r="HMT37" s="12"/>
      <c r="HMU37" s="12"/>
      <c r="HMV37" s="12"/>
      <c r="HMW37" s="12"/>
      <c r="HMX37" s="12"/>
      <c r="HMY37" s="12"/>
      <c r="HMZ37" s="12"/>
      <c r="HNA37" s="12"/>
      <c r="HNB37" s="12"/>
      <c r="HNC37" s="12"/>
      <c r="HND37" s="12"/>
      <c r="HNE37" s="12"/>
      <c r="HNF37" s="12"/>
      <c r="HNG37" s="12"/>
      <c r="HNH37" s="12"/>
      <c r="HNI37" s="12"/>
      <c r="HNJ37" s="12"/>
      <c r="HNK37" s="12"/>
      <c r="HNL37" s="12"/>
      <c r="HNM37" s="12"/>
      <c r="HNN37" s="12"/>
      <c r="HNO37" s="12"/>
      <c r="HNP37" s="12"/>
      <c r="HNQ37" s="12"/>
      <c r="HNR37" s="12"/>
      <c r="HNS37" s="12"/>
      <c r="HNT37" s="12"/>
      <c r="HNU37" s="12"/>
      <c r="HNV37" s="12"/>
      <c r="HNW37" s="12"/>
      <c r="HNX37" s="12"/>
      <c r="HNY37" s="12"/>
      <c r="HNZ37" s="12"/>
      <c r="HOA37" s="12"/>
      <c r="HOB37" s="12"/>
      <c r="HOC37" s="12"/>
      <c r="HOD37" s="12"/>
      <c r="HOE37" s="12"/>
      <c r="HOF37" s="12"/>
      <c r="HOG37" s="12"/>
      <c r="HOH37" s="12"/>
      <c r="HOI37" s="12"/>
      <c r="HOJ37" s="12"/>
      <c r="HOK37" s="12"/>
      <c r="HOL37" s="12"/>
      <c r="HOM37" s="12"/>
      <c r="HON37" s="12"/>
      <c r="HOO37" s="12"/>
      <c r="HOP37" s="12"/>
      <c r="HOQ37" s="12"/>
      <c r="HOR37" s="12"/>
      <c r="HOS37" s="12"/>
      <c r="HOT37" s="12"/>
      <c r="HOU37" s="12"/>
      <c r="HOV37" s="12"/>
      <c r="HOW37" s="12"/>
      <c r="HOX37" s="12"/>
      <c r="HOY37" s="12"/>
      <c r="HOZ37" s="12"/>
      <c r="HPA37" s="12"/>
      <c r="HPB37" s="12"/>
      <c r="HPC37" s="12"/>
      <c r="HPD37" s="12"/>
      <c r="HPE37" s="12"/>
      <c r="HPF37" s="12"/>
      <c r="HPG37" s="12"/>
      <c r="HPH37" s="12"/>
      <c r="HPI37" s="12"/>
      <c r="HPJ37" s="12"/>
      <c r="HPK37" s="12"/>
      <c r="HPL37" s="12"/>
      <c r="HPM37" s="12"/>
      <c r="HPN37" s="12"/>
      <c r="HPO37" s="12"/>
      <c r="HPP37" s="12"/>
      <c r="HPQ37" s="12"/>
      <c r="HPR37" s="12"/>
      <c r="HPS37" s="12"/>
      <c r="HPT37" s="12"/>
      <c r="HPU37" s="12"/>
      <c r="HPV37" s="12"/>
      <c r="HPW37" s="12"/>
      <c r="HPX37" s="12"/>
      <c r="HPY37" s="12"/>
      <c r="HPZ37" s="12"/>
      <c r="HQA37" s="12"/>
      <c r="HQB37" s="12"/>
      <c r="HQC37" s="12"/>
      <c r="HQD37" s="12"/>
      <c r="HQE37" s="12"/>
      <c r="HQF37" s="12"/>
      <c r="HQG37" s="12"/>
      <c r="HQH37" s="12"/>
      <c r="HQI37" s="12"/>
      <c r="HQJ37" s="12"/>
      <c r="HQK37" s="12"/>
      <c r="HQL37" s="12"/>
      <c r="HQM37" s="12"/>
      <c r="HQN37" s="12"/>
      <c r="HQO37" s="12"/>
      <c r="HQP37" s="12"/>
      <c r="HQQ37" s="12"/>
      <c r="HQR37" s="12"/>
      <c r="HQS37" s="12"/>
      <c r="HQT37" s="12"/>
      <c r="HQU37" s="12"/>
      <c r="HQV37" s="12"/>
      <c r="HQW37" s="12"/>
      <c r="HQX37" s="12"/>
      <c r="HQY37" s="12"/>
      <c r="HQZ37" s="12"/>
      <c r="HRA37" s="12"/>
      <c r="HRB37" s="12"/>
      <c r="HRC37" s="12"/>
      <c r="HRD37" s="12"/>
      <c r="HRE37" s="12"/>
      <c r="HRF37" s="12"/>
      <c r="HRG37" s="12"/>
      <c r="HRH37" s="12"/>
      <c r="HRI37" s="12"/>
      <c r="HRJ37" s="12"/>
      <c r="HRK37" s="12"/>
      <c r="HRL37" s="12"/>
      <c r="HRM37" s="12"/>
      <c r="HRN37" s="12"/>
      <c r="HRO37" s="12"/>
      <c r="HRP37" s="12"/>
      <c r="HRQ37" s="12"/>
      <c r="HRR37" s="12"/>
      <c r="HRS37" s="12"/>
      <c r="HRT37" s="12"/>
      <c r="HRU37" s="12"/>
      <c r="HRV37" s="12"/>
      <c r="HRW37" s="12"/>
      <c r="HRX37" s="12"/>
      <c r="HRY37" s="12"/>
      <c r="HRZ37" s="12"/>
      <c r="HSA37" s="12"/>
      <c r="HSB37" s="12"/>
      <c r="HSC37" s="12"/>
      <c r="HSD37" s="12"/>
      <c r="HSE37" s="12"/>
      <c r="HSF37" s="12"/>
      <c r="HSG37" s="12"/>
      <c r="HSH37" s="12"/>
      <c r="HSI37" s="12"/>
      <c r="HSJ37" s="12"/>
      <c r="HSK37" s="12"/>
      <c r="HSL37" s="12"/>
      <c r="HSM37" s="12"/>
      <c r="HSN37" s="12"/>
      <c r="HSO37" s="12"/>
      <c r="HSP37" s="12"/>
      <c r="HSQ37" s="12"/>
      <c r="HSR37" s="12"/>
      <c r="HSS37" s="12"/>
      <c r="HST37" s="12"/>
      <c r="HSU37" s="12"/>
      <c r="HSV37" s="12"/>
      <c r="HSW37" s="12"/>
      <c r="HSX37" s="12"/>
      <c r="HSY37" s="12"/>
      <c r="HSZ37" s="12"/>
      <c r="HTA37" s="12"/>
      <c r="HTB37" s="12"/>
      <c r="HTC37" s="12"/>
      <c r="HTD37" s="12"/>
      <c r="HTE37" s="12"/>
      <c r="HTF37" s="12"/>
      <c r="HTG37" s="12"/>
      <c r="HTH37" s="12"/>
      <c r="HTI37" s="12"/>
      <c r="HTJ37" s="12"/>
      <c r="HTK37" s="12"/>
      <c r="HTL37" s="12"/>
      <c r="HTM37" s="12"/>
      <c r="HTN37" s="12"/>
      <c r="HTO37" s="12"/>
      <c r="HTP37" s="12"/>
      <c r="HTQ37" s="12"/>
      <c r="HTR37" s="12"/>
      <c r="HTS37" s="12"/>
      <c r="HTT37" s="12"/>
      <c r="HTU37" s="12"/>
      <c r="HTV37" s="12"/>
      <c r="HTW37" s="12"/>
      <c r="HTX37" s="12"/>
      <c r="HTY37" s="12"/>
      <c r="HTZ37" s="12"/>
      <c r="HUA37" s="12"/>
      <c r="HUB37" s="12"/>
      <c r="HUC37" s="12"/>
      <c r="HUD37" s="12"/>
      <c r="HUE37" s="12"/>
      <c r="HUF37" s="12"/>
      <c r="HUG37" s="12"/>
      <c r="HUH37" s="12"/>
      <c r="HUI37" s="12"/>
      <c r="HUJ37" s="12"/>
      <c r="HUK37" s="12"/>
      <c r="HUL37" s="12"/>
      <c r="HUM37" s="12"/>
      <c r="HUN37" s="12"/>
      <c r="HUO37" s="12"/>
      <c r="HUP37" s="12"/>
      <c r="HUQ37" s="12"/>
      <c r="HUR37" s="12"/>
      <c r="HUS37" s="12"/>
      <c r="HUT37" s="12"/>
      <c r="HUU37" s="12"/>
      <c r="HUV37" s="12"/>
      <c r="HUW37" s="12"/>
      <c r="HUX37" s="12"/>
      <c r="HUY37" s="12"/>
      <c r="HUZ37" s="12"/>
      <c r="HVA37" s="12"/>
      <c r="HVB37" s="12"/>
      <c r="HVC37" s="12"/>
      <c r="HVD37" s="12"/>
      <c r="HVE37" s="12"/>
      <c r="HVF37" s="12"/>
      <c r="HVG37" s="12"/>
      <c r="HVH37" s="12"/>
      <c r="HVI37" s="12"/>
      <c r="HVJ37" s="12"/>
      <c r="HVK37" s="12"/>
      <c r="HVL37" s="12"/>
      <c r="HVM37" s="12"/>
      <c r="HVN37" s="12"/>
      <c r="HVO37" s="12"/>
      <c r="HVP37" s="12"/>
      <c r="HVQ37" s="12"/>
      <c r="HVR37" s="12"/>
      <c r="HVS37" s="12"/>
      <c r="HVT37" s="12"/>
      <c r="HVU37" s="12"/>
      <c r="HVV37" s="12"/>
      <c r="HVW37" s="12"/>
      <c r="HVX37" s="12"/>
      <c r="HVY37" s="12"/>
      <c r="HVZ37" s="12"/>
      <c r="HWA37" s="12"/>
      <c r="HWB37" s="12"/>
      <c r="HWC37" s="12"/>
      <c r="HWD37" s="12"/>
      <c r="HWE37" s="12"/>
      <c r="HWF37" s="12"/>
      <c r="HWG37" s="12"/>
      <c r="HWH37" s="12"/>
      <c r="HWI37" s="12"/>
      <c r="HWJ37" s="12"/>
      <c r="HWK37" s="12"/>
      <c r="HWL37" s="12"/>
      <c r="HWM37" s="12"/>
      <c r="HWN37" s="12"/>
      <c r="HWO37" s="12"/>
      <c r="HWP37" s="12"/>
      <c r="HWQ37" s="12"/>
      <c r="HWR37" s="12"/>
      <c r="HWS37" s="12"/>
      <c r="HWT37" s="12"/>
      <c r="HWU37" s="12"/>
      <c r="HWV37" s="12"/>
      <c r="HWW37" s="12"/>
      <c r="HWX37" s="12"/>
      <c r="HWY37" s="12"/>
      <c r="HWZ37" s="12"/>
      <c r="HXA37" s="12"/>
      <c r="HXB37" s="12"/>
      <c r="HXC37" s="12"/>
      <c r="HXD37" s="12"/>
      <c r="HXE37" s="12"/>
      <c r="HXF37" s="12"/>
      <c r="HXG37" s="12"/>
      <c r="HXH37" s="12"/>
      <c r="HXI37" s="12"/>
      <c r="HXJ37" s="12"/>
      <c r="HXK37" s="12"/>
      <c r="HXL37" s="12"/>
      <c r="HXM37" s="12"/>
      <c r="HXN37" s="12"/>
      <c r="HXO37" s="12"/>
      <c r="HXP37" s="12"/>
      <c r="HXQ37" s="12"/>
      <c r="HXR37" s="12"/>
      <c r="HXS37" s="12"/>
      <c r="HXT37" s="12"/>
      <c r="HXU37" s="12"/>
      <c r="HXV37" s="12"/>
      <c r="HXW37" s="12"/>
      <c r="HXX37" s="12"/>
      <c r="HXY37" s="12"/>
      <c r="HXZ37" s="12"/>
      <c r="HYA37" s="12"/>
      <c r="HYB37" s="12"/>
      <c r="HYC37" s="12"/>
      <c r="HYD37" s="12"/>
      <c r="HYE37" s="12"/>
      <c r="HYF37" s="12"/>
      <c r="HYG37" s="12"/>
      <c r="HYH37" s="12"/>
      <c r="HYI37" s="12"/>
      <c r="HYJ37" s="12"/>
      <c r="HYK37" s="12"/>
      <c r="HYL37" s="12"/>
      <c r="HYM37" s="12"/>
      <c r="HYN37" s="12"/>
      <c r="HYO37" s="12"/>
      <c r="HYP37" s="12"/>
      <c r="HYQ37" s="12"/>
      <c r="HYR37" s="12"/>
      <c r="HYS37" s="12"/>
      <c r="HYT37" s="12"/>
      <c r="HYU37" s="12"/>
      <c r="HYV37" s="12"/>
      <c r="HYW37" s="12"/>
      <c r="HYX37" s="12"/>
      <c r="HYY37" s="12"/>
      <c r="HYZ37" s="12"/>
      <c r="HZA37" s="12"/>
      <c r="HZB37" s="12"/>
      <c r="HZC37" s="12"/>
      <c r="HZD37" s="12"/>
      <c r="HZE37" s="12"/>
      <c r="HZF37" s="12"/>
      <c r="HZG37" s="12"/>
      <c r="HZH37" s="12"/>
      <c r="HZI37" s="12"/>
      <c r="HZJ37" s="12"/>
      <c r="HZK37" s="12"/>
      <c r="HZL37" s="12"/>
      <c r="HZM37" s="12"/>
      <c r="HZN37" s="12"/>
      <c r="HZO37" s="12"/>
      <c r="HZP37" s="12"/>
      <c r="HZQ37" s="12"/>
      <c r="HZR37" s="12"/>
      <c r="HZS37" s="12"/>
      <c r="HZT37" s="12"/>
      <c r="HZU37" s="12"/>
      <c r="HZV37" s="12"/>
      <c r="HZW37" s="12"/>
      <c r="HZX37" s="12"/>
      <c r="HZY37" s="12"/>
      <c r="HZZ37" s="12"/>
      <c r="IAA37" s="12"/>
      <c r="IAB37" s="12"/>
      <c r="IAC37" s="12"/>
      <c r="IAD37" s="12"/>
      <c r="IAE37" s="12"/>
      <c r="IAF37" s="12"/>
      <c r="IAG37" s="12"/>
      <c r="IAH37" s="12"/>
      <c r="IAI37" s="12"/>
      <c r="IAJ37" s="12"/>
      <c r="IAK37" s="12"/>
      <c r="IAL37" s="12"/>
      <c r="IAM37" s="12"/>
      <c r="IAN37" s="12"/>
      <c r="IAO37" s="12"/>
      <c r="IAP37" s="12"/>
      <c r="IAQ37" s="12"/>
      <c r="IAR37" s="12"/>
      <c r="IAS37" s="12"/>
      <c r="IAT37" s="12"/>
      <c r="IAU37" s="12"/>
      <c r="IAV37" s="12"/>
      <c r="IAW37" s="12"/>
      <c r="IAX37" s="12"/>
      <c r="IAY37" s="12"/>
      <c r="IAZ37" s="12"/>
      <c r="IBA37" s="12"/>
      <c r="IBB37" s="12"/>
      <c r="IBC37" s="12"/>
      <c r="IBD37" s="12"/>
      <c r="IBE37" s="12"/>
      <c r="IBF37" s="12"/>
      <c r="IBG37" s="12"/>
      <c r="IBH37" s="12"/>
      <c r="IBI37" s="12"/>
      <c r="IBJ37" s="12"/>
      <c r="IBK37" s="12"/>
      <c r="IBL37" s="12"/>
      <c r="IBM37" s="12"/>
      <c r="IBN37" s="12"/>
      <c r="IBO37" s="12"/>
      <c r="IBP37" s="12"/>
      <c r="IBQ37" s="12"/>
      <c r="IBR37" s="12"/>
      <c r="IBS37" s="12"/>
      <c r="IBT37" s="12"/>
      <c r="IBU37" s="12"/>
      <c r="IBV37" s="12"/>
      <c r="IBW37" s="12"/>
      <c r="IBX37" s="12"/>
      <c r="IBY37" s="12"/>
      <c r="IBZ37" s="12"/>
      <c r="ICA37" s="12"/>
      <c r="ICB37" s="12"/>
      <c r="ICC37" s="12"/>
      <c r="ICD37" s="12"/>
      <c r="ICE37" s="12"/>
      <c r="ICF37" s="12"/>
      <c r="ICG37" s="12"/>
      <c r="ICH37" s="12"/>
      <c r="ICI37" s="12"/>
      <c r="ICJ37" s="12"/>
      <c r="ICK37" s="12"/>
      <c r="ICL37" s="12"/>
      <c r="ICM37" s="12"/>
      <c r="ICN37" s="12"/>
      <c r="ICO37" s="12"/>
      <c r="ICP37" s="12"/>
      <c r="ICQ37" s="12"/>
      <c r="ICR37" s="12"/>
      <c r="ICS37" s="12"/>
      <c r="ICT37" s="12"/>
      <c r="ICU37" s="12"/>
      <c r="ICV37" s="12"/>
      <c r="ICW37" s="12"/>
      <c r="ICX37" s="12"/>
      <c r="ICY37" s="12"/>
      <c r="ICZ37" s="12"/>
      <c r="IDA37" s="12"/>
      <c r="IDB37" s="12"/>
      <c r="IDC37" s="12"/>
      <c r="IDD37" s="12"/>
      <c r="IDE37" s="12"/>
      <c r="IDF37" s="12"/>
      <c r="IDG37" s="12"/>
      <c r="IDH37" s="12"/>
      <c r="IDI37" s="12"/>
      <c r="IDJ37" s="12"/>
      <c r="IDK37" s="12"/>
      <c r="IDL37" s="12"/>
      <c r="IDM37" s="12"/>
      <c r="IDN37" s="12"/>
      <c r="IDO37" s="12"/>
      <c r="IDP37" s="12"/>
      <c r="IDQ37" s="12"/>
      <c r="IDR37" s="12"/>
      <c r="IDS37" s="12"/>
      <c r="IDT37" s="12"/>
      <c r="IDU37" s="12"/>
      <c r="IDV37" s="12"/>
      <c r="IDW37" s="12"/>
      <c r="IDX37" s="12"/>
      <c r="IDY37" s="12"/>
      <c r="IDZ37" s="12"/>
      <c r="IEA37" s="12"/>
      <c r="IEB37" s="12"/>
      <c r="IEC37" s="12"/>
      <c r="IED37" s="12"/>
      <c r="IEE37" s="12"/>
      <c r="IEF37" s="12"/>
      <c r="IEG37" s="12"/>
      <c r="IEH37" s="12"/>
      <c r="IEI37" s="12"/>
      <c r="IEJ37" s="12"/>
      <c r="IEK37" s="12"/>
      <c r="IEL37" s="12"/>
      <c r="IEM37" s="12"/>
      <c r="IEN37" s="12"/>
      <c r="IEO37" s="12"/>
      <c r="IEP37" s="12"/>
      <c r="IEQ37" s="12"/>
      <c r="IER37" s="12"/>
      <c r="IES37" s="12"/>
      <c r="IET37" s="12"/>
      <c r="IEU37" s="12"/>
      <c r="IEV37" s="12"/>
      <c r="IEW37" s="12"/>
      <c r="IEX37" s="12"/>
      <c r="IEY37" s="12"/>
      <c r="IEZ37" s="12"/>
      <c r="IFA37" s="12"/>
      <c r="IFB37" s="12"/>
      <c r="IFC37" s="12"/>
      <c r="IFD37" s="12"/>
      <c r="IFE37" s="12"/>
      <c r="IFF37" s="12"/>
      <c r="IFG37" s="12"/>
      <c r="IFH37" s="12"/>
      <c r="IFI37" s="12"/>
      <c r="IFJ37" s="12"/>
      <c r="IFK37" s="12"/>
      <c r="IFL37" s="12"/>
      <c r="IFM37" s="12"/>
      <c r="IFN37" s="12"/>
      <c r="IFO37" s="12"/>
      <c r="IFP37" s="12"/>
      <c r="IFQ37" s="12"/>
      <c r="IFR37" s="12"/>
      <c r="IFS37" s="12"/>
      <c r="IFT37" s="12"/>
      <c r="IFU37" s="12"/>
      <c r="IFV37" s="12"/>
      <c r="IFW37" s="12"/>
      <c r="IFX37" s="12"/>
      <c r="IFY37" s="12"/>
      <c r="IFZ37" s="12"/>
      <c r="IGA37" s="12"/>
      <c r="IGB37" s="12"/>
      <c r="IGC37" s="12"/>
      <c r="IGD37" s="12"/>
      <c r="IGE37" s="12"/>
      <c r="IGF37" s="12"/>
      <c r="IGG37" s="12"/>
      <c r="IGH37" s="12"/>
      <c r="IGI37" s="12"/>
      <c r="IGJ37" s="12"/>
      <c r="IGK37" s="12"/>
      <c r="IGL37" s="12"/>
      <c r="IGM37" s="12"/>
      <c r="IGN37" s="12"/>
      <c r="IGO37" s="12"/>
      <c r="IGP37" s="12"/>
      <c r="IGQ37" s="12"/>
      <c r="IGR37" s="12"/>
      <c r="IGS37" s="12"/>
      <c r="IGT37" s="12"/>
      <c r="IGU37" s="12"/>
      <c r="IGV37" s="12"/>
      <c r="IGW37" s="12"/>
      <c r="IGX37" s="12"/>
      <c r="IGY37" s="12"/>
      <c r="IGZ37" s="12"/>
      <c r="IHA37" s="12"/>
      <c r="IHB37" s="12"/>
      <c r="IHC37" s="12"/>
      <c r="IHD37" s="12"/>
      <c r="IHE37" s="12"/>
      <c r="IHF37" s="12"/>
      <c r="IHG37" s="12"/>
      <c r="IHH37" s="12"/>
      <c r="IHI37" s="12"/>
      <c r="IHJ37" s="12"/>
      <c r="IHK37" s="12"/>
      <c r="IHL37" s="12"/>
      <c r="IHM37" s="12"/>
      <c r="IHN37" s="12"/>
      <c r="IHO37" s="12"/>
      <c r="IHP37" s="12"/>
      <c r="IHQ37" s="12"/>
      <c r="IHR37" s="12"/>
      <c r="IHS37" s="12"/>
      <c r="IHT37" s="12"/>
      <c r="IHU37" s="12"/>
      <c r="IHV37" s="12"/>
      <c r="IHW37" s="12"/>
      <c r="IHX37" s="12"/>
      <c r="IHY37" s="12"/>
      <c r="IHZ37" s="12"/>
      <c r="IIA37" s="12"/>
      <c r="IIB37" s="12"/>
      <c r="IIC37" s="12"/>
      <c r="IID37" s="12"/>
      <c r="IIE37" s="12"/>
      <c r="IIF37" s="12"/>
      <c r="IIG37" s="12"/>
      <c r="IIH37" s="12"/>
      <c r="III37" s="12"/>
      <c r="IIJ37" s="12"/>
      <c r="IIK37" s="12"/>
      <c r="IIL37" s="12"/>
      <c r="IIM37" s="12"/>
      <c r="IIN37" s="12"/>
      <c r="IIO37" s="12"/>
      <c r="IIP37" s="12"/>
      <c r="IIQ37" s="12"/>
      <c r="IIR37" s="12"/>
      <c r="IIS37" s="12"/>
      <c r="IIT37" s="12"/>
      <c r="IIU37" s="12"/>
      <c r="IIV37" s="12"/>
      <c r="IIW37" s="12"/>
      <c r="IIX37" s="12"/>
      <c r="IIY37" s="12"/>
      <c r="IIZ37" s="12"/>
      <c r="IJA37" s="12"/>
      <c r="IJB37" s="12"/>
      <c r="IJC37" s="12"/>
      <c r="IJD37" s="12"/>
      <c r="IJE37" s="12"/>
      <c r="IJF37" s="12"/>
      <c r="IJG37" s="12"/>
      <c r="IJH37" s="12"/>
      <c r="IJI37" s="12"/>
      <c r="IJJ37" s="12"/>
      <c r="IJK37" s="12"/>
      <c r="IJL37" s="12"/>
      <c r="IJM37" s="12"/>
      <c r="IJN37" s="12"/>
      <c r="IJO37" s="12"/>
      <c r="IJP37" s="12"/>
      <c r="IJQ37" s="12"/>
      <c r="IJR37" s="12"/>
      <c r="IJS37" s="12"/>
      <c r="IJT37" s="12"/>
      <c r="IJU37" s="12"/>
      <c r="IJV37" s="12"/>
      <c r="IJW37" s="12"/>
      <c r="IJX37" s="12"/>
      <c r="IJY37" s="12"/>
      <c r="IJZ37" s="12"/>
      <c r="IKA37" s="12"/>
      <c r="IKB37" s="12"/>
      <c r="IKC37" s="12"/>
      <c r="IKD37" s="12"/>
      <c r="IKE37" s="12"/>
      <c r="IKF37" s="12"/>
      <c r="IKG37" s="12"/>
      <c r="IKH37" s="12"/>
      <c r="IKI37" s="12"/>
      <c r="IKJ37" s="12"/>
      <c r="IKK37" s="12"/>
      <c r="IKL37" s="12"/>
      <c r="IKM37" s="12"/>
      <c r="IKN37" s="12"/>
      <c r="IKO37" s="12"/>
      <c r="IKP37" s="12"/>
      <c r="IKQ37" s="12"/>
      <c r="IKR37" s="12"/>
      <c r="IKS37" s="12"/>
      <c r="IKT37" s="12"/>
      <c r="IKU37" s="12"/>
      <c r="IKV37" s="12"/>
      <c r="IKW37" s="12"/>
      <c r="IKX37" s="12"/>
      <c r="IKY37" s="12"/>
      <c r="IKZ37" s="12"/>
      <c r="ILA37" s="12"/>
      <c r="ILB37" s="12"/>
      <c r="ILC37" s="12"/>
      <c r="ILD37" s="12"/>
      <c r="ILE37" s="12"/>
      <c r="ILF37" s="12"/>
      <c r="ILG37" s="12"/>
      <c r="ILH37" s="12"/>
      <c r="ILI37" s="12"/>
      <c r="ILJ37" s="12"/>
      <c r="ILK37" s="12"/>
      <c r="ILL37" s="12"/>
      <c r="ILM37" s="12"/>
      <c r="ILN37" s="12"/>
      <c r="ILO37" s="12"/>
      <c r="ILP37" s="12"/>
      <c r="ILQ37" s="12"/>
      <c r="ILR37" s="12"/>
      <c r="ILS37" s="12"/>
      <c r="ILT37" s="12"/>
      <c r="ILU37" s="12"/>
      <c r="ILV37" s="12"/>
      <c r="ILW37" s="12"/>
      <c r="ILX37" s="12"/>
      <c r="ILY37" s="12"/>
      <c r="ILZ37" s="12"/>
      <c r="IMA37" s="12"/>
      <c r="IMB37" s="12"/>
      <c r="IMC37" s="12"/>
      <c r="IMD37" s="12"/>
      <c r="IME37" s="12"/>
      <c r="IMF37" s="12"/>
      <c r="IMG37" s="12"/>
      <c r="IMH37" s="12"/>
      <c r="IMI37" s="12"/>
      <c r="IMJ37" s="12"/>
      <c r="IMK37" s="12"/>
      <c r="IML37" s="12"/>
      <c r="IMM37" s="12"/>
      <c r="IMN37" s="12"/>
      <c r="IMO37" s="12"/>
      <c r="IMP37" s="12"/>
      <c r="IMQ37" s="12"/>
      <c r="IMR37" s="12"/>
      <c r="IMS37" s="12"/>
      <c r="IMT37" s="12"/>
      <c r="IMU37" s="12"/>
      <c r="IMV37" s="12"/>
      <c r="IMW37" s="12"/>
      <c r="IMX37" s="12"/>
      <c r="IMY37" s="12"/>
      <c r="IMZ37" s="12"/>
      <c r="INA37" s="12"/>
      <c r="INB37" s="12"/>
      <c r="INC37" s="12"/>
      <c r="IND37" s="12"/>
      <c r="INE37" s="12"/>
      <c r="INF37" s="12"/>
      <c r="ING37" s="12"/>
      <c r="INH37" s="12"/>
      <c r="INI37" s="12"/>
      <c r="INJ37" s="12"/>
      <c r="INK37" s="12"/>
      <c r="INL37" s="12"/>
      <c r="INM37" s="12"/>
      <c r="INN37" s="12"/>
      <c r="INO37" s="12"/>
      <c r="INP37" s="12"/>
      <c r="INQ37" s="12"/>
      <c r="INR37" s="12"/>
      <c r="INS37" s="12"/>
      <c r="INT37" s="12"/>
      <c r="INU37" s="12"/>
      <c r="INV37" s="12"/>
      <c r="INW37" s="12"/>
      <c r="INX37" s="12"/>
      <c r="INY37" s="12"/>
      <c r="INZ37" s="12"/>
      <c r="IOA37" s="12"/>
      <c r="IOB37" s="12"/>
      <c r="IOC37" s="12"/>
      <c r="IOD37" s="12"/>
      <c r="IOE37" s="12"/>
      <c r="IOF37" s="12"/>
      <c r="IOG37" s="12"/>
      <c r="IOH37" s="12"/>
      <c r="IOI37" s="12"/>
      <c r="IOJ37" s="12"/>
      <c r="IOK37" s="12"/>
      <c r="IOL37" s="12"/>
      <c r="IOM37" s="12"/>
      <c r="ION37" s="12"/>
      <c r="IOO37" s="12"/>
      <c r="IOP37" s="12"/>
      <c r="IOQ37" s="12"/>
      <c r="IOR37" s="12"/>
      <c r="IOS37" s="12"/>
      <c r="IOT37" s="12"/>
      <c r="IOU37" s="12"/>
      <c r="IOV37" s="12"/>
      <c r="IOW37" s="12"/>
      <c r="IOX37" s="12"/>
      <c r="IOY37" s="12"/>
      <c r="IOZ37" s="12"/>
      <c r="IPA37" s="12"/>
      <c r="IPB37" s="12"/>
      <c r="IPC37" s="12"/>
      <c r="IPD37" s="12"/>
      <c r="IPE37" s="12"/>
      <c r="IPF37" s="12"/>
      <c r="IPG37" s="12"/>
      <c r="IPH37" s="12"/>
      <c r="IPI37" s="12"/>
      <c r="IPJ37" s="12"/>
      <c r="IPK37" s="12"/>
      <c r="IPL37" s="12"/>
      <c r="IPM37" s="12"/>
      <c r="IPN37" s="12"/>
      <c r="IPO37" s="12"/>
      <c r="IPP37" s="12"/>
      <c r="IPQ37" s="12"/>
      <c r="IPR37" s="12"/>
      <c r="IPS37" s="12"/>
      <c r="IPT37" s="12"/>
      <c r="IPU37" s="12"/>
      <c r="IPV37" s="12"/>
      <c r="IPW37" s="12"/>
      <c r="IPX37" s="12"/>
      <c r="IPY37" s="12"/>
      <c r="IPZ37" s="12"/>
      <c r="IQA37" s="12"/>
      <c r="IQB37" s="12"/>
      <c r="IQC37" s="12"/>
      <c r="IQD37" s="12"/>
      <c r="IQE37" s="12"/>
      <c r="IQF37" s="12"/>
      <c r="IQG37" s="12"/>
      <c r="IQH37" s="12"/>
      <c r="IQI37" s="12"/>
      <c r="IQJ37" s="12"/>
      <c r="IQK37" s="12"/>
      <c r="IQL37" s="12"/>
      <c r="IQM37" s="12"/>
      <c r="IQN37" s="12"/>
      <c r="IQO37" s="12"/>
      <c r="IQP37" s="12"/>
      <c r="IQQ37" s="12"/>
      <c r="IQR37" s="12"/>
      <c r="IQS37" s="12"/>
      <c r="IQT37" s="12"/>
      <c r="IQU37" s="12"/>
      <c r="IQV37" s="12"/>
      <c r="IQW37" s="12"/>
      <c r="IQX37" s="12"/>
      <c r="IQY37" s="12"/>
      <c r="IQZ37" s="12"/>
      <c r="IRA37" s="12"/>
      <c r="IRB37" s="12"/>
      <c r="IRC37" s="12"/>
      <c r="IRD37" s="12"/>
      <c r="IRE37" s="12"/>
      <c r="IRF37" s="12"/>
      <c r="IRG37" s="12"/>
      <c r="IRH37" s="12"/>
      <c r="IRI37" s="12"/>
      <c r="IRJ37" s="12"/>
      <c r="IRK37" s="12"/>
      <c r="IRL37" s="12"/>
      <c r="IRM37" s="12"/>
      <c r="IRN37" s="12"/>
      <c r="IRO37" s="12"/>
      <c r="IRP37" s="12"/>
      <c r="IRQ37" s="12"/>
      <c r="IRR37" s="12"/>
      <c r="IRS37" s="12"/>
      <c r="IRT37" s="12"/>
      <c r="IRU37" s="12"/>
      <c r="IRV37" s="12"/>
      <c r="IRW37" s="12"/>
      <c r="IRX37" s="12"/>
      <c r="IRY37" s="12"/>
      <c r="IRZ37" s="12"/>
      <c r="ISA37" s="12"/>
      <c r="ISB37" s="12"/>
      <c r="ISC37" s="12"/>
      <c r="ISD37" s="12"/>
      <c r="ISE37" s="12"/>
      <c r="ISF37" s="12"/>
      <c r="ISG37" s="12"/>
      <c r="ISH37" s="12"/>
      <c r="ISI37" s="12"/>
      <c r="ISJ37" s="12"/>
      <c r="ISK37" s="12"/>
      <c r="ISL37" s="12"/>
      <c r="ISM37" s="12"/>
      <c r="ISN37" s="12"/>
      <c r="ISO37" s="12"/>
      <c r="ISP37" s="12"/>
      <c r="ISQ37" s="12"/>
      <c r="ISR37" s="12"/>
      <c r="ISS37" s="12"/>
      <c r="IST37" s="12"/>
      <c r="ISU37" s="12"/>
      <c r="ISV37" s="12"/>
      <c r="ISW37" s="12"/>
      <c r="ISX37" s="12"/>
      <c r="ISY37" s="12"/>
      <c r="ISZ37" s="12"/>
      <c r="ITA37" s="12"/>
      <c r="ITB37" s="12"/>
      <c r="ITC37" s="12"/>
      <c r="ITD37" s="12"/>
      <c r="ITE37" s="12"/>
      <c r="ITF37" s="12"/>
      <c r="ITG37" s="12"/>
      <c r="ITH37" s="12"/>
      <c r="ITI37" s="12"/>
      <c r="ITJ37" s="12"/>
      <c r="ITK37" s="12"/>
      <c r="ITL37" s="12"/>
      <c r="ITM37" s="12"/>
      <c r="ITN37" s="12"/>
      <c r="ITO37" s="12"/>
      <c r="ITP37" s="12"/>
      <c r="ITQ37" s="12"/>
      <c r="ITR37" s="12"/>
      <c r="ITS37" s="12"/>
      <c r="ITT37" s="12"/>
      <c r="ITU37" s="12"/>
      <c r="ITV37" s="12"/>
      <c r="ITW37" s="12"/>
      <c r="ITX37" s="12"/>
      <c r="ITY37" s="12"/>
      <c r="ITZ37" s="12"/>
      <c r="IUA37" s="12"/>
      <c r="IUB37" s="12"/>
      <c r="IUC37" s="12"/>
      <c r="IUD37" s="12"/>
      <c r="IUE37" s="12"/>
      <c r="IUF37" s="12"/>
      <c r="IUG37" s="12"/>
      <c r="IUH37" s="12"/>
      <c r="IUI37" s="12"/>
      <c r="IUJ37" s="12"/>
      <c r="IUK37" s="12"/>
      <c r="IUL37" s="12"/>
      <c r="IUM37" s="12"/>
      <c r="IUN37" s="12"/>
      <c r="IUO37" s="12"/>
      <c r="IUP37" s="12"/>
      <c r="IUQ37" s="12"/>
      <c r="IUR37" s="12"/>
      <c r="IUS37" s="12"/>
      <c r="IUT37" s="12"/>
      <c r="IUU37" s="12"/>
      <c r="IUV37" s="12"/>
      <c r="IUW37" s="12"/>
      <c r="IUX37" s="12"/>
      <c r="IUY37" s="12"/>
      <c r="IUZ37" s="12"/>
      <c r="IVA37" s="12"/>
      <c r="IVB37" s="12"/>
      <c r="IVC37" s="12"/>
      <c r="IVD37" s="12"/>
      <c r="IVE37" s="12"/>
      <c r="IVF37" s="12"/>
      <c r="IVG37" s="12"/>
      <c r="IVH37" s="12"/>
      <c r="IVI37" s="12"/>
      <c r="IVJ37" s="12"/>
      <c r="IVK37" s="12"/>
      <c r="IVL37" s="12"/>
      <c r="IVM37" s="12"/>
      <c r="IVN37" s="12"/>
      <c r="IVO37" s="12"/>
      <c r="IVP37" s="12"/>
      <c r="IVQ37" s="12"/>
      <c r="IVR37" s="12"/>
      <c r="IVS37" s="12"/>
      <c r="IVT37" s="12"/>
      <c r="IVU37" s="12"/>
      <c r="IVV37" s="12"/>
      <c r="IVW37" s="12"/>
      <c r="IVX37" s="12"/>
      <c r="IVY37" s="12"/>
      <c r="IVZ37" s="12"/>
      <c r="IWA37" s="12"/>
      <c r="IWB37" s="12"/>
      <c r="IWC37" s="12"/>
      <c r="IWD37" s="12"/>
      <c r="IWE37" s="12"/>
      <c r="IWF37" s="12"/>
      <c r="IWG37" s="12"/>
      <c r="IWH37" s="12"/>
      <c r="IWI37" s="12"/>
      <c r="IWJ37" s="12"/>
      <c r="IWK37" s="12"/>
      <c r="IWL37" s="12"/>
      <c r="IWM37" s="12"/>
      <c r="IWN37" s="12"/>
      <c r="IWO37" s="12"/>
      <c r="IWP37" s="12"/>
      <c r="IWQ37" s="12"/>
      <c r="IWR37" s="12"/>
      <c r="IWS37" s="12"/>
      <c r="IWT37" s="12"/>
      <c r="IWU37" s="12"/>
      <c r="IWV37" s="12"/>
      <c r="IWW37" s="12"/>
      <c r="IWX37" s="12"/>
      <c r="IWY37" s="12"/>
      <c r="IWZ37" s="12"/>
      <c r="IXA37" s="12"/>
      <c r="IXB37" s="12"/>
      <c r="IXC37" s="12"/>
      <c r="IXD37" s="12"/>
      <c r="IXE37" s="12"/>
      <c r="IXF37" s="12"/>
      <c r="IXG37" s="12"/>
      <c r="IXH37" s="12"/>
      <c r="IXI37" s="12"/>
      <c r="IXJ37" s="12"/>
      <c r="IXK37" s="12"/>
      <c r="IXL37" s="12"/>
      <c r="IXM37" s="12"/>
      <c r="IXN37" s="12"/>
      <c r="IXO37" s="12"/>
      <c r="IXP37" s="12"/>
      <c r="IXQ37" s="12"/>
      <c r="IXR37" s="12"/>
      <c r="IXS37" s="12"/>
      <c r="IXT37" s="12"/>
      <c r="IXU37" s="12"/>
      <c r="IXV37" s="12"/>
      <c r="IXW37" s="12"/>
      <c r="IXX37" s="12"/>
      <c r="IXY37" s="12"/>
      <c r="IXZ37" s="12"/>
      <c r="IYA37" s="12"/>
      <c r="IYB37" s="12"/>
      <c r="IYC37" s="12"/>
      <c r="IYD37" s="12"/>
      <c r="IYE37" s="12"/>
      <c r="IYF37" s="12"/>
      <c r="IYG37" s="12"/>
      <c r="IYH37" s="12"/>
      <c r="IYI37" s="12"/>
      <c r="IYJ37" s="12"/>
      <c r="IYK37" s="12"/>
      <c r="IYL37" s="12"/>
      <c r="IYM37" s="12"/>
      <c r="IYN37" s="12"/>
      <c r="IYO37" s="12"/>
      <c r="IYP37" s="12"/>
      <c r="IYQ37" s="12"/>
      <c r="IYR37" s="12"/>
      <c r="IYS37" s="12"/>
      <c r="IYT37" s="12"/>
      <c r="IYU37" s="12"/>
      <c r="IYV37" s="12"/>
      <c r="IYW37" s="12"/>
      <c r="IYX37" s="12"/>
      <c r="IYY37" s="12"/>
      <c r="IYZ37" s="12"/>
      <c r="IZA37" s="12"/>
      <c r="IZB37" s="12"/>
      <c r="IZC37" s="12"/>
      <c r="IZD37" s="12"/>
      <c r="IZE37" s="12"/>
      <c r="IZF37" s="12"/>
      <c r="IZG37" s="12"/>
      <c r="IZH37" s="12"/>
      <c r="IZI37" s="12"/>
      <c r="IZJ37" s="12"/>
      <c r="IZK37" s="12"/>
      <c r="IZL37" s="12"/>
      <c r="IZM37" s="12"/>
      <c r="IZN37" s="12"/>
      <c r="IZO37" s="12"/>
      <c r="IZP37" s="12"/>
      <c r="IZQ37" s="12"/>
      <c r="IZR37" s="12"/>
      <c r="IZS37" s="12"/>
      <c r="IZT37" s="12"/>
      <c r="IZU37" s="12"/>
      <c r="IZV37" s="12"/>
      <c r="IZW37" s="12"/>
      <c r="IZX37" s="12"/>
      <c r="IZY37" s="12"/>
      <c r="IZZ37" s="12"/>
      <c r="JAA37" s="12"/>
      <c r="JAB37" s="12"/>
      <c r="JAC37" s="12"/>
      <c r="JAD37" s="12"/>
      <c r="JAE37" s="12"/>
      <c r="JAF37" s="12"/>
      <c r="JAG37" s="12"/>
      <c r="JAH37" s="12"/>
      <c r="JAI37" s="12"/>
      <c r="JAJ37" s="12"/>
      <c r="JAK37" s="12"/>
      <c r="JAL37" s="12"/>
      <c r="JAM37" s="12"/>
      <c r="JAN37" s="12"/>
      <c r="JAO37" s="12"/>
      <c r="JAP37" s="12"/>
      <c r="JAQ37" s="12"/>
      <c r="JAR37" s="12"/>
      <c r="JAS37" s="12"/>
      <c r="JAT37" s="12"/>
      <c r="JAU37" s="12"/>
      <c r="JAV37" s="12"/>
      <c r="JAW37" s="12"/>
      <c r="JAX37" s="12"/>
      <c r="JAY37" s="12"/>
      <c r="JAZ37" s="12"/>
      <c r="JBA37" s="12"/>
      <c r="JBB37" s="12"/>
      <c r="JBC37" s="12"/>
      <c r="JBD37" s="12"/>
      <c r="JBE37" s="12"/>
      <c r="JBF37" s="12"/>
      <c r="JBG37" s="12"/>
      <c r="JBH37" s="12"/>
      <c r="JBI37" s="12"/>
      <c r="JBJ37" s="12"/>
      <c r="JBK37" s="12"/>
      <c r="JBL37" s="12"/>
      <c r="JBM37" s="12"/>
      <c r="JBN37" s="12"/>
      <c r="JBO37" s="12"/>
      <c r="JBP37" s="12"/>
      <c r="JBQ37" s="12"/>
      <c r="JBR37" s="12"/>
      <c r="JBS37" s="12"/>
      <c r="JBT37" s="12"/>
      <c r="JBU37" s="12"/>
      <c r="JBV37" s="12"/>
      <c r="JBW37" s="12"/>
      <c r="JBX37" s="12"/>
      <c r="JBY37" s="12"/>
      <c r="JBZ37" s="12"/>
      <c r="JCA37" s="12"/>
      <c r="JCB37" s="12"/>
      <c r="JCC37" s="12"/>
      <c r="JCD37" s="12"/>
      <c r="JCE37" s="12"/>
      <c r="JCF37" s="12"/>
      <c r="JCG37" s="12"/>
      <c r="JCH37" s="12"/>
      <c r="JCI37" s="12"/>
      <c r="JCJ37" s="12"/>
      <c r="JCK37" s="12"/>
      <c r="JCL37" s="12"/>
      <c r="JCM37" s="12"/>
      <c r="JCN37" s="12"/>
      <c r="JCO37" s="12"/>
      <c r="JCP37" s="12"/>
      <c r="JCQ37" s="12"/>
      <c r="JCR37" s="12"/>
      <c r="JCS37" s="12"/>
      <c r="JCT37" s="12"/>
      <c r="JCU37" s="12"/>
      <c r="JCV37" s="12"/>
      <c r="JCW37" s="12"/>
      <c r="JCX37" s="12"/>
      <c r="JCY37" s="12"/>
      <c r="JCZ37" s="12"/>
      <c r="JDA37" s="12"/>
      <c r="JDB37" s="12"/>
      <c r="JDC37" s="12"/>
      <c r="JDD37" s="12"/>
      <c r="JDE37" s="12"/>
      <c r="JDF37" s="12"/>
      <c r="JDG37" s="12"/>
      <c r="JDH37" s="12"/>
      <c r="JDI37" s="12"/>
      <c r="JDJ37" s="12"/>
      <c r="JDK37" s="12"/>
      <c r="JDL37" s="12"/>
      <c r="JDM37" s="12"/>
      <c r="JDN37" s="12"/>
      <c r="JDO37" s="12"/>
      <c r="JDP37" s="12"/>
      <c r="JDQ37" s="12"/>
      <c r="JDR37" s="12"/>
      <c r="JDS37" s="12"/>
      <c r="JDT37" s="12"/>
      <c r="JDU37" s="12"/>
      <c r="JDV37" s="12"/>
      <c r="JDW37" s="12"/>
      <c r="JDX37" s="12"/>
      <c r="JDY37" s="12"/>
      <c r="JDZ37" s="12"/>
      <c r="JEA37" s="12"/>
      <c r="JEB37" s="12"/>
      <c r="JEC37" s="12"/>
      <c r="JED37" s="12"/>
      <c r="JEE37" s="12"/>
      <c r="JEF37" s="12"/>
      <c r="JEG37" s="12"/>
      <c r="JEH37" s="12"/>
      <c r="JEI37" s="12"/>
      <c r="JEJ37" s="12"/>
      <c r="JEK37" s="12"/>
      <c r="JEL37" s="12"/>
      <c r="JEM37" s="12"/>
      <c r="JEN37" s="12"/>
      <c r="JEO37" s="12"/>
      <c r="JEP37" s="12"/>
      <c r="JEQ37" s="12"/>
      <c r="JER37" s="12"/>
      <c r="JES37" s="12"/>
      <c r="JET37" s="12"/>
      <c r="JEU37" s="12"/>
      <c r="JEV37" s="12"/>
      <c r="JEW37" s="12"/>
      <c r="JEX37" s="12"/>
      <c r="JEY37" s="12"/>
      <c r="JEZ37" s="12"/>
      <c r="JFA37" s="12"/>
      <c r="JFB37" s="12"/>
      <c r="JFC37" s="12"/>
      <c r="JFD37" s="12"/>
      <c r="JFE37" s="12"/>
      <c r="JFF37" s="12"/>
      <c r="JFG37" s="12"/>
      <c r="JFH37" s="12"/>
      <c r="JFI37" s="12"/>
      <c r="JFJ37" s="12"/>
      <c r="JFK37" s="12"/>
      <c r="JFL37" s="12"/>
      <c r="JFM37" s="12"/>
      <c r="JFN37" s="12"/>
      <c r="JFO37" s="12"/>
      <c r="JFP37" s="12"/>
      <c r="JFQ37" s="12"/>
      <c r="JFR37" s="12"/>
      <c r="JFS37" s="12"/>
      <c r="JFT37" s="12"/>
      <c r="JFU37" s="12"/>
      <c r="JFV37" s="12"/>
      <c r="JFW37" s="12"/>
      <c r="JFX37" s="12"/>
      <c r="JFY37" s="12"/>
      <c r="JFZ37" s="12"/>
      <c r="JGA37" s="12"/>
      <c r="JGB37" s="12"/>
      <c r="JGC37" s="12"/>
      <c r="JGD37" s="12"/>
      <c r="JGE37" s="12"/>
      <c r="JGF37" s="12"/>
      <c r="JGG37" s="12"/>
      <c r="JGH37" s="12"/>
      <c r="JGI37" s="12"/>
      <c r="JGJ37" s="12"/>
      <c r="JGK37" s="12"/>
      <c r="JGL37" s="12"/>
      <c r="JGM37" s="12"/>
      <c r="JGN37" s="12"/>
      <c r="JGO37" s="12"/>
      <c r="JGP37" s="12"/>
      <c r="JGQ37" s="12"/>
      <c r="JGR37" s="12"/>
      <c r="JGS37" s="12"/>
      <c r="JGT37" s="12"/>
      <c r="JGU37" s="12"/>
      <c r="JGV37" s="12"/>
      <c r="JGW37" s="12"/>
      <c r="JGX37" s="12"/>
      <c r="JGY37" s="12"/>
      <c r="JGZ37" s="12"/>
      <c r="JHA37" s="12"/>
      <c r="JHB37" s="12"/>
      <c r="JHC37" s="12"/>
      <c r="JHD37" s="12"/>
      <c r="JHE37" s="12"/>
      <c r="JHF37" s="12"/>
      <c r="JHG37" s="12"/>
      <c r="JHH37" s="12"/>
      <c r="JHI37" s="12"/>
      <c r="JHJ37" s="12"/>
      <c r="JHK37" s="12"/>
      <c r="JHL37" s="12"/>
      <c r="JHM37" s="12"/>
      <c r="JHN37" s="12"/>
      <c r="JHO37" s="12"/>
      <c r="JHP37" s="12"/>
      <c r="JHQ37" s="12"/>
      <c r="JHR37" s="12"/>
      <c r="JHS37" s="12"/>
      <c r="JHT37" s="12"/>
      <c r="JHU37" s="12"/>
      <c r="JHV37" s="12"/>
      <c r="JHW37" s="12"/>
      <c r="JHX37" s="12"/>
      <c r="JHY37" s="12"/>
      <c r="JHZ37" s="12"/>
      <c r="JIA37" s="12"/>
      <c r="JIB37" s="12"/>
      <c r="JIC37" s="12"/>
      <c r="JID37" s="12"/>
      <c r="JIE37" s="12"/>
      <c r="JIF37" s="12"/>
      <c r="JIG37" s="12"/>
      <c r="JIH37" s="12"/>
      <c r="JII37" s="12"/>
      <c r="JIJ37" s="12"/>
      <c r="JIK37" s="12"/>
      <c r="JIL37" s="12"/>
      <c r="JIM37" s="12"/>
      <c r="JIN37" s="12"/>
      <c r="JIO37" s="12"/>
      <c r="JIP37" s="12"/>
      <c r="JIQ37" s="12"/>
      <c r="JIR37" s="12"/>
      <c r="JIS37" s="12"/>
      <c r="JIT37" s="12"/>
      <c r="JIU37" s="12"/>
      <c r="JIV37" s="12"/>
      <c r="JIW37" s="12"/>
      <c r="JIX37" s="12"/>
      <c r="JIY37" s="12"/>
      <c r="JIZ37" s="12"/>
      <c r="JJA37" s="12"/>
      <c r="JJB37" s="12"/>
      <c r="JJC37" s="12"/>
      <c r="JJD37" s="12"/>
      <c r="JJE37" s="12"/>
      <c r="JJF37" s="12"/>
      <c r="JJG37" s="12"/>
      <c r="JJH37" s="12"/>
      <c r="JJI37" s="12"/>
      <c r="JJJ37" s="12"/>
      <c r="JJK37" s="12"/>
      <c r="JJL37" s="12"/>
      <c r="JJM37" s="12"/>
      <c r="JJN37" s="12"/>
      <c r="JJO37" s="12"/>
      <c r="JJP37" s="12"/>
      <c r="JJQ37" s="12"/>
      <c r="JJR37" s="12"/>
      <c r="JJS37" s="12"/>
      <c r="JJT37" s="12"/>
      <c r="JJU37" s="12"/>
      <c r="JJV37" s="12"/>
      <c r="JJW37" s="12"/>
      <c r="JJX37" s="12"/>
      <c r="JJY37" s="12"/>
      <c r="JJZ37" s="12"/>
      <c r="JKA37" s="12"/>
      <c r="JKB37" s="12"/>
      <c r="JKC37" s="12"/>
      <c r="JKD37" s="12"/>
      <c r="JKE37" s="12"/>
      <c r="JKF37" s="12"/>
      <c r="JKG37" s="12"/>
      <c r="JKH37" s="12"/>
      <c r="JKI37" s="12"/>
      <c r="JKJ37" s="12"/>
      <c r="JKK37" s="12"/>
      <c r="JKL37" s="12"/>
      <c r="JKM37" s="12"/>
      <c r="JKN37" s="12"/>
      <c r="JKO37" s="12"/>
      <c r="JKP37" s="12"/>
      <c r="JKQ37" s="12"/>
      <c r="JKR37" s="12"/>
      <c r="JKS37" s="12"/>
      <c r="JKT37" s="12"/>
      <c r="JKU37" s="12"/>
      <c r="JKV37" s="12"/>
      <c r="JKW37" s="12"/>
      <c r="JKX37" s="12"/>
      <c r="JKY37" s="12"/>
      <c r="JKZ37" s="12"/>
      <c r="JLA37" s="12"/>
      <c r="JLB37" s="12"/>
      <c r="JLC37" s="12"/>
      <c r="JLD37" s="12"/>
      <c r="JLE37" s="12"/>
      <c r="JLF37" s="12"/>
      <c r="JLG37" s="12"/>
      <c r="JLH37" s="12"/>
      <c r="JLI37" s="12"/>
      <c r="JLJ37" s="12"/>
      <c r="JLK37" s="12"/>
      <c r="JLL37" s="12"/>
      <c r="JLM37" s="12"/>
      <c r="JLN37" s="12"/>
      <c r="JLO37" s="12"/>
      <c r="JLP37" s="12"/>
      <c r="JLQ37" s="12"/>
      <c r="JLR37" s="12"/>
      <c r="JLS37" s="12"/>
      <c r="JLT37" s="12"/>
      <c r="JLU37" s="12"/>
      <c r="JLV37" s="12"/>
      <c r="JLW37" s="12"/>
      <c r="JLX37" s="12"/>
      <c r="JLY37" s="12"/>
      <c r="JLZ37" s="12"/>
      <c r="JMA37" s="12"/>
      <c r="JMB37" s="12"/>
      <c r="JMC37" s="12"/>
      <c r="JMD37" s="12"/>
      <c r="JME37" s="12"/>
      <c r="JMF37" s="12"/>
      <c r="JMG37" s="12"/>
      <c r="JMH37" s="12"/>
      <c r="JMI37" s="12"/>
      <c r="JMJ37" s="12"/>
      <c r="JMK37" s="12"/>
      <c r="JML37" s="12"/>
      <c r="JMM37" s="12"/>
      <c r="JMN37" s="12"/>
      <c r="JMO37" s="12"/>
      <c r="JMP37" s="12"/>
      <c r="JMQ37" s="12"/>
      <c r="JMR37" s="12"/>
      <c r="JMS37" s="12"/>
      <c r="JMT37" s="12"/>
      <c r="JMU37" s="12"/>
      <c r="JMV37" s="12"/>
      <c r="JMW37" s="12"/>
      <c r="JMX37" s="12"/>
      <c r="JMY37" s="12"/>
      <c r="JMZ37" s="12"/>
      <c r="JNA37" s="12"/>
      <c r="JNB37" s="12"/>
      <c r="JNC37" s="12"/>
      <c r="JND37" s="12"/>
      <c r="JNE37" s="12"/>
      <c r="JNF37" s="12"/>
      <c r="JNG37" s="12"/>
      <c r="JNH37" s="12"/>
      <c r="JNI37" s="12"/>
      <c r="JNJ37" s="12"/>
      <c r="JNK37" s="12"/>
      <c r="JNL37" s="12"/>
      <c r="JNM37" s="12"/>
      <c r="JNN37" s="12"/>
      <c r="JNO37" s="12"/>
      <c r="JNP37" s="12"/>
      <c r="JNQ37" s="12"/>
      <c r="JNR37" s="12"/>
      <c r="JNS37" s="12"/>
      <c r="JNT37" s="12"/>
      <c r="JNU37" s="12"/>
      <c r="JNV37" s="12"/>
      <c r="JNW37" s="12"/>
      <c r="JNX37" s="12"/>
      <c r="JNY37" s="12"/>
      <c r="JNZ37" s="12"/>
      <c r="JOA37" s="12"/>
      <c r="JOB37" s="12"/>
      <c r="JOC37" s="12"/>
      <c r="JOD37" s="12"/>
      <c r="JOE37" s="12"/>
      <c r="JOF37" s="12"/>
      <c r="JOG37" s="12"/>
      <c r="JOH37" s="12"/>
      <c r="JOI37" s="12"/>
      <c r="JOJ37" s="12"/>
      <c r="JOK37" s="12"/>
      <c r="JOL37" s="12"/>
      <c r="JOM37" s="12"/>
      <c r="JON37" s="12"/>
      <c r="JOO37" s="12"/>
      <c r="JOP37" s="12"/>
      <c r="JOQ37" s="12"/>
      <c r="JOR37" s="12"/>
      <c r="JOS37" s="12"/>
      <c r="JOT37" s="12"/>
      <c r="JOU37" s="12"/>
      <c r="JOV37" s="12"/>
      <c r="JOW37" s="12"/>
      <c r="JOX37" s="12"/>
      <c r="JOY37" s="12"/>
      <c r="JOZ37" s="12"/>
      <c r="JPA37" s="12"/>
      <c r="JPB37" s="12"/>
      <c r="JPC37" s="12"/>
      <c r="JPD37" s="12"/>
      <c r="JPE37" s="12"/>
      <c r="JPF37" s="12"/>
      <c r="JPG37" s="12"/>
      <c r="JPH37" s="12"/>
      <c r="JPI37" s="12"/>
      <c r="JPJ37" s="12"/>
      <c r="JPK37" s="12"/>
      <c r="JPL37" s="12"/>
      <c r="JPM37" s="12"/>
      <c r="JPN37" s="12"/>
      <c r="JPO37" s="12"/>
      <c r="JPP37" s="12"/>
      <c r="JPQ37" s="12"/>
      <c r="JPR37" s="12"/>
      <c r="JPS37" s="12"/>
      <c r="JPT37" s="12"/>
      <c r="JPU37" s="12"/>
      <c r="JPV37" s="12"/>
      <c r="JPW37" s="12"/>
      <c r="JPX37" s="12"/>
      <c r="JPY37" s="12"/>
      <c r="JPZ37" s="12"/>
      <c r="JQA37" s="12"/>
      <c r="JQB37" s="12"/>
      <c r="JQC37" s="12"/>
      <c r="JQD37" s="12"/>
      <c r="JQE37" s="12"/>
      <c r="JQF37" s="12"/>
      <c r="JQG37" s="12"/>
      <c r="JQH37" s="12"/>
      <c r="JQI37" s="12"/>
      <c r="JQJ37" s="12"/>
      <c r="JQK37" s="12"/>
      <c r="JQL37" s="12"/>
      <c r="JQM37" s="12"/>
      <c r="JQN37" s="12"/>
      <c r="JQO37" s="12"/>
      <c r="JQP37" s="12"/>
      <c r="JQQ37" s="12"/>
      <c r="JQR37" s="12"/>
      <c r="JQS37" s="12"/>
      <c r="JQT37" s="12"/>
      <c r="JQU37" s="12"/>
      <c r="JQV37" s="12"/>
      <c r="JQW37" s="12"/>
      <c r="JQX37" s="12"/>
      <c r="JQY37" s="12"/>
      <c r="JQZ37" s="12"/>
      <c r="JRA37" s="12"/>
      <c r="JRB37" s="12"/>
      <c r="JRC37" s="12"/>
      <c r="JRD37" s="12"/>
      <c r="JRE37" s="12"/>
      <c r="JRF37" s="12"/>
      <c r="JRG37" s="12"/>
      <c r="JRH37" s="12"/>
      <c r="JRI37" s="12"/>
      <c r="JRJ37" s="12"/>
      <c r="JRK37" s="12"/>
      <c r="JRL37" s="12"/>
      <c r="JRM37" s="12"/>
      <c r="JRN37" s="12"/>
      <c r="JRO37" s="12"/>
      <c r="JRP37" s="12"/>
      <c r="JRQ37" s="12"/>
      <c r="JRR37" s="12"/>
      <c r="JRS37" s="12"/>
      <c r="JRT37" s="12"/>
      <c r="JRU37" s="12"/>
      <c r="JRV37" s="12"/>
      <c r="JRW37" s="12"/>
      <c r="JRX37" s="12"/>
      <c r="JRY37" s="12"/>
      <c r="JRZ37" s="12"/>
      <c r="JSA37" s="12"/>
      <c r="JSB37" s="12"/>
      <c r="JSC37" s="12"/>
      <c r="JSD37" s="12"/>
      <c r="JSE37" s="12"/>
      <c r="JSF37" s="12"/>
      <c r="JSG37" s="12"/>
      <c r="JSH37" s="12"/>
      <c r="JSI37" s="12"/>
      <c r="JSJ37" s="12"/>
      <c r="JSK37" s="12"/>
      <c r="JSL37" s="12"/>
      <c r="JSM37" s="12"/>
      <c r="JSN37" s="12"/>
      <c r="JSO37" s="12"/>
      <c r="JSP37" s="12"/>
      <c r="JSQ37" s="12"/>
      <c r="JSR37" s="12"/>
      <c r="JSS37" s="12"/>
      <c r="JST37" s="12"/>
      <c r="JSU37" s="12"/>
      <c r="JSV37" s="12"/>
      <c r="JSW37" s="12"/>
      <c r="JSX37" s="12"/>
      <c r="JSY37" s="12"/>
      <c r="JSZ37" s="12"/>
      <c r="JTA37" s="12"/>
      <c r="JTB37" s="12"/>
      <c r="JTC37" s="12"/>
      <c r="JTD37" s="12"/>
      <c r="JTE37" s="12"/>
      <c r="JTF37" s="12"/>
      <c r="JTG37" s="12"/>
      <c r="JTH37" s="12"/>
      <c r="JTI37" s="12"/>
      <c r="JTJ37" s="12"/>
      <c r="JTK37" s="12"/>
      <c r="JTL37" s="12"/>
      <c r="JTM37" s="12"/>
      <c r="JTN37" s="12"/>
      <c r="JTO37" s="12"/>
      <c r="JTP37" s="12"/>
      <c r="JTQ37" s="12"/>
      <c r="JTR37" s="12"/>
      <c r="JTS37" s="12"/>
      <c r="JTT37" s="12"/>
      <c r="JTU37" s="12"/>
      <c r="JTV37" s="12"/>
      <c r="JTW37" s="12"/>
      <c r="JTX37" s="12"/>
      <c r="JTY37" s="12"/>
      <c r="JTZ37" s="12"/>
      <c r="JUA37" s="12"/>
      <c r="JUB37" s="12"/>
      <c r="JUC37" s="12"/>
      <c r="JUD37" s="12"/>
      <c r="JUE37" s="12"/>
      <c r="JUF37" s="12"/>
      <c r="JUG37" s="12"/>
      <c r="JUH37" s="12"/>
      <c r="JUI37" s="12"/>
      <c r="JUJ37" s="12"/>
      <c r="JUK37" s="12"/>
      <c r="JUL37" s="12"/>
      <c r="JUM37" s="12"/>
      <c r="JUN37" s="12"/>
      <c r="JUO37" s="12"/>
      <c r="JUP37" s="12"/>
      <c r="JUQ37" s="12"/>
      <c r="JUR37" s="12"/>
      <c r="JUS37" s="12"/>
      <c r="JUT37" s="12"/>
      <c r="JUU37" s="12"/>
      <c r="JUV37" s="12"/>
      <c r="JUW37" s="12"/>
      <c r="JUX37" s="12"/>
      <c r="JUY37" s="12"/>
      <c r="JUZ37" s="12"/>
      <c r="JVA37" s="12"/>
      <c r="JVB37" s="12"/>
      <c r="JVC37" s="12"/>
      <c r="JVD37" s="12"/>
      <c r="JVE37" s="12"/>
      <c r="JVF37" s="12"/>
      <c r="JVG37" s="12"/>
      <c r="JVH37" s="12"/>
      <c r="JVI37" s="12"/>
      <c r="JVJ37" s="12"/>
      <c r="JVK37" s="12"/>
      <c r="JVL37" s="12"/>
      <c r="JVM37" s="12"/>
      <c r="JVN37" s="12"/>
      <c r="JVO37" s="12"/>
      <c r="JVP37" s="12"/>
      <c r="JVQ37" s="12"/>
      <c r="JVR37" s="12"/>
      <c r="JVS37" s="12"/>
      <c r="JVT37" s="12"/>
      <c r="JVU37" s="12"/>
      <c r="JVV37" s="12"/>
      <c r="JVW37" s="12"/>
      <c r="JVX37" s="12"/>
      <c r="JVY37" s="12"/>
      <c r="JVZ37" s="12"/>
      <c r="JWA37" s="12"/>
      <c r="JWB37" s="12"/>
      <c r="JWC37" s="12"/>
      <c r="JWD37" s="12"/>
      <c r="JWE37" s="12"/>
      <c r="JWF37" s="12"/>
      <c r="JWG37" s="12"/>
      <c r="JWH37" s="12"/>
      <c r="JWI37" s="12"/>
      <c r="JWJ37" s="12"/>
      <c r="JWK37" s="12"/>
      <c r="JWL37" s="12"/>
      <c r="JWM37" s="12"/>
      <c r="JWN37" s="12"/>
      <c r="JWO37" s="12"/>
      <c r="JWP37" s="12"/>
      <c r="JWQ37" s="12"/>
      <c r="JWR37" s="12"/>
      <c r="JWS37" s="12"/>
      <c r="JWT37" s="12"/>
      <c r="JWU37" s="12"/>
      <c r="JWV37" s="12"/>
      <c r="JWW37" s="12"/>
      <c r="JWX37" s="12"/>
      <c r="JWY37" s="12"/>
      <c r="JWZ37" s="12"/>
      <c r="JXA37" s="12"/>
      <c r="JXB37" s="12"/>
      <c r="JXC37" s="12"/>
      <c r="JXD37" s="12"/>
      <c r="JXE37" s="12"/>
      <c r="JXF37" s="12"/>
      <c r="JXG37" s="12"/>
      <c r="JXH37" s="12"/>
      <c r="JXI37" s="12"/>
      <c r="JXJ37" s="12"/>
      <c r="JXK37" s="12"/>
      <c r="JXL37" s="12"/>
      <c r="JXM37" s="12"/>
      <c r="JXN37" s="12"/>
      <c r="JXO37" s="12"/>
      <c r="JXP37" s="12"/>
      <c r="JXQ37" s="12"/>
      <c r="JXR37" s="12"/>
      <c r="JXS37" s="12"/>
      <c r="JXT37" s="12"/>
      <c r="JXU37" s="12"/>
      <c r="JXV37" s="12"/>
      <c r="JXW37" s="12"/>
      <c r="JXX37" s="12"/>
      <c r="JXY37" s="12"/>
      <c r="JXZ37" s="12"/>
      <c r="JYA37" s="12"/>
      <c r="JYB37" s="12"/>
      <c r="JYC37" s="12"/>
      <c r="JYD37" s="12"/>
      <c r="JYE37" s="12"/>
      <c r="JYF37" s="12"/>
      <c r="JYG37" s="12"/>
      <c r="JYH37" s="12"/>
      <c r="JYI37" s="12"/>
      <c r="JYJ37" s="12"/>
      <c r="JYK37" s="12"/>
      <c r="JYL37" s="12"/>
      <c r="JYM37" s="12"/>
      <c r="JYN37" s="12"/>
      <c r="JYO37" s="12"/>
      <c r="JYP37" s="12"/>
      <c r="JYQ37" s="12"/>
      <c r="JYR37" s="12"/>
      <c r="JYS37" s="12"/>
      <c r="JYT37" s="12"/>
      <c r="JYU37" s="12"/>
      <c r="JYV37" s="12"/>
      <c r="JYW37" s="12"/>
      <c r="JYX37" s="12"/>
      <c r="JYY37" s="12"/>
      <c r="JYZ37" s="12"/>
      <c r="JZA37" s="12"/>
      <c r="JZB37" s="12"/>
      <c r="JZC37" s="12"/>
      <c r="JZD37" s="12"/>
      <c r="JZE37" s="12"/>
      <c r="JZF37" s="12"/>
      <c r="JZG37" s="12"/>
      <c r="JZH37" s="12"/>
      <c r="JZI37" s="12"/>
      <c r="JZJ37" s="12"/>
      <c r="JZK37" s="12"/>
      <c r="JZL37" s="12"/>
      <c r="JZM37" s="12"/>
      <c r="JZN37" s="12"/>
      <c r="JZO37" s="12"/>
      <c r="JZP37" s="12"/>
      <c r="JZQ37" s="12"/>
      <c r="JZR37" s="12"/>
      <c r="JZS37" s="12"/>
      <c r="JZT37" s="12"/>
      <c r="JZU37" s="12"/>
      <c r="JZV37" s="12"/>
      <c r="JZW37" s="12"/>
      <c r="JZX37" s="12"/>
      <c r="JZY37" s="12"/>
      <c r="JZZ37" s="12"/>
      <c r="KAA37" s="12"/>
      <c r="KAB37" s="12"/>
      <c r="KAC37" s="12"/>
      <c r="KAD37" s="12"/>
      <c r="KAE37" s="12"/>
      <c r="KAF37" s="12"/>
      <c r="KAG37" s="12"/>
      <c r="KAH37" s="12"/>
      <c r="KAI37" s="12"/>
      <c r="KAJ37" s="12"/>
      <c r="KAK37" s="12"/>
      <c r="KAL37" s="12"/>
      <c r="KAM37" s="12"/>
      <c r="KAN37" s="12"/>
      <c r="KAO37" s="12"/>
      <c r="KAP37" s="12"/>
      <c r="KAQ37" s="12"/>
      <c r="KAR37" s="12"/>
      <c r="KAS37" s="12"/>
      <c r="KAT37" s="12"/>
      <c r="KAU37" s="12"/>
      <c r="KAV37" s="12"/>
      <c r="KAW37" s="12"/>
      <c r="KAX37" s="12"/>
      <c r="KAY37" s="12"/>
      <c r="KAZ37" s="12"/>
      <c r="KBA37" s="12"/>
      <c r="KBB37" s="12"/>
      <c r="KBC37" s="12"/>
      <c r="KBD37" s="12"/>
      <c r="KBE37" s="12"/>
      <c r="KBF37" s="12"/>
      <c r="KBG37" s="12"/>
      <c r="KBH37" s="12"/>
      <c r="KBI37" s="12"/>
      <c r="KBJ37" s="12"/>
      <c r="KBK37" s="12"/>
      <c r="KBL37" s="12"/>
      <c r="KBM37" s="12"/>
      <c r="KBN37" s="12"/>
      <c r="KBO37" s="12"/>
      <c r="KBP37" s="12"/>
      <c r="KBQ37" s="12"/>
      <c r="KBR37" s="12"/>
      <c r="KBS37" s="12"/>
      <c r="KBT37" s="12"/>
      <c r="KBU37" s="12"/>
      <c r="KBV37" s="12"/>
      <c r="KBW37" s="12"/>
      <c r="KBX37" s="12"/>
      <c r="KBY37" s="12"/>
      <c r="KBZ37" s="12"/>
      <c r="KCA37" s="12"/>
      <c r="KCB37" s="12"/>
      <c r="KCC37" s="12"/>
      <c r="KCD37" s="12"/>
      <c r="KCE37" s="12"/>
      <c r="KCF37" s="12"/>
      <c r="KCG37" s="12"/>
      <c r="KCH37" s="12"/>
      <c r="KCI37" s="12"/>
      <c r="KCJ37" s="12"/>
      <c r="KCK37" s="12"/>
      <c r="KCL37" s="12"/>
      <c r="KCM37" s="12"/>
      <c r="KCN37" s="12"/>
      <c r="KCO37" s="12"/>
      <c r="KCP37" s="12"/>
      <c r="KCQ37" s="12"/>
      <c r="KCR37" s="12"/>
      <c r="KCS37" s="12"/>
      <c r="KCT37" s="12"/>
      <c r="KCU37" s="12"/>
      <c r="KCV37" s="12"/>
      <c r="KCW37" s="12"/>
      <c r="KCX37" s="12"/>
      <c r="KCY37" s="12"/>
      <c r="KCZ37" s="12"/>
      <c r="KDA37" s="12"/>
      <c r="KDB37" s="12"/>
      <c r="KDC37" s="12"/>
      <c r="KDD37" s="12"/>
      <c r="KDE37" s="12"/>
      <c r="KDF37" s="12"/>
      <c r="KDG37" s="12"/>
      <c r="KDH37" s="12"/>
      <c r="KDI37" s="12"/>
      <c r="KDJ37" s="12"/>
      <c r="KDK37" s="12"/>
      <c r="KDL37" s="12"/>
      <c r="KDM37" s="12"/>
      <c r="KDN37" s="12"/>
      <c r="KDO37" s="12"/>
      <c r="KDP37" s="12"/>
      <c r="KDQ37" s="12"/>
      <c r="KDR37" s="12"/>
      <c r="KDS37" s="12"/>
      <c r="KDT37" s="12"/>
      <c r="KDU37" s="12"/>
      <c r="KDV37" s="12"/>
      <c r="KDW37" s="12"/>
      <c r="KDX37" s="12"/>
      <c r="KDY37" s="12"/>
      <c r="KDZ37" s="12"/>
      <c r="KEA37" s="12"/>
      <c r="KEB37" s="12"/>
      <c r="KEC37" s="12"/>
      <c r="KED37" s="12"/>
      <c r="KEE37" s="12"/>
      <c r="KEF37" s="12"/>
      <c r="KEG37" s="12"/>
      <c r="KEH37" s="12"/>
      <c r="KEI37" s="12"/>
      <c r="KEJ37" s="12"/>
      <c r="KEK37" s="12"/>
      <c r="KEL37" s="12"/>
      <c r="KEM37" s="12"/>
      <c r="KEN37" s="12"/>
      <c r="KEO37" s="12"/>
      <c r="KEP37" s="12"/>
      <c r="KEQ37" s="12"/>
      <c r="KER37" s="12"/>
      <c r="KES37" s="12"/>
      <c r="KET37" s="12"/>
      <c r="KEU37" s="12"/>
      <c r="KEV37" s="12"/>
      <c r="KEW37" s="12"/>
      <c r="KEX37" s="12"/>
      <c r="KEY37" s="12"/>
      <c r="KEZ37" s="12"/>
      <c r="KFA37" s="12"/>
      <c r="KFB37" s="12"/>
      <c r="KFC37" s="12"/>
      <c r="KFD37" s="12"/>
      <c r="KFE37" s="12"/>
      <c r="KFF37" s="12"/>
      <c r="KFG37" s="12"/>
      <c r="KFH37" s="12"/>
      <c r="KFI37" s="12"/>
      <c r="KFJ37" s="12"/>
      <c r="KFK37" s="12"/>
      <c r="KFL37" s="12"/>
      <c r="KFM37" s="12"/>
      <c r="KFN37" s="12"/>
      <c r="KFO37" s="12"/>
      <c r="KFP37" s="12"/>
      <c r="KFQ37" s="12"/>
      <c r="KFR37" s="12"/>
      <c r="KFS37" s="12"/>
      <c r="KFT37" s="12"/>
      <c r="KFU37" s="12"/>
      <c r="KFV37" s="12"/>
      <c r="KFW37" s="12"/>
      <c r="KFX37" s="12"/>
      <c r="KFY37" s="12"/>
      <c r="KFZ37" s="12"/>
      <c r="KGA37" s="12"/>
      <c r="KGB37" s="12"/>
      <c r="KGC37" s="12"/>
      <c r="KGD37" s="12"/>
      <c r="KGE37" s="12"/>
      <c r="KGF37" s="12"/>
      <c r="KGG37" s="12"/>
      <c r="KGH37" s="12"/>
      <c r="KGI37" s="12"/>
      <c r="KGJ37" s="12"/>
      <c r="KGK37" s="12"/>
      <c r="KGL37" s="12"/>
      <c r="KGM37" s="12"/>
      <c r="KGN37" s="12"/>
      <c r="KGO37" s="12"/>
      <c r="KGP37" s="12"/>
      <c r="KGQ37" s="12"/>
      <c r="KGR37" s="12"/>
      <c r="KGS37" s="12"/>
      <c r="KGT37" s="12"/>
      <c r="KGU37" s="12"/>
      <c r="KGV37" s="12"/>
      <c r="KGW37" s="12"/>
      <c r="KGX37" s="12"/>
      <c r="KGY37" s="12"/>
      <c r="KGZ37" s="12"/>
      <c r="KHA37" s="12"/>
      <c r="KHB37" s="12"/>
      <c r="KHC37" s="12"/>
      <c r="KHD37" s="12"/>
      <c r="KHE37" s="12"/>
      <c r="KHF37" s="12"/>
      <c r="KHG37" s="12"/>
      <c r="KHH37" s="12"/>
      <c r="KHI37" s="12"/>
      <c r="KHJ37" s="12"/>
      <c r="KHK37" s="12"/>
      <c r="KHL37" s="12"/>
      <c r="KHM37" s="12"/>
      <c r="KHN37" s="12"/>
      <c r="KHO37" s="12"/>
      <c r="KHP37" s="12"/>
      <c r="KHQ37" s="12"/>
      <c r="KHR37" s="12"/>
      <c r="KHS37" s="12"/>
      <c r="KHT37" s="12"/>
      <c r="KHU37" s="12"/>
      <c r="KHV37" s="12"/>
      <c r="KHW37" s="12"/>
      <c r="KHX37" s="12"/>
      <c r="KHY37" s="12"/>
      <c r="KHZ37" s="12"/>
      <c r="KIA37" s="12"/>
      <c r="KIB37" s="12"/>
      <c r="KIC37" s="12"/>
      <c r="KID37" s="12"/>
      <c r="KIE37" s="12"/>
      <c r="KIF37" s="12"/>
      <c r="KIG37" s="12"/>
      <c r="KIH37" s="12"/>
      <c r="KII37" s="12"/>
      <c r="KIJ37" s="12"/>
      <c r="KIK37" s="12"/>
      <c r="KIL37" s="12"/>
      <c r="KIM37" s="12"/>
      <c r="KIN37" s="12"/>
      <c r="KIO37" s="12"/>
      <c r="KIP37" s="12"/>
      <c r="KIQ37" s="12"/>
      <c r="KIR37" s="12"/>
      <c r="KIS37" s="12"/>
      <c r="KIT37" s="12"/>
      <c r="KIU37" s="12"/>
      <c r="KIV37" s="12"/>
      <c r="KIW37" s="12"/>
      <c r="KIX37" s="12"/>
      <c r="KIY37" s="12"/>
      <c r="KIZ37" s="12"/>
      <c r="KJA37" s="12"/>
      <c r="KJB37" s="12"/>
      <c r="KJC37" s="12"/>
      <c r="KJD37" s="12"/>
      <c r="KJE37" s="12"/>
      <c r="KJF37" s="12"/>
      <c r="KJG37" s="12"/>
      <c r="KJH37" s="12"/>
      <c r="KJI37" s="12"/>
      <c r="KJJ37" s="12"/>
      <c r="KJK37" s="12"/>
      <c r="KJL37" s="12"/>
      <c r="KJM37" s="12"/>
      <c r="KJN37" s="12"/>
      <c r="KJO37" s="12"/>
      <c r="KJP37" s="12"/>
      <c r="KJQ37" s="12"/>
      <c r="KJR37" s="12"/>
      <c r="KJS37" s="12"/>
      <c r="KJT37" s="12"/>
      <c r="KJU37" s="12"/>
      <c r="KJV37" s="12"/>
      <c r="KJW37" s="12"/>
      <c r="KJX37" s="12"/>
      <c r="KJY37" s="12"/>
      <c r="KJZ37" s="12"/>
      <c r="KKA37" s="12"/>
      <c r="KKB37" s="12"/>
      <c r="KKC37" s="12"/>
      <c r="KKD37" s="12"/>
      <c r="KKE37" s="12"/>
      <c r="KKF37" s="12"/>
      <c r="KKG37" s="12"/>
      <c r="KKH37" s="12"/>
      <c r="KKI37" s="12"/>
      <c r="KKJ37" s="12"/>
      <c r="KKK37" s="12"/>
      <c r="KKL37" s="12"/>
      <c r="KKM37" s="12"/>
      <c r="KKN37" s="12"/>
      <c r="KKO37" s="12"/>
      <c r="KKP37" s="12"/>
      <c r="KKQ37" s="12"/>
      <c r="KKR37" s="12"/>
      <c r="KKS37" s="12"/>
      <c r="KKT37" s="12"/>
      <c r="KKU37" s="12"/>
      <c r="KKV37" s="12"/>
      <c r="KKW37" s="12"/>
      <c r="KKX37" s="12"/>
      <c r="KKY37" s="12"/>
      <c r="KKZ37" s="12"/>
      <c r="KLA37" s="12"/>
      <c r="KLB37" s="12"/>
      <c r="KLC37" s="12"/>
      <c r="KLD37" s="12"/>
      <c r="KLE37" s="12"/>
      <c r="KLF37" s="12"/>
      <c r="KLG37" s="12"/>
      <c r="KLH37" s="12"/>
      <c r="KLI37" s="12"/>
      <c r="KLJ37" s="12"/>
      <c r="KLK37" s="12"/>
      <c r="KLL37" s="12"/>
      <c r="KLM37" s="12"/>
      <c r="KLN37" s="12"/>
      <c r="KLO37" s="12"/>
      <c r="KLP37" s="12"/>
      <c r="KLQ37" s="12"/>
      <c r="KLR37" s="12"/>
      <c r="KLS37" s="12"/>
      <c r="KLT37" s="12"/>
      <c r="KLU37" s="12"/>
      <c r="KLV37" s="12"/>
      <c r="KLW37" s="12"/>
      <c r="KLX37" s="12"/>
      <c r="KLY37" s="12"/>
      <c r="KLZ37" s="12"/>
      <c r="KMA37" s="12"/>
      <c r="KMB37" s="12"/>
      <c r="KMC37" s="12"/>
      <c r="KMD37" s="12"/>
      <c r="KME37" s="12"/>
      <c r="KMF37" s="12"/>
      <c r="KMG37" s="12"/>
      <c r="KMH37" s="12"/>
      <c r="KMI37" s="12"/>
      <c r="KMJ37" s="12"/>
      <c r="KMK37" s="12"/>
      <c r="KML37" s="12"/>
      <c r="KMM37" s="12"/>
      <c r="KMN37" s="12"/>
      <c r="KMO37" s="12"/>
      <c r="KMP37" s="12"/>
      <c r="KMQ37" s="12"/>
      <c r="KMR37" s="12"/>
      <c r="KMS37" s="12"/>
      <c r="KMT37" s="12"/>
      <c r="KMU37" s="12"/>
      <c r="KMV37" s="12"/>
      <c r="KMW37" s="12"/>
      <c r="KMX37" s="12"/>
      <c r="KMY37" s="12"/>
      <c r="KMZ37" s="12"/>
      <c r="KNA37" s="12"/>
      <c r="KNB37" s="12"/>
      <c r="KNC37" s="12"/>
      <c r="KND37" s="12"/>
      <c r="KNE37" s="12"/>
      <c r="KNF37" s="12"/>
      <c r="KNG37" s="12"/>
      <c r="KNH37" s="12"/>
      <c r="KNI37" s="12"/>
      <c r="KNJ37" s="12"/>
      <c r="KNK37" s="12"/>
      <c r="KNL37" s="12"/>
      <c r="KNM37" s="12"/>
      <c r="KNN37" s="12"/>
      <c r="KNO37" s="12"/>
      <c r="KNP37" s="12"/>
      <c r="KNQ37" s="12"/>
      <c r="KNR37" s="12"/>
      <c r="KNS37" s="12"/>
      <c r="KNT37" s="12"/>
      <c r="KNU37" s="12"/>
      <c r="KNV37" s="12"/>
      <c r="KNW37" s="12"/>
      <c r="KNX37" s="12"/>
      <c r="KNY37" s="12"/>
      <c r="KNZ37" s="12"/>
      <c r="KOA37" s="12"/>
      <c r="KOB37" s="12"/>
      <c r="KOC37" s="12"/>
      <c r="KOD37" s="12"/>
      <c r="KOE37" s="12"/>
      <c r="KOF37" s="12"/>
      <c r="KOG37" s="12"/>
      <c r="KOH37" s="12"/>
      <c r="KOI37" s="12"/>
      <c r="KOJ37" s="12"/>
      <c r="KOK37" s="12"/>
      <c r="KOL37" s="12"/>
      <c r="KOM37" s="12"/>
      <c r="KON37" s="12"/>
      <c r="KOO37" s="12"/>
      <c r="KOP37" s="12"/>
      <c r="KOQ37" s="12"/>
      <c r="KOR37" s="12"/>
      <c r="KOS37" s="12"/>
      <c r="KOT37" s="12"/>
      <c r="KOU37" s="12"/>
      <c r="KOV37" s="12"/>
      <c r="KOW37" s="12"/>
      <c r="KOX37" s="12"/>
      <c r="KOY37" s="12"/>
      <c r="KOZ37" s="12"/>
      <c r="KPA37" s="12"/>
      <c r="KPB37" s="12"/>
      <c r="KPC37" s="12"/>
      <c r="KPD37" s="12"/>
      <c r="KPE37" s="12"/>
      <c r="KPF37" s="12"/>
      <c r="KPG37" s="12"/>
      <c r="KPH37" s="12"/>
      <c r="KPI37" s="12"/>
      <c r="KPJ37" s="12"/>
      <c r="KPK37" s="12"/>
      <c r="KPL37" s="12"/>
      <c r="KPM37" s="12"/>
      <c r="KPN37" s="12"/>
      <c r="KPO37" s="12"/>
      <c r="KPP37" s="12"/>
      <c r="KPQ37" s="12"/>
      <c r="KPR37" s="12"/>
      <c r="KPS37" s="12"/>
      <c r="KPT37" s="12"/>
      <c r="KPU37" s="12"/>
      <c r="KPV37" s="12"/>
      <c r="KPW37" s="12"/>
      <c r="KPX37" s="12"/>
      <c r="KPY37" s="12"/>
      <c r="KPZ37" s="12"/>
      <c r="KQA37" s="12"/>
      <c r="KQB37" s="12"/>
      <c r="KQC37" s="12"/>
      <c r="KQD37" s="12"/>
      <c r="KQE37" s="12"/>
      <c r="KQF37" s="12"/>
      <c r="KQG37" s="12"/>
      <c r="KQH37" s="12"/>
      <c r="KQI37" s="12"/>
      <c r="KQJ37" s="12"/>
      <c r="KQK37" s="12"/>
      <c r="KQL37" s="12"/>
      <c r="KQM37" s="12"/>
      <c r="KQN37" s="12"/>
      <c r="KQO37" s="12"/>
      <c r="KQP37" s="12"/>
      <c r="KQQ37" s="12"/>
      <c r="KQR37" s="12"/>
      <c r="KQS37" s="12"/>
      <c r="KQT37" s="12"/>
      <c r="KQU37" s="12"/>
      <c r="KQV37" s="12"/>
      <c r="KQW37" s="12"/>
      <c r="KQX37" s="12"/>
      <c r="KQY37" s="12"/>
      <c r="KQZ37" s="12"/>
      <c r="KRA37" s="12"/>
      <c r="KRB37" s="12"/>
      <c r="KRC37" s="12"/>
      <c r="KRD37" s="12"/>
      <c r="KRE37" s="12"/>
      <c r="KRF37" s="12"/>
      <c r="KRG37" s="12"/>
      <c r="KRH37" s="12"/>
      <c r="KRI37" s="12"/>
      <c r="KRJ37" s="12"/>
      <c r="KRK37" s="12"/>
      <c r="KRL37" s="12"/>
      <c r="KRM37" s="12"/>
      <c r="KRN37" s="12"/>
      <c r="KRO37" s="12"/>
      <c r="KRP37" s="12"/>
      <c r="KRQ37" s="12"/>
      <c r="KRR37" s="12"/>
      <c r="KRS37" s="12"/>
      <c r="KRT37" s="12"/>
      <c r="KRU37" s="12"/>
      <c r="KRV37" s="12"/>
      <c r="KRW37" s="12"/>
      <c r="KRX37" s="12"/>
      <c r="KRY37" s="12"/>
      <c r="KRZ37" s="12"/>
      <c r="KSA37" s="12"/>
      <c r="KSB37" s="12"/>
      <c r="KSC37" s="12"/>
      <c r="KSD37" s="12"/>
      <c r="KSE37" s="12"/>
      <c r="KSF37" s="12"/>
      <c r="KSG37" s="12"/>
      <c r="KSH37" s="12"/>
      <c r="KSI37" s="12"/>
      <c r="KSJ37" s="12"/>
      <c r="KSK37" s="12"/>
      <c r="KSL37" s="12"/>
      <c r="KSM37" s="12"/>
      <c r="KSN37" s="12"/>
      <c r="KSO37" s="12"/>
      <c r="KSP37" s="12"/>
      <c r="KSQ37" s="12"/>
      <c r="KSR37" s="12"/>
      <c r="KSS37" s="12"/>
      <c r="KST37" s="12"/>
      <c r="KSU37" s="12"/>
      <c r="KSV37" s="12"/>
      <c r="KSW37" s="12"/>
      <c r="KSX37" s="12"/>
      <c r="KSY37" s="12"/>
      <c r="KSZ37" s="12"/>
      <c r="KTA37" s="12"/>
      <c r="KTB37" s="12"/>
      <c r="KTC37" s="12"/>
      <c r="KTD37" s="12"/>
      <c r="KTE37" s="12"/>
      <c r="KTF37" s="12"/>
      <c r="KTG37" s="12"/>
      <c r="KTH37" s="12"/>
      <c r="KTI37" s="12"/>
      <c r="KTJ37" s="12"/>
      <c r="KTK37" s="12"/>
      <c r="KTL37" s="12"/>
      <c r="KTM37" s="12"/>
      <c r="KTN37" s="12"/>
      <c r="KTO37" s="12"/>
      <c r="KTP37" s="12"/>
      <c r="KTQ37" s="12"/>
      <c r="KTR37" s="12"/>
      <c r="KTS37" s="12"/>
      <c r="KTT37" s="12"/>
      <c r="KTU37" s="12"/>
      <c r="KTV37" s="12"/>
      <c r="KTW37" s="12"/>
      <c r="KTX37" s="12"/>
      <c r="KTY37" s="12"/>
      <c r="KTZ37" s="12"/>
      <c r="KUA37" s="12"/>
      <c r="KUB37" s="12"/>
      <c r="KUC37" s="12"/>
      <c r="KUD37" s="12"/>
      <c r="KUE37" s="12"/>
      <c r="KUF37" s="12"/>
      <c r="KUG37" s="12"/>
      <c r="KUH37" s="12"/>
      <c r="KUI37" s="12"/>
      <c r="KUJ37" s="12"/>
      <c r="KUK37" s="12"/>
      <c r="KUL37" s="12"/>
      <c r="KUM37" s="12"/>
      <c r="KUN37" s="12"/>
      <c r="KUO37" s="12"/>
      <c r="KUP37" s="12"/>
      <c r="KUQ37" s="12"/>
      <c r="KUR37" s="12"/>
      <c r="KUS37" s="12"/>
      <c r="KUT37" s="12"/>
      <c r="KUU37" s="12"/>
      <c r="KUV37" s="12"/>
      <c r="KUW37" s="12"/>
      <c r="KUX37" s="12"/>
      <c r="KUY37" s="12"/>
      <c r="KUZ37" s="12"/>
      <c r="KVA37" s="12"/>
      <c r="KVB37" s="12"/>
      <c r="KVC37" s="12"/>
      <c r="KVD37" s="12"/>
      <c r="KVE37" s="12"/>
      <c r="KVF37" s="12"/>
      <c r="KVG37" s="12"/>
      <c r="KVH37" s="12"/>
      <c r="KVI37" s="12"/>
      <c r="KVJ37" s="12"/>
      <c r="KVK37" s="12"/>
      <c r="KVL37" s="12"/>
      <c r="KVM37" s="12"/>
      <c r="KVN37" s="12"/>
      <c r="KVO37" s="12"/>
      <c r="KVP37" s="12"/>
      <c r="KVQ37" s="12"/>
      <c r="KVR37" s="12"/>
      <c r="KVS37" s="12"/>
      <c r="KVT37" s="12"/>
      <c r="KVU37" s="12"/>
      <c r="KVV37" s="12"/>
      <c r="KVW37" s="12"/>
      <c r="KVX37" s="12"/>
      <c r="KVY37" s="12"/>
      <c r="KVZ37" s="12"/>
      <c r="KWA37" s="12"/>
      <c r="KWB37" s="12"/>
      <c r="KWC37" s="12"/>
      <c r="KWD37" s="12"/>
      <c r="KWE37" s="12"/>
      <c r="KWF37" s="12"/>
      <c r="KWG37" s="12"/>
      <c r="KWH37" s="12"/>
      <c r="KWI37" s="12"/>
      <c r="KWJ37" s="12"/>
      <c r="KWK37" s="12"/>
      <c r="KWL37" s="12"/>
      <c r="KWM37" s="12"/>
      <c r="KWN37" s="12"/>
      <c r="KWO37" s="12"/>
      <c r="KWP37" s="12"/>
      <c r="KWQ37" s="12"/>
      <c r="KWR37" s="12"/>
      <c r="KWS37" s="12"/>
      <c r="KWT37" s="12"/>
      <c r="KWU37" s="12"/>
      <c r="KWV37" s="12"/>
      <c r="KWW37" s="12"/>
      <c r="KWX37" s="12"/>
      <c r="KWY37" s="12"/>
      <c r="KWZ37" s="12"/>
      <c r="KXA37" s="12"/>
      <c r="KXB37" s="12"/>
      <c r="KXC37" s="12"/>
      <c r="KXD37" s="12"/>
      <c r="KXE37" s="12"/>
      <c r="KXF37" s="12"/>
      <c r="KXG37" s="12"/>
      <c r="KXH37" s="12"/>
      <c r="KXI37" s="12"/>
      <c r="KXJ37" s="12"/>
      <c r="KXK37" s="12"/>
      <c r="KXL37" s="12"/>
      <c r="KXM37" s="12"/>
      <c r="KXN37" s="12"/>
      <c r="KXO37" s="12"/>
      <c r="KXP37" s="12"/>
      <c r="KXQ37" s="12"/>
      <c r="KXR37" s="12"/>
      <c r="KXS37" s="12"/>
      <c r="KXT37" s="12"/>
      <c r="KXU37" s="12"/>
      <c r="KXV37" s="12"/>
      <c r="KXW37" s="12"/>
      <c r="KXX37" s="12"/>
      <c r="KXY37" s="12"/>
      <c r="KXZ37" s="12"/>
      <c r="KYA37" s="12"/>
      <c r="KYB37" s="12"/>
      <c r="KYC37" s="12"/>
      <c r="KYD37" s="12"/>
      <c r="KYE37" s="12"/>
      <c r="KYF37" s="12"/>
      <c r="KYG37" s="12"/>
      <c r="KYH37" s="12"/>
      <c r="KYI37" s="12"/>
      <c r="KYJ37" s="12"/>
      <c r="KYK37" s="12"/>
      <c r="KYL37" s="12"/>
      <c r="KYM37" s="12"/>
      <c r="KYN37" s="12"/>
      <c r="KYO37" s="12"/>
      <c r="KYP37" s="12"/>
      <c r="KYQ37" s="12"/>
      <c r="KYR37" s="12"/>
      <c r="KYS37" s="12"/>
      <c r="KYT37" s="12"/>
      <c r="KYU37" s="12"/>
      <c r="KYV37" s="12"/>
      <c r="KYW37" s="12"/>
      <c r="KYX37" s="12"/>
      <c r="KYY37" s="12"/>
      <c r="KYZ37" s="12"/>
      <c r="KZA37" s="12"/>
      <c r="KZB37" s="12"/>
      <c r="KZC37" s="12"/>
      <c r="KZD37" s="12"/>
      <c r="KZE37" s="12"/>
      <c r="KZF37" s="12"/>
      <c r="KZG37" s="12"/>
      <c r="KZH37" s="12"/>
      <c r="KZI37" s="12"/>
      <c r="KZJ37" s="12"/>
      <c r="KZK37" s="12"/>
      <c r="KZL37" s="12"/>
      <c r="KZM37" s="12"/>
      <c r="KZN37" s="12"/>
      <c r="KZO37" s="12"/>
      <c r="KZP37" s="12"/>
      <c r="KZQ37" s="12"/>
      <c r="KZR37" s="12"/>
      <c r="KZS37" s="12"/>
      <c r="KZT37" s="12"/>
      <c r="KZU37" s="12"/>
      <c r="KZV37" s="12"/>
      <c r="KZW37" s="12"/>
      <c r="KZX37" s="12"/>
      <c r="KZY37" s="12"/>
      <c r="KZZ37" s="12"/>
      <c r="LAA37" s="12"/>
      <c r="LAB37" s="12"/>
      <c r="LAC37" s="12"/>
      <c r="LAD37" s="12"/>
      <c r="LAE37" s="12"/>
      <c r="LAF37" s="12"/>
      <c r="LAG37" s="12"/>
      <c r="LAH37" s="12"/>
      <c r="LAI37" s="12"/>
      <c r="LAJ37" s="12"/>
      <c r="LAK37" s="12"/>
      <c r="LAL37" s="12"/>
      <c r="LAM37" s="12"/>
      <c r="LAN37" s="12"/>
      <c r="LAO37" s="12"/>
      <c r="LAP37" s="12"/>
      <c r="LAQ37" s="12"/>
      <c r="LAR37" s="12"/>
      <c r="LAS37" s="12"/>
      <c r="LAT37" s="12"/>
      <c r="LAU37" s="12"/>
      <c r="LAV37" s="12"/>
      <c r="LAW37" s="12"/>
      <c r="LAX37" s="12"/>
      <c r="LAY37" s="12"/>
      <c r="LAZ37" s="12"/>
      <c r="LBA37" s="12"/>
      <c r="LBB37" s="12"/>
      <c r="LBC37" s="12"/>
      <c r="LBD37" s="12"/>
      <c r="LBE37" s="12"/>
      <c r="LBF37" s="12"/>
      <c r="LBG37" s="12"/>
      <c r="LBH37" s="12"/>
      <c r="LBI37" s="12"/>
      <c r="LBJ37" s="12"/>
      <c r="LBK37" s="12"/>
      <c r="LBL37" s="12"/>
      <c r="LBM37" s="12"/>
      <c r="LBN37" s="12"/>
      <c r="LBO37" s="12"/>
      <c r="LBP37" s="12"/>
      <c r="LBQ37" s="12"/>
      <c r="LBR37" s="12"/>
      <c r="LBS37" s="12"/>
      <c r="LBT37" s="12"/>
      <c r="LBU37" s="12"/>
      <c r="LBV37" s="12"/>
      <c r="LBW37" s="12"/>
      <c r="LBX37" s="12"/>
      <c r="LBY37" s="12"/>
      <c r="LBZ37" s="12"/>
      <c r="LCA37" s="12"/>
      <c r="LCB37" s="12"/>
      <c r="LCC37" s="12"/>
      <c r="LCD37" s="12"/>
      <c r="LCE37" s="12"/>
      <c r="LCF37" s="12"/>
      <c r="LCG37" s="12"/>
      <c r="LCH37" s="12"/>
      <c r="LCI37" s="12"/>
      <c r="LCJ37" s="12"/>
      <c r="LCK37" s="12"/>
      <c r="LCL37" s="12"/>
      <c r="LCM37" s="12"/>
      <c r="LCN37" s="12"/>
      <c r="LCO37" s="12"/>
      <c r="LCP37" s="12"/>
      <c r="LCQ37" s="12"/>
      <c r="LCR37" s="12"/>
      <c r="LCS37" s="12"/>
      <c r="LCT37" s="12"/>
      <c r="LCU37" s="12"/>
      <c r="LCV37" s="12"/>
      <c r="LCW37" s="12"/>
      <c r="LCX37" s="12"/>
      <c r="LCY37" s="12"/>
      <c r="LCZ37" s="12"/>
      <c r="LDA37" s="12"/>
      <c r="LDB37" s="12"/>
      <c r="LDC37" s="12"/>
      <c r="LDD37" s="12"/>
      <c r="LDE37" s="12"/>
      <c r="LDF37" s="12"/>
      <c r="LDG37" s="12"/>
      <c r="LDH37" s="12"/>
      <c r="LDI37" s="12"/>
      <c r="LDJ37" s="12"/>
      <c r="LDK37" s="12"/>
      <c r="LDL37" s="12"/>
      <c r="LDM37" s="12"/>
      <c r="LDN37" s="12"/>
      <c r="LDO37" s="12"/>
      <c r="LDP37" s="12"/>
      <c r="LDQ37" s="12"/>
      <c r="LDR37" s="12"/>
      <c r="LDS37" s="12"/>
      <c r="LDT37" s="12"/>
      <c r="LDU37" s="12"/>
      <c r="LDV37" s="12"/>
      <c r="LDW37" s="12"/>
      <c r="LDX37" s="12"/>
      <c r="LDY37" s="12"/>
      <c r="LDZ37" s="12"/>
      <c r="LEA37" s="12"/>
      <c r="LEB37" s="12"/>
      <c r="LEC37" s="12"/>
      <c r="LED37" s="12"/>
      <c r="LEE37" s="12"/>
      <c r="LEF37" s="12"/>
      <c r="LEG37" s="12"/>
      <c r="LEH37" s="12"/>
      <c r="LEI37" s="12"/>
      <c r="LEJ37" s="12"/>
      <c r="LEK37" s="12"/>
      <c r="LEL37" s="12"/>
      <c r="LEM37" s="12"/>
      <c r="LEN37" s="12"/>
      <c r="LEO37" s="12"/>
      <c r="LEP37" s="12"/>
      <c r="LEQ37" s="12"/>
      <c r="LER37" s="12"/>
      <c r="LES37" s="12"/>
      <c r="LET37" s="12"/>
      <c r="LEU37" s="12"/>
      <c r="LEV37" s="12"/>
      <c r="LEW37" s="12"/>
      <c r="LEX37" s="12"/>
      <c r="LEY37" s="12"/>
      <c r="LEZ37" s="12"/>
      <c r="LFA37" s="12"/>
      <c r="LFB37" s="12"/>
      <c r="LFC37" s="12"/>
      <c r="LFD37" s="12"/>
      <c r="LFE37" s="12"/>
      <c r="LFF37" s="12"/>
      <c r="LFG37" s="12"/>
      <c r="LFH37" s="12"/>
      <c r="LFI37" s="12"/>
      <c r="LFJ37" s="12"/>
      <c r="LFK37" s="12"/>
      <c r="LFL37" s="12"/>
      <c r="LFM37" s="12"/>
      <c r="LFN37" s="12"/>
      <c r="LFO37" s="12"/>
      <c r="LFP37" s="12"/>
      <c r="LFQ37" s="12"/>
      <c r="LFR37" s="12"/>
      <c r="LFS37" s="12"/>
      <c r="LFT37" s="12"/>
      <c r="LFU37" s="12"/>
      <c r="LFV37" s="12"/>
      <c r="LFW37" s="12"/>
      <c r="LFX37" s="12"/>
      <c r="LFY37" s="12"/>
      <c r="LFZ37" s="12"/>
      <c r="LGA37" s="12"/>
      <c r="LGB37" s="12"/>
      <c r="LGC37" s="12"/>
      <c r="LGD37" s="12"/>
      <c r="LGE37" s="12"/>
      <c r="LGF37" s="12"/>
      <c r="LGG37" s="12"/>
      <c r="LGH37" s="12"/>
      <c r="LGI37" s="12"/>
      <c r="LGJ37" s="12"/>
      <c r="LGK37" s="12"/>
      <c r="LGL37" s="12"/>
      <c r="LGM37" s="12"/>
      <c r="LGN37" s="12"/>
      <c r="LGO37" s="12"/>
      <c r="LGP37" s="12"/>
      <c r="LGQ37" s="12"/>
      <c r="LGR37" s="12"/>
      <c r="LGS37" s="12"/>
      <c r="LGT37" s="12"/>
      <c r="LGU37" s="12"/>
      <c r="LGV37" s="12"/>
      <c r="LGW37" s="12"/>
      <c r="LGX37" s="12"/>
      <c r="LGY37" s="12"/>
      <c r="LGZ37" s="12"/>
      <c r="LHA37" s="12"/>
      <c r="LHB37" s="12"/>
      <c r="LHC37" s="12"/>
      <c r="LHD37" s="12"/>
      <c r="LHE37" s="12"/>
      <c r="LHF37" s="12"/>
      <c r="LHG37" s="12"/>
      <c r="LHH37" s="12"/>
      <c r="LHI37" s="12"/>
      <c r="LHJ37" s="12"/>
      <c r="LHK37" s="12"/>
      <c r="LHL37" s="12"/>
      <c r="LHM37" s="12"/>
      <c r="LHN37" s="12"/>
      <c r="LHO37" s="12"/>
      <c r="LHP37" s="12"/>
      <c r="LHQ37" s="12"/>
      <c r="LHR37" s="12"/>
      <c r="LHS37" s="12"/>
      <c r="LHT37" s="12"/>
      <c r="LHU37" s="12"/>
      <c r="LHV37" s="12"/>
      <c r="LHW37" s="12"/>
      <c r="LHX37" s="12"/>
      <c r="LHY37" s="12"/>
      <c r="LHZ37" s="12"/>
      <c r="LIA37" s="12"/>
      <c r="LIB37" s="12"/>
      <c r="LIC37" s="12"/>
      <c r="LID37" s="12"/>
      <c r="LIE37" s="12"/>
      <c r="LIF37" s="12"/>
      <c r="LIG37" s="12"/>
      <c r="LIH37" s="12"/>
      <c r="LII37" s="12"/>
      <c r="LIJ37" s="12"/>
      <c r="LIK37" s="12"/>
      <c r="LIL37" s="12"/>
      <c r="LIM37" s="12"/>
      <c r="LIN37" s="12"/>
      <c r="LIO37" s="12"/>
      <c r="LIP37" s="12"/>
      <c r="LIQ37" s="12"/>
      <c r="LIR37" s="12"/>
      <c r="LIS37" s="12"/>
      <c r="LIT37" s="12"/>
      <c r="LIU37" s="12"/>
      <c r="LIV37" s="12"/>
      <c r="LIW37" s="12"/>
      <c r="LIX37" s="12"/>
      <c r="LIY37" s="12"/>
      <c r="LIZ37" s="12"/>
      <c r="LJA37" s="12"/>
      <c r="LJB37" s="12"/>
      <c r="LJC37" s="12"/>
      <c r="LJD37" s="12"/>
      <c r="LJE37" s="12"/>
      <c r="LJF37" s="12"/>
      <c r="LJG37" s="12"/>
      <c r="LJH37" s="12"/>
      <c r="LJI37" s="12"/>
      <c r="LJJ37" s="12"/>
      <c r="LJK37" s="12"/>
      <c r="LJL37" s="12"/>
      <c r="LJM37" s="12"/>
      <c r="LJN37" s="12"/>
      <c r="LJO37" s="12"/>
      <c r="LJP37" s="12"/>
      <c r="LJQ37" s="12"/>
      <c r="LJR37" s="12"/>
      <c r="LJS37" s="12"/>
      <c r="LJT37" s="12"/>
      <c r="LJU37" s="12"/>
      <c r="LJV37" s="12"/>
      <c r="LJW37" s="12"/>
      <c r="LJX37" s="12"/>
      <c r="LJY37" s="12"/>
      <c r="LJZ37" s="12"/>
      <c r="LKA37" s="12"/>
      <c r="LKB37" s="12"/>
      <c r="LKC37" s="12"/>
      <c r="LKD37" s="12"/>
      <c r="LKE37" s="12"/>
      <c r="LKF37" s="12"/>
      <c r="LKG37" s="12"/>
      <c r="LKH37" s="12"/>
      <c r="LKI37" s="12"/>
      <c r="LKJ37" s="12"/>
      <c r="LKK37" s="12"/>
      <c r="LKL37" s="12"/>
      <c r="LKM37" s="12"/>
      <c r="LKN37" s="12"/>
      <c r="LKO37" s="12"/>
      <c r="LKP37" s="12"/>
      <c r="LKQ37" s="12"/>
      <c r="LKR37" s="12"/>
      <c r="LKS37" s="12"/>
      <c r="LKT37" s="12"/>
      <c r="LKU37" s="12"/>
      <c r="LKV37" s="12"/>
      <c r="LKW37" s="12"/>
      <c r="LKX37" s="12"/>
      <c r="LKY37" s="12"/>
      <c r="LKZ37" s="12"/>
      <c r="LLA37" s="12"/>
      <c r="LLB37" s="12"/>
      <c r="LLC37" s="12"/>
      <c r="LLD37" s="12"/>
      <c r="LLE37" s="12"/>
      <c r="LLF37" s="12"/>
      <c r="LLG37" s="12"/>
      <c r="LLH37" s="12"/>
      <c r="LLI37" s="12"/>
      <c r="LLJ37" s="12"/>
      <c r="LLK37" s="12"/>
      <c r="LLL37" s="12"/>
      <c r="LLM37" s="12"/>
      <c r="LLN37" s="12"/>
      <c r="LLO37" s="12"/>
      <c r="LLP37" s="12"/>
      <c r="LLQ37" s="12"/>
      <c r="LLR37" s="12"/>
      <c r="LLS37" s="12"/>
      <c r="LLT37" s="12"/>
      <c r="LLU37" s="12"/>
      <c r="LLV37" s="12"/>
      <c r="LLW37" s="12"/>
      <c r="LLX37" s="12"/>
      <c r="LLY37" s="12"/>
      <c r="LLZ37" s="12"/>
      <c r="LMA37" s="12"/>
      <c r="LMB37" s="12"/>
      <c r="LMC37" s="12"/>
      <c r="LMD37" s="12"/>
      <c r="LME37" s="12"/>
      <c r="LMF37" s="12"/>
      <c r="LMG37" s="12"/>
      <c r="LMH37" s="12"/>
      <c r="LMI37" s="12"/>
      <c r="LMJ37" s="12"/>
      <c r="LMK37" s="12"/>
      <c r="LML37" s="12"/>
      <c r="LMM37" s="12"/>
      <c r="LMN37" s="12"/>
      <c r="LMO37" s="12"/>
      <c r="LMP37" s="12"/>
      <c r="LMQ37" s="12"/>
      <c r="LMR37" s="12"/>
      <c r="LMS37" s="12"/>
      <c r="LMT37" s="12"/>
      <c r="LMU37" s="12"/>
      <c r="LMV37" s="12"/>
      <c r="LMW37" s="12"/>
      <c r="LMX37" s="12"/>
      <c r="LMY37" s="12"/>
      <c r="LMZ37" s="12"/>
      <c r="LNA37" s="12"/>
      <c r="LNB37" s="12"/>
      <c r="LNC37" s="12"/>
      <c r="LND37" s="12"/>
      <c r="LNE37" s="12"/>
      <c r="LNF37" s="12"/>
      <c r="LNG37" s="12"/>
      <c r="LNH37" s="12"/>
      <c r="LNI37" s="12"/>
      <c r="LNJ37" s="12"/>
      <c r="LNK37" s="12"/>
      <c r="LNL37" s="12"/>
      <c r="LNM37" s="12"/>
      <c r="LNN37" s="12"/>
      <c r="LNO37" s="12"/>
      <c r="LNP37" s="12"/>
      <c r="LNQ37" s="12"/>
      <c r="LNR37" s="12"/>
      <c r="LNS37" s="12"/>
      <c r="LNT37" s="12"/>
      <c r="LNU37" s="12"/>
      <c r="LNV37" s="12"/>
      <c r="LNW37" s="12"/>
      <c r="LNX37" s="12"/>
      <c r="LNY37" s="12"/>
      <c r="LNZ37" s="12"/>
      <c r="LOA37" s="12"/>
      <c r="LOB37" s="12"/>
      <c r="LOC37" s="12"/>
      <c r="LOD37" s="12"/>
      <c r="LOE37" s="12"/>
      <c r="LOF37" s="12"/>
      <c r="LOG37" s="12"/>
      <c r="LOH37" s="12"/>
      <c r="LOI37" s="12"/>
      <c r="LOJ37" s="12"/>
      <c r="LOK37" s="12"/>
      <c r="LOL37" s="12"/>
      <c r="LOM37" s="12"/>
      <c r="LON37" s="12"/>
      <c r="LOO37" s="12"/>
      <c r="LOP37" s="12"/>
      <c r="LOQ37" s="12"/>
      <c r="LOR37" s="12"/>
      <c r="LOS37" s="12"/>
      <c r="LOT37" s="12"/>
      <c r="LOU37" s="12"/>
      <c r="LOV37" s="12"/>
      <c r="LOW37" s="12"/>
      <c r="LOX37" s="12"/>
      <c r="LOY37" s="12"/>
      <c r="LOZ37" s="12"/>
      <c r="LPA37" s="12"/>
      <c r="LPB37" s="12"/>
      <c r="LPC37" s="12"/>
      <c r="LPD37" s="12"/>
      <c r="LPE37" s="12"/>
      <c r="LPF37" s="12"/>
      <c r="LPG37" s="12"/>
      <c r="LPH37" s="12"/>
      <c r="LPI37" s="12"/>
      <c r="LPJ37" s="12"/>
      <c r="LPK37" s="12"/>
      <c r="LPL37" s="12"/>
      <c r="LPM37" s="12"/>
      <c r="LPN37" s="12"/>
      <c r="LPO37" s="12"/>
      <c r="LPP37" s="12"/>
      <c r="LPQ37" s="12"/>
      <c r="LPR37" s="12"/>
      <c r="LPS37" s="12"/>
      <c r="LPT37" s="12"/>
      <c r="LPU37" s="12"/>
      <c r="LPV37" s="12"/>
      <c r="LPW37" s="12"/>
      <c r="LPX37" s="12"/>
      <c r="LPY37" s="12"/>
      <c r="LPZ37" s="12"/>
      <c r="LQA37" s="12"/>
      <c r="LQB37" s="12"/>
      <c r="LQC37" s="12"/>
      <c r="LQD37" s="12"/>
      <c r="LQE37" s="12"/>
      <c r="LQF37" s="12"/>
      <c r="LQG37" s="12"/>
      <c r="LQH37" s="12"/>
      <c r="LQI37" s="12"/>
      <c r="LQJ37" s="12"/>
      <c r="LQK37" s="12"/>
      <c r="LQL37" s="12"/>
      <c r="LQM37" s="12"/>
      <c r="LQN37" s="12"/>
      <c r="LQO37" s="12"/>
      <c r="LQP37" s="12"/>
      <c r="LQQ37" s="12"/>
      <c r="LQR37" s="12"/>
      <c r="LQS37" s="12"/>
      <c r="LQT37" s="12"/>
      <c r="LQU37" s="12"/>
      <c r="LQV37" s="12"/>
      <c r="LQW37" s="12"/>
      <c r="LQX37" s="12"/>
      <c r="LQY37" s="12"/>
      <c r="LQZ37" s="12"/>
      <c r="LRA37" s="12"/>
      <c r="LRB37" s="12"/>
      <c r="LRC37" s="12"/>
      <c r="LRD37" s="12"/>
      <c r="LRE37" s="12"/>
      <c r="LRF37" s="12"/>
      <c r="LRG37" s="12"/>
      <c r="LRH37" s="12"/>
      <c r="LRI37" s="12"/>
      <c r="LRJ37" s="12"/>
      <c r="LRK37" s="12"/>
      <c r="LRL37" s="12"/>
      <c r="LRM37" s="12"/>
      <c r="LRN37" s="12"/>
      <c r="LRO37" s="12"/>
      <c r="LRP37" s="12"/>
      <c r="LRQ37" s="12"/>
      <c r="LRR37" s="12"/>
      <c r="LRS37" s="12"/>
      <c r="LRT37" s="12"/>
      <c r="LRU37" s="12"/>
      <c r="LRV37" s="12"/>
      <c r="LRW37" s="12"/>
      <c r="LRX37" s="12"/>
      <c r="LRY37" s="12"/>
      <c r="LRZ37" s="12"/>
      <c r="LSA37" s="12"/>
      <c r="LSB37" s="12"/>
      <c r="LSC37" s="12"/>
      <c r="LSD37" s="12"/>
      <c r="LSE37" s="12"/>
      <c r="LSF37" s="12"/>
      <c r="LSG37" s="12"/>
      <c r="LSH37" s="12"/>
      <c r="LSI37" s="12"/>
      <c r="LSJ37" s="12"/>
      <c r="LSK37" s="12"/>
      <c r="LSL37" s="12"/>
      <c r="LSM37" s="12"/>
      <c r="LSN37" s="12"/>
      <c r="LSO37" s="12"/>
      <c r="LSP37" s="12"/>
      <c r="LSQ37" s="12"/>
      <c r="LSR37" s="12"/>
      <c r="LSS37" s="12"/>
      <c r="LST37" s="12"/>
      <c r="LSU37" s="12"/>
      <c r="LSV37" s="12"/>
      <c r="LSW37" s="12"/>
      <c r="LSX37" s="12"/>
      <c r="LSY37" s="12"/>
      <c r="LSZ37" s="12"/>
      <c r="LTA37" s="12"/>
      <c r="LTB37" s="12"/>
      <c r="LTC37" s="12"/>
      <c r="LTD37" s="12"/>
      <c r="LTE37" s="12"/>
      <c r="LTF37" s="12"/>
      <c r="LTG37" s="12"/>
      <c r="LTH37" s="12"/>
      <c r="LTI37" s="12"/>
      <c r="LTJ37" s="12"/>
      <c r="LTK37" s="12"/>
      <c r="LTL37" s="12"/>
      <c r="LTM37" s="12"/>
      <c r="LTN37" s="12"/>
      <c r="LTO37" s="12"/>
      <c r="LTP37" s="12"/>
      <c r="LTQ37" s="12"/>
      <c r="LTR37" s="12"/>
      <c r="LTS37" s="12"/>
      <c r="LTT37" s="12"/>
      <c r="LTU37" s="12"/>
      <c r="LTV37" s="12"/>
      <c r="LTW37" s="12"/>
      <c r="LTX37" s="12"/>
      <c r="LTY37" s="12"/>
      <c r="LTZ37" s="12"/>
      <c r="LUA37" s="12"/>
      <c r="LUB37" s="12"/>
      <c r="LUC37" s="12"/>
      <c r="LUD37" s="12"/>
      <c r="LUE37" s="12"/>
      <c r="LUF37" s="12"/>
      <c r="LUG37" s="12"/>
      <c r="LUH37" s="12"/>
      <c r="LUI37" s="12"/>
      <c r="LUJ37" s="12"/>
      <c r="LUK37" s="12"/>
      <c r="LUL37" s="12"/>
      <c r="LUM37" s="12"/>
      <c r="LUN37" s="12"/>
      <c r="LUO37" s="12"/>
      <c r="LUP37" s="12"/>
      <c r="LUQ37" s="12"/>
      <c r="LUR37" s="12"/>
      <c r="LUS37" s="12"/>
      <c r="LUT37" s="12"/>
      <c r="LUU37" s="12"/>
      <c r="LUV37" s="12"/>
      <c r="LUW37" s="12"/>
      <c r="LUX37" s="12"/>
      <c r="LUY37" s="12"/>
      <c r="LUZ37" s="12"/>
      <c r="LVA37" s="12"/>
      <c r="LVB37" s="12"/>
      <c r="LVC37" s="12"/>
      <c r="LVD37" s="12"/>
      <c r="LVE37" s="12"/>
      <c r="LVF37" s="12"/>
      <c r="LVG37" s="12"/>
      <c r="LVH37" s="12"/>
      <c r="LVI37" s="12"/>
      <c r="LVJ37" s="12"/>
      <c r="LVK37" s="12"/>
      <c r="LVL37" s="12"/>
      <c r="LVM37" s="12"/>
      <c r="LVN37" s="12"/>
      <c r="LVO37" s="12"/>
      <c r="LVP37" s="12"/>
      <c r="LVQ37" s="12"/>
      <c r="LVR37" s="12"/>
      <c r="LVS37" s="12"/>
      <c r="LVT37" s="12"/>
      <c r="LVU37" s="12"/>
      <c r="LVV37" s="12"/>
      <c r="LVW37" s="12"/>
      <c r="LVX37" s="12"/>
      <c r="LVY37" s="12"/>
      <c r="LVZ37" s="12"/>
      <c r="LWA37" s="12"/>
      <c r="LWB37" s="12"/>
      <c r="LWC37" s="12"/>
      <c r="LWD37" s="12"/>
      <c r="LWE37" s="12"/>
      <c r="LWF37" s="12"/>
      <c r="LWG37" s="12"/>
      <c r="LWH37" s="12"/>
      <c r="LWI37" s="12"/>
      <c r="LWJ37" s="12"/>
      <c r="LWK37" s="12"/>
      <c r="LWL37" s="12"/>
      <c r="LWM37" s="12"/>
      <c r="LWN37" s="12"/>
      <c r="LWO37" s="12"/>
      <c r="LWP37" s="12"/>
      <c r="LWQ37" s="12"/>
      <c r="LWR37" s="12"/>
      <c r="LWS37" s="12"/>
      <c r="LWT37" s="12"/>
      <c r="LWU37" s="12"/>
      <c r="LWV37" s="12"/>
      <c r="LWW37" s="12"/>
      <c r="LWX37" s="12"/>
      <c r="LWY37" s="12"/>
      <c r="LWZ37" s="12"/>
      <c r="LXA37" s="12"/>
      <c r="LXB37" s="12"/>
      <c r="LXC37" s="12"/>
      <c r="LXD37" s="12"/>
      <c r="LXE37" s="12"/>
      <c r="LXF37" s="12"/>
      <c r="LXG37" s="12"/>
      <c r="LXH37" s="12"/>
      <c r="LXI37" s="12"/>
      <c r="LXJ37" s="12"/>
      <c r="LXK37" s="12"/>
      <c r="LXL37" s="12"/>
      <c r="LXM37" s="12"/>
      <c r="LXN37" s="12"/>
      <c r="LXO37" s="12"/>
      <c r="LXP37" s="12"/>
      <c r="LXQ37" s="12"/>
      <c r="LXR37" s="12"/>
      <c r="LXS37" s="12"/>
      <c r="LXT37" s="12"/>
      <c r="LXU37" s="12"/>
      <c r="LXV37" s="12"/>
      <c r="LXW37" s="12"/>
      <c r="LXX37" s="12"/>
      <c r="LXY37" s="12"/>
      <c r="LXZ37" s="12"/>
      <c r="LYA37" s="12"/>
      <c r="LYB37" s="12"/>
      <c r="LYC37" s="12"/>
      <c r="LYD37" s="12"/>
      <c r="LYE37" s="12"/>
      <c r="LYF37" s="12"/>
      <c r="LYG37" s="12"/>
      <c r="LYH37" s="12"/>
      <c r="LYI37" s="12"/>
      <c r="LYJ37" s="12"/>
      <c r="LYK37" s="12"/>
      <c r="LYL37" s="12"/>
      <c r="LYM37" s="12"/>
      <c r="LYN37" s="12"/>
      <c r="LYO37" s="12"/>
      <c r="LYP37" s="12"/>
      <c r="LYQ37" s="12"/>
      <c r="LYR37" s="12"/>
      <c r="LYS37" s="12"/>
      <c r="LYT37" s="12"/>
      <c r="LYU37" s="12"/>
      <c r="LYV37" s="12"/>
      <c r="LYW37" s="12"/>
      <c r="LYX37" s="12"/>
      <c r="LYY37" s="12"/>
      <c r="LYZ37" s="12"/>
      <c r="LZA37" s="12"/>
      <c r="LZB37" s="12"/>
      <c r="LZC37" s="12"/>
      <c r="LZD37" s="12"/>
      <c r="LZE37" s="12"/>
      <c r="LZF37" s="12"/>
      <c r="LZG37" s="12"/>
      <c r="LZH37" s="12"/>
      <c r="LZI37" s="12"/>
      <c r="LZJ37" s="12"/>
      <c r="LZK37" s="12"/>
      <c r="LZL37" s="12"/>
      <c r="LZM37" s="12"/>
      <c r="LZN37" s="12"/>
      <c r="LZO37" s="12"/>
      <c r="LZP37" s="12"/>
      <c r="LZQ37" s="12"/>
      <c r="LZR37" s="12"/>
      <c r="LZS37" s="12"/>
      <c r="LZT37" s="12"/>
      <c r="LZU37" s="12"/>
      <c r="LZV37" s="12"/>
      <c r="LZW37" s="12"/>
      <c r="LZX37" s="12"/>
      <c r="LZY37" s="12"/>
      <c r="LZZ37" s="12"/>
      <c r="MAA37" s="12"/>
      <c r="MAB37" s="12"/>
      <c r="MAC37" s="12"/>
      <c r="MAD37" s="12"/>
      <c r="MAE37" s="12"/>
      <c r="MAF37" s="12"/>
      <c r="MAG37" s="12"/>
      <c r="MAH37" s="12"/>
      <c r="MAI37" s="12"/>
      <c r="MAJ37" s="12"/>
      <c r="MAK37" s="12"/>
      <c r="MAL37" s="12"/>
      <c r="MAM37" s="12"/>
      <c r="MAN37" s="12"/>
      <c r="MAO37" s="12"/>
      <c r="MAP37" s="12"/>
      <c r="MAQ37" s="12"/>
      <c r="MAR37" s="12"/>
      <c r="MAS37" s="12"/>
      <c r="MAT37" s="12"/>
      <c r="MAU37" s="12"/>
      <c r="MAV37" s="12"/>
      <c r="MAW37" s="12"/>
      <c r="MAX37" s="12"/>
      <c r="MAY37" s="12"/>
      <c r="MAZ37" s="12"/>
      <c r="MBA37" s="12"/>
      <c r="MBB37" s="12"/>
      <c r="MBC37" s="12"/>
      <c r="MBD37" s="12"/>
      <c r="MBE37" s="12"/>
      <c r="MBF37" s="12"/>
      <c r="MBG37" s="12"/>
      <c r="MBH37" s="12"/>
      <c r="MBI37" s="12"/>
      <c r="MBJ37" s="12"/>
      <c r="MBK37" s="12"/>
      <c r="MBL37" s="12"/>
      <c r="MBM37" s="12"/>
      <c r="MBN37" s="12"/>
      <c r="MBO37" s="12"/>
      <c r="MBP37" s="12"/>
      <c r="MBQ37" s="12"/>
      <c r="MBR37" s="12"/>
      <c r="MBS37" s="12"/>
      <c r="MBT37" s="12"/>
      <c r="MBU37" s="12"/>
      <c r="MBV37" s="12"/>
      <c r="MBW37" s="12"/>
      <c r="MBX37" s="12"/>
      <c r="MBY37" s="12"/>
      <c r="MBZ37" s="12"/>
      <c r="MCA37" s="12"/>
      <c r="MCB37" s="12"/>
      <c r="MCC37" s="12"/>
      <c r="MCD37" s="12"/>
      <c r="MCE37" s="12"/>
      <c r="MCF37" s="12"/>
      <c r="MCG37" s="12"/>
      <c r="MCH37" s="12"/>
      <c r="MCI37" s="12"/>
      <c r="MCJ37" s="12"/>
      <c r="MCK37" s="12"/>
      <c r="MCL37" s="12"/>
      <c r="MCM37" s="12"/>
      <c r="MCN37" s="12"/>
      <c r="MCO37" s="12"/>
      <c r="MCP37" s="12"/>
      <c r="MCQ37" s="12"/>
      <c r="MCR37" s="12"/>
      <c r="MCS37" s="12"/>
      <c r="MCT37" s="12"/>
      <c r="MCU37" s="12"/>
      <c r="MCV37" s="12"/>
      <c r="MCW37" s="12"/>
      <c r="MCX37" s="12"/>
      <c r="MCY37" s="12"/>
      <c r="MCZ37" s="12"/>
      <c r="MDA37" s="12"/>
      <c r="MDB37" s="12"/>
      <c r="MDC37" s="12"/>
      <c r="MDD37" s="12"/>
      <c r="MDE37" s="12"/>
      <c r="MDF37" s="12"/>
      <c r="MDG37" s="12"/>
      <c r="MDH37" s="12"/>
      <c r="MDI37" s="12"/>
      <c r="MDJ37" s="12"/>
      <c r="MDK37" s="12"/>
      <c r="MDL37" s="12"/>
      <c r="MDM37" s="12"/>
      <c r="MDN37" s="12"/>
      <c r="MDO37" s="12"/>
      <c r="MDP37" s="12"/>
      <c r="MDQ37" s="12"/>
      <c r="MDR37" s="12"/>
      <c r="MDS37" s="12"/>
      <c r="MDT37" s="12"/>
      <c r="MDU37" s="12"/>
      <c r="MDV37" s="12"/>
      <c r="MDW37" s="12"/>
      <c r="MDX37" s="12"/>
      <c r="MDY37" s="12"/>
      <c r="MDZ37" s="12"/>
      <c r="MEA37" s="12"/>
      <c r="MEB37" s="12"/>
      <c r="MEC37" s="12"/>
      <c r="MED37" s="12"/>
      <c r="MEE37" s="12"/>
      <c r="MEF37" s="12"/>
      <c r="MEG37" s="12"/>
      <c r="MEH37" s="12"/>
      <c r="MEI37" s="12"/>
      <c r="MEJ37" s="12"/>
      <c r="MEK37" s="12"/>
      <c r="MEL37" s="12"/>
      <c r="MEM37" s="12"/>
      <c r="MEN37" s="12"/>
      <c r="MEO37" s="12"/>
      <c r="MEP37" s="12"/>
      <c r="MEQ37" s="12"/>
      <c r="MER37" s="12"/>
      <c r="MES37" s="12"/>
      <c r="MET37" s="12"/>
      <c r="MEU37" s="12"/>
      <c r="MEV37" s="12"/>
      <c r="MEW37" s="12"/>
      <c r="MEX37" s="12"/>
      <c r="MEY37" s="12"/>
      <c r="MEZ37" s="12"/>
      <c r="MFA37" s="12"/>
      <c r="MFB37" s="12"/>
      <c r="MFC37" s="12"/>
      <c r="MFD37" s="12"/>
      <c r="MFE37" s="12"/>
      <c r="MFF37" s="12"/>
      <c r="MFG37" s="12"/>
      <c r="MFH37" s="12"/>
      <c r="MFI37" s="12"/>
      <c r="MFJ37" s="12"/>
      <c r="MFK37" s="12"/>
      <c r="MFL37" s="12"/>
      <c r="MFM37" s="12"/>
      <c r="MFN37" s="12"/>
      <c r="MFO37" s="12"/>
      <c r="MFP37" s="12"/>
      <c r="MFQ37" s="12"/>
      <c r="MFR37" s="12"/>
      <c r="MFS37" s="12"/>
      <c r="MFT37" s="12"/>
      <c r="MFU37" s="12"/>
      <c r="MFV37" s="12"/>
      <c r="MFW37" s="12"/>
      <c r="MFX37" s="12"/>
      <c r="MFY37" s="12"/>
      <c r="MFZ37" s="12"/>
      <c r="MGA37" s="12"/>
      <c r="MGB37" s="12"/>
      <c r="MGC37" s="12"/>
      <c r="MGD37" s="12"/>
      <c r="MGE37" s="12"/>
      <c r="MGF37" s="12"/>
      <c r="MGG37" s="12"/>
      <c r="MGH37" s="12"/>
      <c r="MGI37" s="12"/>
      <c r="MGJ37" s="12"/>
      <c r="MGK37" s="12"/>
      <c r="MGL37" s="12"/>
      <c r="MGM37" s="12"/>
      <c r="MGN37" s="12"/>
      <c r="MGO37" s="12"/>
      <c r="MGP37" s="12"/>
      <c r="MGQ37" s="12"/>
      <c r="MGR37" s="12"/>
      <c r="MGS37" s="12"/>
      <c r="MGT37" s="12"/>
      <c r="MGU37" s="12"/>
      <c r="MGV37" s="12"/>
      <c r="MGW37" s="12"/>
      <c r="MGX37" s="12"/>
      <c r="MGY37" s="12"/>
      <c r="MGZ37" s="12"/>
      <c r="MHA37" s="12"/>
      <c r="MHB37" s="12"/>
      <c r="MHC37" s="12"/>
      <c r="MHD37" s="12"/>
      <c r="MHE37" s="12"/>
      <c r="MHF37" s="12"/>
      <c r="MHG37" s="12"/>
      <c r="MHH37" s="12"/>
      <c r="MHI37" s="12"/>
      <c r="MHJ37" s="12"/>
      <c r="MHK37" s="12"/>
      <c r="MHL37" s="12"/>
      <c r="MHM37" s="12"/>
      <c r="MHN37" s="12"/>
      <c r="MHO37" s="12"/>
      <c r="MHP37" s="12"/>
      <c r="MHQ37" s="12"/>
      <c r="MHR37" s="12"/>
      <c r="MHS37" s="12"/>
      <c r="MHT37" s="12"/>
      <c r="MHU37" s="12"/>
      <c r="MHV37" s="12"/>
      <c r="MHW37" s="12"/>
      <c r="MHX37" s="12"/>
      <c r="MHY37" s="12"/>
      <c r="MHZ37" s="12"/>
      <c r="MIA37" s="12"/>
      <c r="MIB37" s="12"/>
      <c r="MIC37" s="12"/>
      <c r="MID37" s="12"/>
      <c r="MIE37" s="12"/>
      <c r="MIF37" s="12"/>
      <c r="MIG37" s="12"/>
      <c r="MIH37" s="12"/>
      <c r="MII37" s="12"/>
      <c r="MIJ37" s="12"/>
      <c r="MIK37" s="12"/>
      <c r="MIL37" s="12"/>
      <c r="MIM37" s="12"/>
      <c r="MIN37" s="12"/>
      <c r="MIO37" s="12"/>
      <c r="MIP37" s="12"/>
      <c r="MIQ37" s="12"/>
      <c r="MIR37" s="12"/>
      <c r="MIS37" s="12"/>
      <c r="MIT37" s="12"/>
      <c r="MIU37" s="12"/>
      <c r="MIV37" s="12"/>
      <c r="MIW37" s="12"/>
      <c r="MIX37" s="12"/>
      <c r="MIY37" s="12"/>
      <c r="MIZ37" s="12"/>
      <c r="MJA37" s="12"/>
      <c r="MJB37" s="12"/>
      <c r="MJC37" s="12"/>
      <c r="MJD37" s="12"/>
      <c r="MJE37" s="12"/>
      <c r="MJF37" s="12"/>
      <c r="MJG37" s="12"/>
      <c r="MJH37" s="12"/>
      <c r="MJI37" s="12"/>
      <c r="MJJ37" s="12"/>
      <c r="MJK37" s="12"/>
      <c r="MJL37" s="12"/>
      <c r="MJM37" s="12"/>
      <c r="MJN37" s="12"/>
      <c r="MJO37" s="12"/>
      <c r="MJP37" s="12"/>
      <c r="MJQ37" s="12"/>
      <c r="MJR37" s="12"/>
      <c r="MJS37" s="12"/>
      <c r="MJT37" s="12"/>
      <c r="MJU37" s="12"/>
      <c r="MJV37" s="12"/>
      <c r="MJW37" s="12"/>
      <c r="MJX37" s="12"/>
      <c r="MJY37" s="12"/>
      <c r="MJZ37" s="12"/>
      <c r="MKA37" s="12"/>
      <c r="MKB37" s="12"/>
      <c r="MKC37" s="12"/>
      <c r="MKD37" s="12"/>
      <c r="MKE37" s="12"/>
      <c r="MKF37" s="12"/>
      <c r="MKG37" s="12"/>
      <c r="MKH37" s="12"/>
      <c r="MKI37" s="12"/>
      <c r="MKJ37" s="12"/>
      <c r="MKK37" s="12"/>
      <c r="MKL37" s="12"/>
      <c r="MKM37" s="12"/>
      <c r="MKN37" s="12"/>
      <c r="MKO37" s="12"/>
      <c r="MKP37" s="12"/>
      <c r="MKQ37" s="12"/>
      <c r="MKR37" s="12"/>
      <c r="MKS37" s="12"/>
      <c r="MKT37" s="12"/>
      <c r="MKU37" s="12"/>
      <c r="MKV37" s="12"/>
      <c r="MKW37" s="12"/>
      <c r="MKX37" s="12"/>
      <c r="MKY37" s="12"/>
      <c r="MKZ37" s="12"/>
      <c r="MLA37" s="12"/>
      <c r="MLB37" s="12"/>
      <c r="MLC37" s="12"/>
      <c r="MLD37" s="12"/>
      <c r="MLE37" s="12"/>
      <c r="MLF37" s="12"/>
      <c r="MLG37" s="12"/>
      <c r="MLH37" s="12"/>
      <c r="MLI37" s="12"/>
      <c r="MLJ37" s="12"/>
      <c r="MLK37" s="12"/>
      <c r="MLL37" s="12"/>
      <c r="MLM37" s="12"/>
      <c r="MLN37" s="12"/>
      <c r="MLO37" s="12"/>
      <c r="MLP37" s="12"/>
      <c r="MLQ37" s="12"/>
      <c r="MLR37" s="12"/>
      <c r="MLS37" s="12"/>
      <c r="MLT37" s="12"/>
      <c r="MLU37" s="12"/>
      <c r="MLV37" s="12"/>
      <c r="MLW37" s="12"/>
      <c r="MLX37" s="12"/>
      <c r="MLY37" s="12"/>
      <c r="MLZ37" s="12"/>
      <c r="MMA37" s="12"/>
      <c r="MMB37" s="12"/>
      <c r="MMC37" s="12"/>
      <c r="MMD37" s="12"/>
      <c r="MME37" s="12"/>
      <c r="MMF37" s="12"/>
      <c r="MMG37" s="12"/>
      <c r="MMH37" s="12"/>
      <c r="MMI37" s="12"/>
      <c r="MMJ37" s="12"/>
      <c r="MMK37" s="12"/>
      <c r="MML37" s="12"/>
      <c r="MMM37" s="12"/>
      <c r="MMN37" s="12"/>
      <c r="MMO37" s="12"/>
      <c r="MMP37" s="12"/>
      <c r="MMQ37" s="12"/>
      <c r="MMR37" s="12"/>
      <c r="MMS37" s="12"/>
      <c r="MMT37" s="12"/>
      <c r="MMU37" s="12"/>
      <c r="MMV37" s="12"/>
      <c r="MMW37" s="12"/>
      <c r="MMX37" s="12"/>
      <c r="MMY37" s="12"/>
      <c r="MMZ37" s="12"/>
      <c r="MNA37" s="12"/>
      <c r="MNB37" s="12"/>
      <c r="MNC37" s="12"/>
      <c r="MND37" s="12"/>
      <c r="MNE37" s="12"/>
      <c r="MNF37" s="12"/>
      <c r="MNG37" s="12"/>
      <c r="MNH37" s="12"/>
      <c r="MNI37" s="12"/>
      <c r="MNJ37" s="12"/>
      <c r="MNK37" s="12"/>
      <c r="MNL37" s="12"/>
      <c r="MNM37" s="12"/>
      <c r="MNN37" s="12"/>
      <c r="MNO37" s="12"/>
      <c r="MNP37" s="12"/>
      <c r="MNQ37" s="12"/>
      <c r="MNR37" s="12"/>
      <c r="MNS37" s="12"/>
      <c r="MNT37" s="12"/>
      <c r="MNU37" s="12"/>
      <c r="MNV37" s="12"/>
      <c r="MNW37" s="12"/>
      <c r="MNX37" s="12"/>
      <c r="MNY37" s="12"/>
      <c r="MNZ37" s="12"/>
      <c r="MOA37" s="12"/>
      <c r="MOB37" s="12"/>
      <c r="MOC37" s="12"/>
      <c r="MOD37" s="12"/>
      <c r="MOE37" s="12"/>
      <c r="MOF37" s="12"/>
      <c r="MOG37" s="12"/>
      <c r="MOH37" s="12"/>
      <c r="MOI37" s="12"/>
      <c r="MOJ37" s="12"/>
      <c r="MOK37" s="12"/>
      <c r="MOL37" s="12"/>
      <c r="MOM37" s="12"/>
      <c r="MON37" s="12"/>
      <c r="MOO37" s="12"/>
      <c r="MOP37" s="12"/>
      <c r="MOQ37" s="12"/>
      <c r="MOR37" s="12"/>
      <c r="MOS37" s="12"/>
      <c r="MOT37" s="12"/>
      <c r="MOU37" s="12"/>
      <c r="MOV37" s="12"/>
      <c r="MOW37" s="12"/>
      <c r="MOX37" s="12"/>
      <c r="MOY37" s="12"/>
      <c r="MOZ37" s="12"/>
      <c r="MPA37" s="12"/>
      <c r="MPB37" s="12"/>
      <c r="MPC37" s="12"/>
      <c r="MPD37" s="12"/>
      <c r="MPE37" s="12"/>
      <c r="MPF37" s="12"/>
      <c r="MPG37" s="12"/>
      <c r="MPH37" s="12"/>
      <c r="MPI37" s="12"/>
      <c r="MPJ37" s="12"/>
      <c r="MPK37" s="12"/>
      <c r="MPL37" s="12"/>
      <c r="MPM37" s="12"/>
      <c r="MPN37" s="12"/>
      <c r="MPO37" s="12"/>
      <c r="MPP37" s="12"/>
      <c r="MPQ37" s="12"/>
      <c r="MPR37" s="12"/>
      <c r="MPS37" s="12"/>
      <c r="MPT37" s="12"/>
      <c r="MPU37" s="12"/>
      <c r="MPV37" s="12"/>
      <c r="MPW37" s="12"/>
      <c r="MPX37" s="12"/>
      <c r="MPY37" s="12"/>
      <c r="MPZ37" s="12"/>
      <c r="MQA37" s="12"/>
      <c r="MQB37" s="12"/>
      <c r="MQC37" s="12"/>
      <c r="MQD37" s="12"/>
      <c r="MQE37" s="12"/>
      <c r="MQF37" s="12"/>
      <c r="MQG37" s="12"/>
      <c r="MQH37" s="12"/>
      <c r="MQI37" s="12"/>
      <c r="MQJ37" s="12"/>
      <c r="MQK37" s="12"/>
      <c r="MQL37" s="12"/>
      <c r="MQM37" s="12"/>
      <c r="MQN37" s="12"/>
      <c r="MQO37" s="12"/>
      <c r="MQP37" s="12"/>
      <c r="MQQ37" s="12"/>
      <c r="MQR37" s="12"/>
      <c r="MQS37" s="12"/>
      <c r="MQT37" s="12"/>
      <c r="MQU37" s="12"/>
      <c r="MQV37" s="12"/>
      <c r="MQW37" s="12"/>
      <c r="MQX37" s="12"/>
      <c r="MQY37" s="12"/>
      <c r="MQZ37" s="12"/>
      <c r="MRA37" s="12"/>
      <c r="MRB37" s="12"/>
      <c r="MRC37" s="12"/>
      <c r="MRD37" s="12"/>
      <c r="MRE37" s="12"/>
      <c r="MRF37" s="12"/>
      <c r="MRG37" s="12"/>
      <c r="MRH37" s="12"/>
      <c r="MRI37" s="12"/>
      <c r="MRJ37" s="12"/>
      <c r="MRK37" s="12"/>
      <c r="MRL37" s="12"/>
      <c r="MRM37" s="12"/>
      <c r="MRN37" s="12"/>
      <c r="MRO37" s="12"/>
      <c r="MRP37" s="12"/>
      <c r="MRQ37" s="12"/>
      <c r="MRR37" s="12"/>
      <c r="MRS37" s="12"/>
      <c r="MRT37" s="12"/>
      <c r="MRU37" s="12"/>
      <c r="MRV37" s="12"/>
      <c r="MRW37" s="12"/>
      <c r="MRX37" s="12"/>
      <c r="MRY37" s="12"/>
      <c r="MRZ37" s="12"/>
      <c r="MSA37" s="12"/>
      <c r="MSB37" s="12"/>
      <c r="MSC37" s="12"/>
      <c r="MSD37" s="12"/>
      <c r="MSE37" s="12"/>
      <c r="MSF37" s="12"/>
      <c r="MSG37" s="12"/>
      <c r="MSH37" s="12"/>
      <c r="MSI37" s="12"/>
      <c r="MSJ37" s="12"/>
      <c r="MSK37" s="12"/>
      <c r="MSL37" s="12"/>
      <c r="MSM37" s="12"/>
      <c r="MSN37" s="12"/>
      <c r="MSO37" s="12"/>
      <c r="MSP37" s="12"/>
      <c r="MSQ37" s="12"/>
      <c r="MSR37" s="12"/>
      <c r="MSS37" s="12"/>
      <c r="MST37" s="12"/>
      <c r="MSU37" s="12"/>
      <c r="MSV37" s="12"/>
      <c r="MSW37" s="12"/>
      <c r="MSX37" s="12"/>
      <c r="MSY37" s="12"/>
      <c r="MSZ37" s="12"/>
      <c r="MTA37" s="12"/>
      <c r="MTB37" s="12"/>
      <c r="MTC37" s="12"/>
      <c r="MTD37" s="12"/>
      <c r="MTE37" s="12"/>
      <c r="MTF37" s="12"/>
      <c r="MTG37" s="12"/>
      <c r="MTH37" s="12"/>
      <c r="MTI37" s="12"/>
      <c r="MTJ37" s="12"/>
      <c r="MTK37" s="12"/>
      <c r="MTL37" s="12"/>
      <c r="MTM37" s="12"/>
      <c r="MTN37" s="12"/>
      <c r="MTO37" s="12"/>
      <c r="MTP37" s="12"/>
      <c r="MTQ37" s="12"/>
      <c r="MTR37" s="12"/>
      <c r="MTS37" s="12"/>
      <c r="MTT37" s="12"/>
      <c r="MTU37" s="12"/>
      <c r="MTV37" s="12"/>
      <c r="MTW37" s="12"/>
      <c r="MTX37" s="12"/>
      <c r="MTY37" s="12"/>
      <c r="MTZ37" s="12"/>
      <c r="MUA37" s="12"/>
      <c r="MUB37" s="12"/>
      <c r="MUC37" s="12"/>
      <c r="MUD37" s="12"/>
      <c r="MUE37" s="12"/>
      <c r="MUF37" s="12"/>
      <c r="MUG37" s="12"/>
      <c r="MUH37" s="12"/>
      <c r="MUI37" s="12"/>
      <c r="MUJ37" s="12"/>
      <c r="MUK37" s="12"/>
      <c r="MUL37" s="12"/>
      <c r="MUM37" s="12"/>
      <c r="MUN37" s="12"/>
      <c r="MUO37" s="12"/>
      <c r="MUP37" s="12"/>
      <c r="MUQ37" s="12"/>
      <c r="MUR37" s="12"/>
      <c r="MUS37" s="12"/>
      <c r="MUT37" s="12"/>
      <c r="MUU37" s="12"/>
      <c r="MUV37" s="12"/>
      <c r="MUW37" s="12"/>
      <c r="MUX37" s="12"/>
      <c r="MUY37" s="12"/>
      <c r="MUZ37" s="12"/>
      <c r="MVA37" s="12"/>
      <c r="MVB37" s="12"/>
      <c r="MVC37" s="12"/>
      <c r="MVD37" s="12"/>
      <c r="MVE37" s="12"/>
      <c r="MVF37" s="12"/>
      <c r="MVG37" s="12"/>
      <c r="MVH37" s="12"/>
      <c r="MVI37" s="12"/>
      <c r="MVJ37" s="12"/>
      <c r="MVK37" s="12"/>
      <c r="MVL37" s="12"/>
      <c r="MVM37" s="12"/>
      <c r="MVN37" s="12"/>
      <c r="MVO37" s="12"/>
      <c r="MVP37" s="12"/>
      <c r="MVQ37" s="12"/>
      <c r="MVR37" s="12"/>
      <c r="MVS37" s="12"/>
      <c r="MVT37" s="12"/>
      <c r="MVU37" s="12"/>
      <c r="MVV37" s="12"/>
      <c r="MVW37" s="12"/>
      <c r="MVX37" s="12"/>
      <c r="MVY37" s="12"/>
      <c r="MVZ37" s="12"/>
      <c r="MWA37" s="12"/>
      <c r="MWB37" s="12"/>
      <c r="MWC37" s="12"/>
      <c r="MWD37" s="12"/>
      <c r="MWE37" s="12"/>
      <c r="MWF37" s="12"/>
      <c r="MWG37" s="12"/>
      <c r="MWH37" s="12"/>
      <c r="MWI37" s="12"/>
      <c r="MWJ37" s="12"/>
      <c r="MWK37" s="12"/>
      <c r="MWL37" s="12"/>
      <c r="MWM37" s="12"/>
      <c r="MWN37" s="12"/>
      <c r="MWO37" s="12"/>
      <c r="MWP37" s="12"/>
      <c r="MWQ37" s="12"/>
      <c r="MWR37" s="12"/>
      <c r="MWS37" s="12"/>
      <c r="MWT37" s="12"/>
      <c r="MWU37" s="12"/>
      <c r="MWV37" s="12"/>
      <c r="MWW37" s="12"/>
      <c r="MWX37" s="12"/>
      <c r="MWY37" s="12"/>
      <c r="MWZ37" s="12"/>
      <c r="MXA37" s="12"/>
      <c r="MXB37" s="12"/>
      <c r="MXC37" s="12"/>
      <c r="MXD37" s="12"/>
      <c r="MXE37" s="12"/>
      <c r="MXF37" s="12"/>
      <c r="MXG37" s="12"/>
      <c r="MXH37" s="12"/>
      <c r="MXI37" s="12"/>
      <c r="MXJ37" s="12"/>
      <c r="MXK37" s="12"/>
      <c r="MXL37" s="12"/>
      <c r="MXM37" s="12"/>
      <c r="MXN37" s="12"/>
      <c r="MXO37" s="12"/>
      <c r="MXP37" s="12"/>
      <c r="MXQ37" s="12"/>
      <c r="MXR37" s="12"/>
      <c r="MXS37" s="12"/>
      <c r="MXT37" s="12"/>
      <c r="MXU37" s="12"/>
      <c r="MXV37" s="12"/>
      <c r="MXW37" s="12"/>
      <c r="MXX37" s="12"/>
      <c r="MXY37" s="12"/>
      <c r="MXZ37" s="12"/>
      <c r="MYA37" s="12"/>
      <c r="MYB37" s="12"/>
      <c r="MYC37" s="12"/>
      <c r="MYD37" s="12"/>
      <c r="MYE37" s="12"/>
      <c r="MYF37" s="12"/>
      <c r="MYG37" s="12"/>
      <c r="MYH37" s="12"/>
      <c r="MYI37" s="12"/>
      <c r="MYJ37" s="12"/>
      <c r="MYK37" s="12"/>
      <c r="MYL37" s="12"/>
      <c r="MYM37" s="12"/>
      <c r="MYN37" s="12"/>
      <c r="MYO37" s="12"/>
      <c r="MYP37" s="12"/>
      <c r="MYQ37" s="12"/>
      <c r="MYR37" s="12"/>
      <c r="MYS37" s="12"/>
      <c r="MYT37" s="12"/>
      <c r="MYU37" s="12"/>
      <c r="MYV37" s="12"/>
      <c r="MYW37" s="12"/>
      <c r="MYX37" s="12"/>
      <c r="MYY37" s="12"/>
      <c r="MYZ37" s="12"/>
      <c r="MZA37" s="12"/>
      <c r="MZB37" s="12"/>
      <c r="MZC37" s="12"/>
      <c r="MZD37" s="12"/>
      <c r="MZE37" s="12"/>
      <c r="MZF37" s="12"/>
      <c r="MZG37" s="12"/>
      <c r="MZH37" s="12"/>
      <c r="MZI37" s="12"/>
      <c r="MZJ37" s="12"/>
      <c r="MZK37" s="12"/>
      <c r="MZL37" s="12"/>
      <c r="MZM37" s="12"/>
      <c r="MZN37" s="12"/>
      <c r="MZO37" s="12"/>
      <c r="MZP37" s="12"/>
      <c r="MZQ37" s="12"/>
      <c r="MZR37" s="12"/>
      <c r="MZS37" s="12"/>
      <c r="MZT37" s="12"/>
      <c r="MZU37" s="12"/>
      <c r="MZV37" s="12"/>
      <c r="MZW37" s="12"/>
      <c r="MZX37" s="12"/>
      <c r="MZY37" s="12"/>
      <c r="MZZ37" s="12"/>
      <c r="NAA37" s="12"/>
      <c r="NAB37" s="12"/>
      <c r="NAC37" s="12"/>
      <c r="NAD37" s="12"/>
      <c r="NAE37" s="12"/>
      <c r="NAF37" s="12"/>
      <c r="NAG37" s="12"/>
      <c r="NAH37" s="12"/>
      <c r="NAI37" s="12"/>
      <c r="NAJ37" s="12"/>
      <c r="NAK37" s="12"/>
      <c r="NAL37" s="12"/>
      <c r="NAM37" s="12"/>
      <c r="NAN37" s="12"/>
      <c r="NAO37" s="12"/>
      <c r="NAP37" s="12"/>
      <c r="NAQ37" s="12"/>
      <c r="NAR37" s="12"/>
      <c r="NAS37" s="12"/>
      <c r="NAT37" s="12"/>
      <c r="NAU37" s="12"/>
      <c r="NAV37" s="12"/>
      <c r="NAW37" s="12"/>
      <c r="NAX37" s="12"/>
      <c r="NAY37" s="12"/>
      <c r="NAZ37" s="12"/>
      <c r="NBA37" s="12"/>
      <c r="NBB37" s="12"/>
      <c r="NBC37" s="12"/>
      <c r="NBD37" s="12"/>
      <c r="NBE37" s="12"/>
      <c r="NBF37" s="12"/>
      <c r="NBG37" s="12"/>
      <c r="NBH37" s="12"/>
      <c r="NBI37" s="12"/>
      <c r="NBJ37" s="12"/>
      <c r="NBK37" s="12"/>
      <c r="NBL37" s="12"/>
      <c r="NBM37" s="12"/>
      <c r="NBN37" s="12"/>
      <c r="NBO37" s="12"/>
      <c r="NBP37" s="12"/>
      <c r="NBQ37" s="12"/>
      <c r="NBR37" s="12"/>
      <c r="NBS37" s="12"/>
      <c r="NBT37" s="12"/>
      <c r="NBU37" s="12"/>
      <c r="NBV37" s="12"/>
      <c r="NBW37" s="12"/>
      <c r="NBX37" s="12"/>
      <c r="NBY37" s="12"/>
      <c r="NBZ37" s="12"/>
      <c r="NCA37" s="12"/>
      <c r="NCB37" s="12"/>
      <c r="NCC37" s="12"/>
      <c r="NCD37" s="12"/>
      <c r="NCE37" s="12"/>
      <c r="NCF37" s="12"/>
      <c r="NCG37" s="12"/>
      <c r="NCH37" s="12"/>
      <c r="NCI37" s="12"/>
      <c r="NCJ37" s="12"/>
      <c r="NCK37" s="12"/>
      <c r="NCL37" s="12"/>
      <c r="NCM37" s="12"/>
      <c r="NCN37" s="12"/>
      <c r="NCO37" s="12"/>
      <c r="NCP37" s="12"/>
      <c r="NCQ37" s="12"/>
      <c r="NCR37" s="12"/>
      <c r="NCS37" s="12"/>
      <c r="NCT37" s="12"/>
      <c r="NCU37" s="12"/>
      <c r="NCV37" s="12"/>
      <c r="NCW37" s="12"/>
      <c r="NCX37" s="12"/>
      <c r="NCY37" s="12"/>
      <c r="NCZ37" s="12"/>
      <c r="NDA37" s="12"/>
      <c r="NDB37" s="12"/>
      <c r="NDC37" s="12"/>
      <c r="NDD37" s="12"/>
      <c r="NDE37" s="12"/>
      <c r="NDF37" s="12"/>
      <c r="NDG37" s="12"/>
      <c r="NDH37" s="12"/>
      <c r="NDI37" s="12"/>
      <c r="NDJ37" s="12"/>
      <c r="NDK37" s="12"/>
      <c r="NDL37" s="12"/>
      <c r="NDM37" s="12"/>
      <c r="NDN37" s="12"/>
      <c r="NDO37" s="12"/>
      <c r="NDP37" s="12"/>
      <c r="NDQ37" s="12"/>
      <c r="NDR37" s="12"/>
      <c r="NDS37" s="12"/>
      <c r="NDT37" s="12"/>
      <c r="NDU37" s="12"/>
      <c r="NDV37" s="12"/>
      <c r="NDW37" s="12"/>
      <c r="NDX37" s="12"/>
      <c r="NDY37" s="12"/>
      <c r="NDZ37" s="12"/>
      <c r="NEA37" s="12"/>
      <c r="NEB37" s="12"/>
      <c r="NEC37" s="12"/>
      <c r="NED37" s="12"/>
      <c r="NEE37" s="12"/>
      <c r="NEF37" s="12"/>
      <c r="NEG37" s="12"/>
      <c r="NEH37" s="12"/>
      <c r="NEI37" s="12"/>
      <c r="NEJ37" s="12"/>
      <c r="NEK37" s="12"/>
      <c r="NEL37" s="12"/>
      <c r="NEM37" s="12"/>
      <c r="NEN37" s="12"/>
      <c r="NEO37" s="12"/>
      <c r="NEP37" s="12"/>
      <c r="NEQ37" s="12"/>
      <c r="NER37" s="12"/>
      <c r="NES37" s="12"/>
      <c r="NET37" s="12"/>
      <c r="NEU37" s="12"/>
      <c r="NEV37" s="12"/>
      <c r="NEW37" s="12"/>
      <c r="NEX37" s="12"/>
      <c r="NEY37" s="12"/>
      <c r="NEZ37" s="12"/>
      <c r="NFA37" s="12"/>
      <c r="NFB37" s="12"/>
      <c r="NFC37" s="12"/>
      <c r="NFD37" s="12"/>
      <c r="NFE37" s="12"/>
      <c r="NFF37" s="12"/>
      <c r="NFG37" s="12"/>
      <c r="NFH37" s="12"/>
      <c r="NFI37" s="12"/>
      <c r="NFJ37" s="12"/>
      <c r="NFK37" s="12"/>
      <c r="NFL37" s="12"/>
      <c r="NFM37" s="12"/>
      <c r="NFN37" s="12"/>
      <c r="NFO37" s="12"/>
      <c r="NFP37" s="12"/>
      <c r="NFQ37" s="12"/>
      <c r="NFR37" s="12"/>
      <c r="NFS37" s="12"/>
      <c r="NFT37" s="12"/>
      <c r="NFU37" s="12"/>
      <c r="NFV37" s="12"/>
      <c r="NFW37" s="12"/>
      <c r="NFX37" s="12"/>
      <c r="NFY37" s="12"/>
      <c r="NFZ37" s="12"/>
      <c r="NGA37" s="12"/>
      <c r="NGB37" s="12"/>
      <c r="NGC37" s="12"/>
      <c r="NGD37" s="12"/>
      <c r="NGE37" s="12"/>
      <c r="NGF37" s="12"/>
      <c r="NGG37" s="12"/>
      <c r="NGH37" s="12"/>
      <c r="NGI37" s="12"/>
      <c r="NGJ37" s="12"/>
      <c r="NGK37" s="12"/>
      <c r="NGL37" s="12"/>
      <c r="NGM37" s="12"/>
      <c r="NGN37" s="12"/>
      <c r="NGO37" s="12"/>
      <c r="NGP37" s="12"/>
      <c r="NGQ37" s="12"/>
      <c r="NGR37" s="12"/>
      <c r="NGS37" s="12"/>
      <c r="NGT37" s="12"/>
      <c r="NGU37" s="12"/>
      <c r="NGV37" s="12"/>
      <c r="NGW37" s="12"/>
      <c r="NGX37" s="12"/>
      <c r="NGY37" s="12"/>
      <c r="NGZ37" s="12"/>
      <c r="NHA37" s="12"/>
      <c r="NHB37" s="12"/>
      <c r="NHC37" s="12"/>
      <c r="NHD37" s="12"/>
      <c r="NHE37" s="12"/>
      <c r="NHF37" s="12"/>
      <c r="NHG37" s="12"/>
      <c r="NHH37" s="12"/>
      <c r="NHI37" s="12"/>
      <c r="NHJ37" s="12"/>
      <c r="NHK37" s="12"/>
      <c r="NHL37" s="12"/>
      <c r="NHM37" s="12"/>
      <c r="NHN37" s="12"/>
      <c r="NHO37" s="12"/>
      <c r="NHP37" s="12"/>
      <c r="NHQ37" s="12"/>
      <c r="NHR37" s="12"/>
      <c r="NHS37" s="12"/>
      <c r="NHT37" s="12"/>
      <c r="NHU37" s="12"/>
      <c r="NHV37" s="12"/>
      <c r="NHW37" s="12"/>
      <c r="NHX37" s="12"/>
      <c r="NHY37" s="12"/>
      <c r="NHZ37" s="12"/>
      <c r="NIA37" s="12"/>
      <c r="NIB37" s="12"/>
      <c r="NIC37" s="12"/>
      <c r="NID37" s="12"/>
      <c r="NIE37" s="12"/>
      <c r="NIF37" s="12"/>
      <c r="NIG37" s="12"/>
      <c r="NIH37" s="12"/>
      <c r="NII37" s="12"/>
      <c r="NIJ37" s="12"/>
      <c r="NIK37" s="12"/>
      <c r="NIL37" s="12"/>
      <c r="NIM37" s="12"/>
      <c r="NIN37" s="12"/>
      <c r="NIO37" s="12"/>
      <c r="NIP37" s="12"/>
      <c r="NIQ37" s="12"/>
      <c r="NIR37" s="12"/>
      <c r="NIS37" s="12"/>
      <c r="NIT37" s="12"/>
      <c r="NIU37" s="12"/>
      <c r="NIV37" s="12"/>
      <c r="NIW37" s="12"/>
      <c r="NIX37" s="12"/>
      <c r="NIY37" s="12"/>
      <c r="NIZ37" s="12"/>
      <c r="NJA37" s="12"/>
      <c r="NJB37" s="12"/>
      <c r="NJC37" s="12"/>
      <c r="NJD37" s="12"/>
      <c r="NJE37" s="12"/>
      <c r="NJF37" s="12"/>
      <c r="NJG37" s="12"/>
      <c r="NJH37" s="12"/>
      <c r="NJI37" s="12"/>
      <c r="NJJ37" s="12"/>
      <c r="NJK37" s="12"/>
      <c r="NJL37" s="12"/>
      <c r="NJM37" s="12"/>
      <c r="NJN37" s="12"/>
      <c r="NJO37" s="12"/>
      <c r="NJP37" s="12"/>
      <c r="NJQ37" s="12"/>
      <c r="NJR37" s="12"/>
      <c r="NJS37" s="12"/>
      <c r="NJT37" s="12"/>
      <c r="NJU37" s="12"/>
      <c r="NJV37" s="12"/>
      <c r="NJW37" s="12"/>
      <c r="NJX37" s="12"/>
      <c r="NJY37" s="12"/>
      <c r="NJZ37" s="12"/>
      <c r="NKA37" s="12"/>
      <c r="NKB37" s="12"/>
      <c r="NKC37" s="12"/>
      <c r="NKD37" s="12"/>
      <c r="NKE37" s="12"/>
      <c r="NKF37" s="12"/>
      <c r="NKG37" s="12"/>
      <c r="NKH37" s="12"/>
      <c r="NKI37" s="12"/>
      <c r="NKJ37" s="12"/>
      <c r="NKK37" s="12"/>
      <c r="NKL37" s="12"/>
      <c r="NKM37" s="12"/>
      <c r="NKN37" s="12"/>
      <c r="NKO37" s="12"/>
      <c r="NKP37" s="12"/>
      <c r="NKQ37" s="12"/>
      <c r="NKR37" s="12"/>
      <c r="NKS37" s="12"/>
      <c r="NKT37" s="12"/>
      <c r="NKU37" s="12"/>
      <c r="NKV37" s="12"/>
      <c r="NKW37" s="12"/>
      <c r="NKX37" s="12"/>
      <c r="NKY37" s="12"/>
      <c r="NKZ37" s="12"/>
      <c r="NLA37" s="12"/>
      <c r="NLB37" s="12"/>
      <c r="NLC37" s="12"/>
      <c r="NLD37" s="12"/>
      <c r="NLE37" s="12"/>
      <c r="NLF37" s="12"/>
      <c r="NLG37" s="12"/>
      <c r="NLH37" s="12"/>
      <c r="NLI37" s="12"/>
      <c r="NLJ37" s="12"/>
      <c r="NLK37" s="12"/>
      <c r="NLL37" s="12"/>
      <c r="NLM37" s="12"/>
      <c r="NLN37" s="12"/>
      <c r="NLO37" s="12"/>
      <c r="NLP37" s="12"/>
      <c r="NLQ37" s="12"/>
      <c r="NLR37" s="12"/>
      <c r="NLS37" s="12"/>
      <c r="NLT37" s="12"/>
      <c r="NLU37" s="12"/>
      <c r="NLV37" s="12"/>
      <c r="NLW37" s="12"/>
      <c r="NLX37" s="12"/>
      <c r="NLY37" s="12"/>
      <c r="NLZ37" s="12"/>
      <c r="NMA37" s="12"/>
      <c r="NMB37" s="12"/>
      <c r="NMC37" s="12"/>
      <c r="NMD37" s="12"/>
      <c r="NME37" s="12"/>
      <c r="NMF37" s="12"/>
      <c r="NMG37" s="12"/>
      <c r="NMH37" s="12"/>
      <c r="NMI37" s="12"/>
      <c r="NMJ37" s="12"/>
      <c r="NMK37" s="12"/>
      <c r="NML37" s="12"/>
      <c r="NMM37" s="12"/>
      <c r="NMN37" s="12"/>
      <c r="NMO37" s="12"/>
      <c r="NMP37" s="12"/>
      <c r="NMQ37" s="12"/>
      <c r="NMR37" s="12"/>
      <c r="NMS37" s="12"/>
      <c r="NMT37" s="12"/>
      <c r="NMU37" s="12"/>
      <c r="NMV37" s="12"/>
      <c r="NMW37" s="12"/>
      <c r="NMX37" s="12"/>
      <c r="NMY37" s="12"/>
      <c r="NMZ37" s="12"/>
      <c r="NNA37" s="12"/>
      <c r="NNB37" s="12"/>
      <c r="NNC37" s="12"/>
      <c r="NND37" s="12"/>
      <c r="NNE37" s="12"/>
      <c r="NNF37" s="12"/>
      <c r="NNG37" s="12"/>
      <c r="NNH37" s="12"/>
      <c r="NNI37" s="12"/>
      <c r="NNJ37" s="12"/>
      <c r="NNK37" s="12"/>
      <c r="NNL37" s="12"/>
      <c r="NNM37" s="12"/>
      <c r="NNN37" s="12"/>
      <c r="NNO37" s="12"/>
      <c r="NNP37" s="12"/>
      <c r="NNQ37" s="12"/>
      <c r="NNR37" s="12"/>
      <c r="NNS37" s="12"/>
      <c r="NNT37" s="12"/>
      <c r="NNU37" s="12"/>
      <c r="NNV37" s="12"/>
      <c r="NNW37" s="12"/>
      <c r="NNX37" s="12"/>
      <c r="NNY37" s="12"/>
      <c r="NNZ37" s="12"/>
      <c r="NOA37" s="12"/>
      <c r="NOB37" s="12"/>
      <c r="NOC37" s="12"/>
      <c r="NOD37" s="12"/>
      <c r="NOE37" s="12"/>
      <c r="NOF37" s="12"/>
      <c r="NOG37" s="12"/>
      <c r="NOH37" s="12"/>
      <c r="NOI37" s="12"/>
      <c r="NOJ37" s="12"/>
      <c r="NOK37" s="12"/>
      <c r="NOL37" s="12"/>
      <c r="NOM37" s="12"/>
      <c r="NON37" s="12"/>
      <c r="NOO37" s="12"/>
      <c r="NOP37" s="12"/>
      <c r="NOQ37" s="12"/>
      <c r="NOR37" s="12"/>
      <c r="NOS37" s="12"/>
      <c r="NOT37" s="12"/>
      <c r="NOU37" s="12"/>
      <c r="NOV37" s="12"/>
      <c r="NOW37" s="12"/>
      <c r="NOX37" s="12"/>
      <c r="NOY37" s="12"/>
      <c r="NOZ37" s="12"/>
      <c r="NPA37" s="12"/>
      <c r="NPB37" s="12"/>
      <c r="NPC37" s="12"/>
      <c r="NPD37" s="12"/>
      <c r="NPE37" s="12"/>
      <c r="NPF37" s="12"/>
      <c r="NPG37" s="12"/>
      <c r="NPH37" s="12"/>
      <c r="NPI37" s="12"/>
      <c r="NPJ37" s="12"/>
      <c r="NPK37" s="12"/>
      <c r="NPL37" s="12"/>
      <c r="NPM37" s="12"/>
      <c r="NPN37" s="12"/>
      <c r="NPO37" s="12"/>
      <c r="NPP37" s="12"/>
      <c r="NPQ37" s="12"/>
      <c r="NPR37" s="12"/>
      <c r="NPS37" s="12"/>
      <c r="NPT37" s="12"/>
      <c r="NPU37" s="12"/>
      <c r="NPV37" s="12"/>
      <c r="NPW37" s="12"/>
      <c r="NPX37" s="12"/>
      <c r="NPY37" s="12"/>
      <c r="NPZ37" s="12"/>
      <c r="NQA37" s="12"/>
      <c r="NQB37" s="12"/>
      <c r="NQC37" s="12"/>
      <c r="NQD37" s="12"/>
      <c r="NQE37" s="12"/>
      <c r="NQF37" s="12"/>
      <c r="NQG37" s="12"/>
      <c r="NQH37" s="12"/>
      <c r="NQI37" s="12"/>
      <c r="NQJ37" s="12"/>
      <c r="NQK37" s="12"/>
      <c r="NQL37" s="12"/>
      <c r="NQM37" s="12"/>
      <c r="NQN37" s="12"/>
      <c r="NQO37" s="12"/>
      <c r="NQP37" s="12"/>
      <c r="NQQ37" s="12"/>
      <c r="NQR37" s="12"/>
      <c r="NQS37" s="12"/>
      <c r="NQT37" s="12"/>
      <c r="NQU37" s="12"/>
      <c r="NQV37" s="12"/>
      <c r="NQW37" s="12"/>
      <c r="NQX37" s="12"/>
      <c r="NQY37" s="12"/>
      <c r="NQZ37" s="12"/>
      <c r="NRA37" s="12"/>
      <c r="NRB37" s="12"/>
      <c r="NRC37" s="12"/>
      <c r="NRD37" s="12"/>
      <c r="NRE37" s="12"/>
      <c r="NRF37" s="12"/>
      <c r="NRG37" s="12"/>
      <c r="NRH37" s="12"/>
      <c r="NRI37" s="12"/>
      <c r="NRJ37" s="12"/>
      <c r="NRK37" s="12"/>
      <c r="NRL37" s="12"/>
      <c r="NRM37" s="12"/>
      <c r="NRN37" s="12"/>
      <c r="NRO37" s="12"/>
      <c r="NRP37" s="12"/>
      <c r="NRQ37" s="12"/>
      <c r="NRR37" s="12"/>
      <c r="NRS37" s="12"/>
      <c r="NRT37" s="12"/>
      <c r="NRU37" s="12"/>
      <c r="NRV37" s="12"/>
      <c r="NRW37" s="12"/>
      <c r="NRX37" s="12"/>
      <c r="NRY37" s="12"/>
      <c r="NRZ37" s="12"/>
      <c r="NSA37" s="12"/>
      <c r="NSB37" s="12"/>
      <c r="NSC37" s="12"/>
      <c r="NSD37" s="12"/>
      <c r="NSE37" s="12"/>
      <c r="NSF37" s="12"/>
      <c r="NSG37" s="12"/>
      <c r="NSH37" s="12"/>
      <c r="NSI37" s="12"/>
      <c r="NSJ37" s="12"/>
      <c r="NSK37" s="12"/>
      <c r="NSL37" s="12"/>
      <c r="NSM37" s="12"/>
      <c r="NSN37" s="12"/>
      <c r="NSO37" s="12"/>
      <c r="NSP37" s="12"/>
      <c r="NSQ37" s="12"/>
      <c r="NSR37" s="12"/>
      <c r="NSS37" s="12"/>
      <c r="NST37" s="12"/>
      <c r="NSU37" s="12"/>
      <c r="NSV37" s="12"/>
      <c r="NSW37" s="12"/>
      <c r="NSX37" s="12"/>
      <c r="NSY37" s="12"/>
      <c r="NSZ37" s="12"/>
      <c r="NTA37" s="12"/>
      <c r="NTB37" s="12"/>
      <c r="NTC37" s="12"/>
      <c r="NTD37" s="12"/>
      <c r="NTE37" s="12"/>
      <c r="NTF37" s="12"/>
      <c r="NTG37" s="12"/>
      <c r="NTH37" s="12"/>
      <c r="NTI37" s="12"/>
      <c r="NTJ37" s="12"/>
      <c r="NTK37" s="12"/>
      <c r="NTL37" s="12"/>
      <c r="NTM37" s="12"/>
      <c r="NTN37" s="12"/>
      <c r="NTO37" s="12"/>
      <c r="NTP37" s="12"/>
      <c r="NTQ37" s="12"/>
      <c r="NTR37" s="12"/>
      <c r="NTS37" s="12"/>
      <c r="NTT37" s="12"/>
      <c r="NTU37" s="12"/>
      <c r="NTV37" s="12"/>
      <c r="NTW37" s="12"/>
      <c r="NTX37" s="12"/>
      <c r="NTY37" s="12"/>
      <c r="NTZ37" s="12"/>
      <c r="NUA37" s="12"/>
      <c r="NUB37" s="12"/>
      <c r="NUC37" s="12"/>
      <c r="NUD37" s="12"/>
      <c r="NUE37" s="12"/>
      <c r="NUF37" s="12"/>
      <c r="NUG37" s="12"/>
      <c r="NUH37" s="12"/>
      <c r="NUI37" s="12"/>
      <c r="NUJ37" s="12"/>
      <c r="NUK37" s="12"/>
      <c r="NUL37" s="12"/>
      <c r="NUM37" s="12"/>
      <c r="NUN37" s="12"/>
      <c r="NUO37" s="12"/>
      <c r="NUP37" s="12"/>
      <c r="NUQ37" s="12"/>
      <c r="NUR37" s="12"/>
      <c r="NUS37" s="12"/>
      <c r="NUT37" s="12"/>
      <c r="NUU37" s="12"/>
      <c r="NUV37" s="12"/>
      <c r="NUW37" s="12"/>
      <c r="NUX37" s="12"/>
      <c r="NUY37" s="12"/>
      <c r="NUZ37" s="12"/>
      <c r="NVA37" s="12"/>
      <c r="NVB37" s="12"/>
      <c r="NVC37" s="12"/>
      <c r="NVD37" s="12"/>
      <c r="NVE37" s="12"/>
      <c r="NVF37" s="12"/>
      <c r="NVG37" s="12"/>
      <c r="NVH37" s="12"/>
      <c r="NVI37" s="12"/>
      <c r="NVJ37" s="12"/>
      <c r="NVK37" s="12"/>
      <c r="NVL37" s="12"/>
      <c r="NVM37" s="12"/>
      <c r="NVN37" s="12"/>
      <c r="NVO37" s="12"/>
      <c r="NVP37" s="12"/>
      <c r="NVQ37" s="12"/>
      <c r="NVR37" s="12"/>
      <c r="NVS37" s="12"/>
      <c r="NVT37" s="12"/>
      <c r="NVU37" s="12"/>
      <c r="NVV37" s="12"/>
      <c r="NVW37" s="12"/>
      <c r="NVX37" s="12"/>
      <c r="NVY37" s="12"/>
      <c r="NVZ37" s="12"/>
      <c r="NWA37" s="12"/>
      <c r="NWB37" s="12"/>
      <c r="NWC37" s="12"/>
      <c r="NWD37" s="12"/>
      <c r="NWE37" s="12"/>
      <c r="NWF37" s="12"/>
      <c r="NWG37" s="12"/>
      <c r="NWH37" s="12"/>
      <c r="NWI37" s="12"/>
      <c r="NWJ37" s="12"/>
      <c r="NWK37" s="12"/>
      <c r="NWL37" s="12"/>
      <c r="NWM37" s="12"/>
      <c r="NWN37" s="12"/>
      <c r="NWO37" s="12"/>
      <c r="NWP37" s="12"/>
      <c r="NWQ37" s="12"/>
      <c r="NWR37" s="12"/>
      <c r="NWS37" s="12"/>
      <c r="NWT37" s="12"/>
      <c r="NWU37" s="12"/>
      <c r="NWV37" s="12"/>
      <c r="NWW37" s="12"/>
      <c r="NWX37" s="12"/>
      <c r="NWY37" s="12"/>
      <c r="NWZ37" s="12"/>
      <c r="NXA37" s="12"/>
      <c r="NXB37" s="12"/>
      <c r="NXC37" s="12"/>
      <c r="NXD37" s="12"/>
      <c r="NXE37" s="12"/>
      <c r="NXF37" s="12"/>
      <c r="NXG37" s="12"/>
      <c r="NXH37" s="12"/>
      <c r="NXI37" s="12"/>
      <c r="NXJ37" s="12"/>
      <c r="NXK37" s="12"/>
      <c r="NXL37" s="12"/>
      <c r="NXM37" s="12"/>
      <c r="NXN37" s="12"/>
      <c r="NXO37" s="12"/>
      <c r="NXP37" s="12"/>
      <c r="NXQ37" s="12"/>
      <c r="NXR37" s="12"/>
      <c r="NXS37" s="12"/>
      <c r="NXT37" s="12"/>
      <c r="NXU37" s="12"/>
      <c r="NXV37" s="12"/>
      <c r="NXW37" s="12"/>
      <c r="NXX37" s="12"/>
      <c r="NXY37" s="12"/>
      <c r="NXZ37" s="12"/>
      <c r="NYA37" s="12"/>
      <c r="NYB37" s="12"/>
      <c r="NYC37" s="12"/>
      <c r="NYD37" s="12"/>
      <c r="NYE37" s="12"/>
      <c r="NYF37" s="12"/>
      <c r="NYG37" s="12"/>
      <c r="NYH37" s="12"/>
      <c r="NYI37" s="12"/>
      <c r="NYJ37" s="12"/>
      <c r="NYK37" s="12"/>
      <c r="NYL37" s="12"/>
      <c r="NYM37" s="12"/>
      <c r="NYN37" s="12"/>
      <c r="NYO37" s="12"/>
      <c r="NYP37" s="12"/>
      <c r="NYQ37" s="12"/>
      <c r="NYR37" s="12"/>
      <c r="NYS37" s="12"/>
      <c r="NYT37" s="12"/>
      <c r="NYU37" s="12"/>
      <c r="NYV37" s="12"/>
      <c r="NYW37" s="12"/>
      <c r="NYX37" s="12"/>
      <c r="NYY37" s="12"/>
      <c r="NYZ37" s="12"/>
      <c r="NZA37" s="12"/>
      <c r="NZB37" s="12"/>
      <c r="NZC37" s="12"/>
      <c r="NZD37" s="12"/>
      <c r="NZE37" s="12"/>
      <c r="NZF37" s="12"/>
      <c r="NZG37" s="12"/>
      <c r="NZH37" s="12"/>
      <c r="NZI37" s="12"/>
      <c r="NZJ37" s="12"/>
      <c r="NZK37" s="12"/>
      <c r="NZL37" s="12"/>
      <c r="NZM37" s="12"/>
      <c r="NZN37" s="12"/>
      <c r="NZO37" s="12"/>
      <c r="NZP37" s="12"/>
      <c r="NZQ37" s="12"/>
      <c r="NZR37" s="12"/>
      <c r="NZS37" s="12"/>
      <c r="NZT37" s="12"/>
      <c r="NZU37" s="12"/>
      <c r="NZV37" s="12"/>
      <c r="NZW37" s="12"/>
      <c r="NZX37" s="12"/>
      <c r="NZY37" s="12"/>
      <c r="NZZ37" s="12"/>
      <c r="OAA37" s="12"/>
      <c r="OAB37" s="12"/>
      <c r="OAC37" s="12"/>
      <c r="OAD37" s="12"/>
      <c r="OAE37" s="12"/>
      <c r="OAF37" s="12"/>
      <c r="OAG37" s="12"/>
      <c r="OAH37" s="12"/>
      <c r="OAI37" s="12"/>
      <c r="OAJ37" s="12"/>
      <c r="OAK37" s="12"/>
      <c r="OAL37" s="12"/>
      <c r="OAM37" s="12"/>
      <c r="OAN37" s="12"/>
      <c r="OAO37" s="12"/>
      <c r="OAP37" s="12"/>
      <c r="OAQ37" s="12"/>
      <c r="OAR37" s="12"/>
      <c r="OAS37" s="12"/>
      <c r="OAT37" s="12"/>
      <c r="OAU37" s="12"/>
      <c r="OAV37" s="12"/>
      <c r="OAW37" s="12"/>
      <c r="OAX37" s="12"/>
      <c r="OAY37" s="12"/>
      <c r="OAZ37" s="12"/>
      <c r="OBA37" s="12"/>
      <c r="OBB37" s="12"/>
      <c r="OBC37" s="12"/>
      <c r="OBD37" s="12"/>
      <c r="OBE37" s="12"/>
      <c r="OBF37" s="12"/>
      <c r="OBG37" s="12"/>
      <c r="OBH37" s="12"/>
      <c r="OBI37" s="12"/>
      <c r="OBJ37" s="12"/>
      <c r="OBK37" s="12"/>
      <c r="OBL37" s="12"/>
      <c r="OBM37" s="12"/>
      <c r="OBN37" s="12"/>
      <c r="OBO37" s="12"/>
      <c r="OBP37" s="12"/>
      <c r="OBQ37" s="12"/>
      <c r="OBR37" s="12"/>
      <c r="OBS37" s="12"/>
      <c r="OBT37" s="12"/>
      <c r="OBU37" s="12"/>
      <c r="OBV37" s="12"/>
      <c r="OBW37" s="12"/>
      <c r="OBX37" s="12"/>
      <c r="OBY37" s="12"/>
      <c r="OBZ37" s="12"/>
      <c r="OCA37" s="12"/>
      <c r="OCB37" s="12"/>
      <c r="OCC37" s="12"/>
      <c r="OCD37" s="12"/>
      <c r="OCE37" s="12"/>
      <c r="OCF37" s="12"/>
      <c r="OCG37" s="12"/>
      <c r="OCH37" s="12"/>
      <c r="OCI37" s="12"/>
      <c r="OCJ37" s="12"/>
      <c r="OCK37" s="12"/>
      <c r="OCL37" s="12"/>
      <c r="OCM37" s="12"/>
      <c r="OCN37" s="12"/>
      <c r="OCO37" s="12"/>
      <c r="OCP37" s="12"/>
      <c r="OCQ37" s="12"/>
      <c r="OCR37" s="12"/>
      <c r="OCS37" s="12"/>
      <c r="OCT37" s="12"/>
      <c r="OCU37" s="12"/>
      <c r="OCV37" s="12"/>
      <c r="OCW37" s="12"/>
      <c r="OCX37" s="12"/>
      <c r="OCY37" s="12"/>
      <c r="OCZ37" s="12"/>
      <c r="ODA37" s="12"/>
      <c r="ODB37" s="12"/>
      <c r="ODC37" s="12"/>
      <c r="ODD37" s="12"/>
      <c r="ODE37" s="12"/>
      <c r="ODF37" s="12"/>
      <c r="ODG37" s="12"/>
      <c r="ODH37" s="12"/>
      <c r="ODI37" s="12"/>
      <c r="ODJ37" s="12"/>
      <c r="ODK37" s="12"/>
      <c r="ODL37" s="12"/>
      <c r="ODM37" s="12"/>
      <c r="ODN37" s="12"/>
      <c r="ODO37" s="12"/>
      <c r="ODP37" s="12"/>
      <c r="ODQ37" s="12"/>
      <c r="ODR37" s="12"/>
      <c r="ODS37" s="12"/>
      <c r="ODT37" s="12"/>
      <c r="ODU37" s="12"/>
      <c r="ODV37" s="12"/>
      <c r="ODW37" s="12"/>
      <c r="ODX37" s="12"/>
      <c r="ODY37" s="12"/>
      <c r="ODZ37" s="12"/>
      <c r="OEA37" s="12"/>
      <c r="OEB37" s="12"/>
      <c r="OEC37" s="12"/>
      <c r="OED37" s="12"/>
      <c r="OEE37" s="12"/>
      <c r="OEF37" s="12"/>
      <c r="OEG37" s="12"/>
      <c r="OEH37" s="12"/>
      <c r="OEI37" s="12"/>
      <c r="OEJ37" s="12"/>
      <c r="OEK37" s="12"/>
      <c r="OEL37" s="12"/>
      <c r="OEM37" s="12"/>
      <c r="OEN37" s="12"/>
      <c r="OEO37" s="12"/>
      <c r="OEP37" s="12"/>
      <c r="OEQ37" s="12"/>
      <c r="OER37" s="12"/>
      <c r="OES37" s="12"/>
      <c r="OET37" s="12"/>
      <c r="OEU37" s="12"/>
      <c r="OEV37" s="12"/>
      <c r="OEW37" s="12"/>
      <c r="OEX37" s="12"/>
      <c r="OEY37" s="12"/>
      <c r="OEZ37" s="12"/>
      <c r="OFA37" s="12"/>
      <c r="OFB37" s="12"/>
      <c r="OFC37" s="12"/>
      <c r="OFD37" s="12"/>
      <c r="OFE37" s="12"/>
      <c r="OFF37" s="12"/>
      <c r="OFG37" s="12"/>
      <c r="OFH37" s="12"/>
      <c r="OFI37" s="12"/>
      <c r="OFJ37" s="12"/>
      <c r="OFK37" s="12"/>
      <c r="OFL37" s="12"/>
      <c r="OFM37" s="12"/>
      <c r="OFN37" s="12"/>
      <c r="OFO37" s="12"/>
      <c r="OFP37" s="12"/>
      <c r="OFQ37" s="12"/>
      <c r="OFR37" s="12"/>
      <c r="OFS37" s="12"/>
      <c r="OFT37" s="12"/>
      <c r="OFU37" s="12"/>
      <c r="OFV37" s="12"/>
      <c r="OFW37" s="12"/>
      <c r="OFX37" s="12"/>
      <c r="OFY37" s="12"/>
      <c r="OFZ37" s="12"/>
      <c r="OGA37" s="12"/>
      <c r="OGB37" s="12"/>
      <c r="OGC37" s="12"/>
      <c r="OGD37" s="12"/>
      <c r="OGE37" s="12"/>
      <c r="OGF37" s="12"/>
      <c r="OGG37" s="12"/>
      <c r="OGH37" s="12"/>
      <c r="OGI37" s="12"/>
      <c r="OGJ37" s="12"/>
      <c r="OGK37" s="12"/>
      <c r="OGL37" s="12"/>
      <c r="OGM37" s="12"/>
      <c r="OGN37" s="12"/>
      <c r="OGO37" s="12"/>
      <c r="OGP37" s="12"/>
      <c r="OGQ37" s="12"/>
      <c r="OGR37" s="12"/>
      <c r="OGS37" s="12"/>
      <c r="OGT37" s="12"/>
      <c r="OGU37" s="12"/>
      <c r="OGV37" s="12"/>
      <c r="OGW37" s="12"/>
      <c r="OGX37" s="12"/>
      <c r="OGY37" s="12"/>
      <c r="OGZ37" s="12"/>
      <c r="OHA37" s="12"/>
      <c r="OHB37" s="12"/>
      <c r="OHC37" s="12"/>
      <c r="OHD37" s="12"/>
      <c r="OHE37" s="12"/>
      <c r="OHF37" s="12"/>
      <c r="OHG37" s="12"/>
      <c r="OHH37" s="12"/>
      <c r="OHI37" s="12"/>
      <c r="OHJ37" s="12"/>
      <c r="OHK37" s="12"/>
      <c r="OHL37" s="12"/>
      <c r="OHM37" s="12"/>
      <c r="OHN37" s="12"/>
      <c r="OHO37" s="12"/>
      <c r="OHP37" s="12"/>
      <c r="OHQ37" s="12"/>
      <c r="OHR37" s="12"/>
      <c r="OHS37" s="12"/>
      <c r="OHT37" s="12"/>
      <c r="OHU37" s="12"/>
      <c r="OHV37" s="12"/>
      <c r="OHW37" s="12"/>
      <c r="OHX37" s="12"/>
      <c r="OHY37" s="12"/>
      <c r="OHZ37" s="12"/>
      <c r="OIA37" s="12"/>
      <c r="OIB37" s="12"/>
      <c r="OIC37" s="12"/>
      <c r="OID37" s="12"/>
      <c r="OIE37" s="12"/>
      <c r="OIF37" s="12"/>
      <c r="OIG37" s="12"/>
      <c r="OIH37" s="12"/>
      <c r="OII37" s="12"/>
      <c r="OIJ37" s="12"/>
      <c r="OIK37" s="12"/>
      <c r="OIL37" s="12"/>
      <c r="OIM37" s="12"/>
      <c r="OIN37" s="12"/>
      <c r="OIO37" s="12"/>
      <c r="OIP37" s="12"/>
      <c r="OIQ37" s="12"/>
      <c r="OIR37" s="12"/>
      <c r="OIS37" s="12"/>
      <c r="OIT37" s="12"/>
      <c r="OIU37" s="12"/>
      <c r="OIV37" s="12"/>
      <c r="OIW37" s="12"/>
      <c r="OIX37" s="12"/>
      <c r="OIY37" s="12"/>
      <c r="OIZ37" s="12"/>
      <c r="OJA37" s="12"/>
      <c r="OJB37" s="12"/>
      <c r="OJC37" s="12"/>
      <c r="OJD37" s="12"/>
      <c r="OJE37" s="12"/>
      <c r="OJF37" s="12"/>
      <c r="OJG37" s="12"/>
      <c r="OJH37" s="12"/>
      <c r="OJI37" s="12"/>
      <c r="OJJ37" s="12"/>
      <c r="OJK37" s="12"/>
      <c r="OJL37" s="12"/>
      <c r="OJM37" s="12"/>
      <c r="OJN37" s="12"/>
      <c r="OJO37" s="12"/>
      <c r="OJP37" s="12"/>
      <c r="OJQ37" s="12"/>
      <c r="OJR37" s="12"/>
      <c r="OJS37" s="12"/>
      <c r="OJT37" s="12"/>
      <c r="OJU37" s="12"/>
      <c r="OJV37" s="12"/>
      <c r="OJW37" s="12"/>
      <c r="OJX37" s="12"/>
      <c r="OJY37" s="12"/>
      <c r="OJZ37" s="12"/>
      <c r="OKA37" s="12"/>
      <c r="OKB37" s="12"/>
      <c r="OKC37" s="12"/>
      <c r="OKD37" s="12"/>
      <c r="OKE37" s="12"/>
      <c r="OKF37" s="12"/>
      <c r="OKG37" s="12"/>
      <c r="OKH37" s="12"/>
      <c r="OKI37" s="12"/>
      <c r="OKJ37" s="12"/>
      <c r="OKK37" s="12"/>
      <c r="OKL37" s="12"/>
      <c r="OKM37" s="12"/>
      <c r="OKN37" s="12"/>
      <c r="OKO37" s="12"/>
      <c r="OKP37" s="12"/>
      <c r="OKQ37" s="12"/>
      <c r="OKR37" s="12"/>
      <c r="OKS37" s="12"/>
      <c r="OKT37" s="12"/>
      <c r="OKU37" s="12"/>
      <c r="OKV37" s="12"/>
      <c r="OKW37" s="12"/>
      <c r="OKX37" s="12"/>
      <c r="OKY37" s="12"/>
      <c r="OKZ37" s="12"/>
      <c r="OLA37" s="12"/>
      <c r="OLB37" s="12"/>
      <c r="OLC37" s="12"/>
      <c r="OLD37" s="12"/>
      <c r="OLE37" s="12"/>
      <c r="OLF37" s="12"/>
      <c r="OLG37" s="12"/>
      <c r="OLH37" s="12"/>
      <c r="OLI37" s="12"/>
      <c r="OLJ37" s="12"/>
      <c r="OLK37" s="12"/>
      <c r="OLL37" s="12"/>
      <c r="OLM37" s="12"/>
      <c r="OLN37" s="12"/>
      <c r="OLO37" s="12"/>
      <c r="OLP37" s="12"/>
      <c r="OLQ37" s="12"/>
      <c r="OLR37" s="12"/>
      <c r="OLS37" s="12"/>
      <c r="OLT37" s="12"/>
      <c r="OLU37" s="12"/>
      <c r="OLV37" s="12"/>
      <c r="OLW37" s="12"/>
      <c r="OLX37" s="12"/>
      <c r="OLY37" s="12"/>
      <c r="OLZ37" s="12"/>
      <c r="OMA37" s="12"/>
      <c r="OMB37" s="12"/>
      <c r="OMC37" s="12"/>
      <c r="OMD37" s="12"/>
      <c r="OME37" s="12"/>
      <c r="OMF37" s="12"/>
      <c r="OMG37" s="12"/>
      <c r="OMH37" s="12"/>
      <c r="OMI37" s="12"/>
      <c r="OMJ37" s="12"/>
      <c r="OMK37" s="12"/>
      <c r="OML37" s="12"/>
      <c r="OMM37" s="12"/>
      <c r="OMN37" s="12"/>
      <c r="OMO37" s="12"/>
      <c r="OMP37" s="12"/>
      <c r="OMQ37" s="12"/>
      <c r="OMR37" s="12"/>
      <c r="OMS37" s="12"/>
      <c r="OMT37" s="12"/>
      <c r="OMU37" s="12"/>
      <c r="OMV37" s="12"/>
      <c r="OMW37" s="12"/>
      <c r="OMX37" s="12"/>
      <c r="OMY37" s="12"/>
      <c r="OMZ37" s="12"/>
      <c r="ONA37" s="12"/>
      <c r="ONB37" s="12"/>
      <c r="ONC37" s="12"/>
      <c r="OND37" s="12"/>
      <c r="ONE37" s="12"/>
      <c r="ONF37" s="12"/>
      <c r="ONG37" s="12"/>
      <c r="ONH37" s="12"/>
      <c r="ONI37" s="12"/>
      <c r="ONJ37" s="12"/>
      <c r="ONK37" s="12"/>
      <c r="ONL37" s="12"/>
      <c r="ONM37" s="12"/>
      <c r="ONN37" s="12"/>
      <c r="ONO37" s="12"/>
      <c r="ONP37" s="12"/>
      <c r="ONQ37" s="12"/>
      <c r="ONR37" s="12"/>
      <c r="ONS37" s="12"/>
      <c r="ONT37" s="12"/>
      <c r="ONU37" s="12"/>
      <c r="ONV37" s="12"/>
      <c r="ONW37" s="12"/>
      <c r="ONX37" s="12"/>
      <c r="ONY37" s="12"/>
      <c r="ONZ37" s="12"/>
      <c r="OOA37" s="12"/>
      <c r="OOB37" s="12"/>
      <c r="OOC37" s="12"/>
      <c r="OOD37" s="12"/>
      <c r="OOE37" s="12"/>
      <c r="OOF37" s="12"/>
      <c r="OOG37" s="12"/>
      <c r="OOH37" s="12"/>
      <c r="OOI37" s="12"/>
      <c r="OOJ37" s="12"/>
      <c r="OOK37" s="12"/>
      <c r="OOL37" s="12"/>
      <c r="OOM37" s="12"/>
      <c r="OON37" s="12"/>
      <c r="OOO37" s="12"/>
      <c r="OOP37" s="12"/>
      <c r="OOQ37" s="12"/>
      <c r="OOR37" s="12"/>
      <c r="OOS37" s="12"/>
      <c r="OOT37" s="12"/>
      <c r="OOU37" s="12"/>
      <c r="OOV37" s="12"/>
      <c r="OOW37" s="12"/>
      <c r="OOX37" s="12"/>
      <c r="OOY37" s="12"/>
      <c r="OOZ37" s="12"/>
      <c r="OPA37" s="12"/>
      <c r="OPB37" s="12"/>
      <c r="OPC37" s="12"/>
      <c r="OPD37" s="12"/>
      <c r="OPE37" s="12"/>
      <c r="OPF37" s="12"/>
      <c r="OPG37" s="12"/>
      <c r="OPH37" s="12"/>
      <c r="OPI37" s="12"/>
      <c r="OPJ37" s="12"/>
      <c r="OPK37" s="12"/>
      <c r="OPL37" s="12"/>
      <c r="OPM37" s="12"/>
      <c r="OPN37" s="12"/>
      <c r="OPO37" s="12"/>
      <c r="OPP37" s="12"/>
      <c r="OPQ37" s="12"/>
      <c r="OPR37" s="12"/>
      <c r="OPS37" s="12"/>
      <c r="OPT37" s="12"/>
      <c r="OPU37" s="12"/>
      <c r="OPV37" s="12"/>
      <c r="OPW37" s="12"/>
      <c r="OPX37" s="12"/>
      <c r="OPY37" s="12"/>
      <c r="OPZ37" s="12"/>
      <c r="OQA37" s="12"/>
      <c r="OQB37" s="12"/>
      <c r="OQC37" s="12"/>
      <c r="OQD37" s="12"/>
      <c r="OQE37" s="12"/>
      <c r="OQF37" s="12"/>
      <c r="OQG37" s="12"/>
      <c r="OQH37" s="12"/>
      <c r="OQI37" s="12"/>
      <c r="OQJ37" s="12"/>
      <c r="OQK37" s="12"/>
      <c r="OQL37" s="12"/>
      <c r="OQM37" s="12"/>
      <c r="OQN37" s="12"/>
      <c r="OQO37" s="12"/>
      <c r="OQP37" s="12"/>
      <c r="OQQ37" s="12"/>
      <c r="OQR37" s="12"/>
      <c r="OQS37" s="12"/>
      <c r="OQT37" s="12"/>
      <c r="OQU37" s="12"/>
      <c r="OQV37" s="12"/>
      <c r="OQW37" s="12"/>
      <c r="OQX37" s="12"/>
      <c r="OQY37" s="12"/>
      <c r="OQZ37" s="12"/>
      <c r="ORA37" s="12"/>
      <c r="ORB37" s="12"/>
      <c r="ORC37" s="12"/>
      <c r="ORD37" s="12"/>
      <c r="ORE37" s="12"/>
      <c r="ORF37" s="12"/>
      <c r="ORG37" s="12"/>
      <c r="ORH37" s="12"/>
      <c r="ORI37" s="12"/>
      <c r="ORJ37" s="12"/>
      <c r="ORK37" s="12"/>
      <c r="ORL37" s="12"/>
      <c r="ORM37" s="12"/>
      <c r="ORN37" s="12"/>
      <c r="ORO37" s="12"/>
      <c r="ORP37" s="12"/>
      <c r="ORQ37" s="12"/>
      <c r="ORR37" s="12"/>
      <c r="ORS37" s="12"/>
      <c r="ORT37" s="12"/>
      <c r="ORU37" s="12"/>
      <c r="ORV37" s="12"/>
      <c r="ORW37" s="12"/>
      <c r="ORX37" s="12"/>
      <c r="ORY37" s="12"/>
      <c r="ORZ37" s="12"/>
      <c r="OSA37" s="12"/>
      <c r="OSB37" s="12"/>
      <c r="OSC37" s="12"/>
      <c r="OSD37" s="12"/>
      <c r="OSE37" s="12"/>
      <c r="OSF37" s="12"/>
      <c r="OSG37" s="12"/>
      <c r="OSH37" s="12"/>
      <c r="OSI37" s="12"/>
      <c r="OSJ37" s="12"/>
      <c r="OSK37" s="12"/>
      <c r="OSL37" s="12"/>
      <c r="OSM37" s="12"/>
      <c r="OSN37" s="12"/>
      <c r="OSO37" s="12"/>
      <c r="OSP37" s="12"/>
      <c r="OSQ37" s="12"/>
      <c r="OSR37" s="12"/>
      <c r="OSS37" s="12"/>
      <c r="OST37" s="12"/>
      <c r="OSU37" s="12"/>
      <c r="OSV37" s="12"/>
      <c r="OSW37" s="12"/>
      <c r="OSX37" s="12"/>
      <c r="OSY37" s="12"/>
      <c r="OSZ37" s="12"/>
      <c r="OTA37" s="12"/>
      <c r="OTB37" s="12"/>
      <c r="OTC37" s="12"/>
      <c r="OTD37" s="12"/>
      <c r="OTE37" s="12"/>
      <c r="OTF37" s="12"/>
      <c r="OTG37" s="12"/>
      <c r="OTH37" s="12"/>
      <c r="OTI37" s="12"/>
      <c r="OTJ37" s="12"/>
      <c r="OTK37" s="12"/>
      <c r="OTL37" s="12"/>
      <c r="OTM37" s="12"/>
      <c r="OTN37" s="12"/>
      <c r="OTO37" s="12"/>
      <c r="OTP37" s="12"/>
      <c r="OTQ37" s="12"/>
      <c r="OTR37" s="12"/>
      <c r="OTS37" s="12"/>
      <c r="OTT37" s="12"/>
      <c r="OTU37" s="12"/>
      <c r="OTV37" s="12"/>
      <c r="OTW37" s="12"/>
      <c r="OTX37" s="12"/>
      <c r="OTY37" s="12"/>
      <c r="OTZ37" s="12"/>
      <c r="OUA37" s="12"/>
      <c r="OUB37" s="12"/>
      <c r="OUC37" s="12"/>
      <c r="OUD37" s="12"/>
      <c r="OUE37" s="12"/>
      <c r="OUF37" s="12"/>
      <c r="OUG37" s="12"/>
      <c r="OUH37" s="12"/>
      <c r="OUI37" s="12"/>
      <c r="OUJ37" s="12"/>
      <c r="OUK37" s="12"/>
      <c r="OUL37" s="12"/>
      <c r="OUM37" s="12"/>
      <c r="OUN37" s="12"/>
      <c r="OUO37" s="12"/>
      <c r="OUP37" s="12"/>
      <c r="OUQ37" s="12"/>
      <c r="OUR37" s="12"/>
      <c r="OUS37" s="12"/>
      <c r="OUT37" s="12"/>
      <c r="OUU37" s="12"/>
      <c r="OUV37" s="12"/>
      <c r="OUW37" s="12"/>
      <c r="OUX37" s="12"/>
      <c r="OUY37" s="12"/>
      <c r="OUZ37" s="12"/>
      <c r="OVA37" s="12"/>
      <c r="OVB37" s="12"/>
      <c r="OVC37" s="12"/>
      <c r="OVD37" s="12"/>
      <c r="OVE37" s="12"/>
      <c r="OVF37" s="12"/>
      <c r="OVG37" s="12"/>
      <c r="OVH37" s="12"/>
      <c r="OVI37" s="12"/>
      <c r="OVJ37" s="12"/>
      <c r="OVK37" s="12"/>
      <c r="OVL37" s="12"/>
      <c r="OVM37" s="12"/>
      <c r="OVN37" s="12"/>
      <c r="OVO37" s="12"/>
      <c r="OVP37" s="12"/>
      <c r="OVQ37" s="12"/>
      <c r="OVR37" s="12"/>
      <c r="OVS37" s="12"/>
      <c r="OVT37" s="12"/>
      <c r="OVU37" s="12"/>
      <c r="OVV37" s="12"/>
      <c r="OVW37" s="12"/>
      <c r="OVX37" s="12"/>
      <c r="OVY37" s="12"/>
      <c r="OVZ37" s="12"/>
      <c r="OWA37" s="12"/>
      <c r="OWB37" s="12"/>
      <c r="OWC37" s="12"/>
      <c r="OWD37" s="12"/>
      <c r="OWE37" s="12"/>
      <c r="OWF37" s="12"/>
      <c r="OWG37" s="12"/>
      <c r="OWH37" s="12"/>
      <c r="OWI37" s="12"/>
      <c r="OWJ37" s="12"/>
      <c r="OWK37" s="12"/>
      <c r="OWL37" s="12"/>
      <c r="OWM37" s="12"/>
      <c r="OWN37" s="12"/>
      <c r="OWO37" s="12"/>
      <c r="OWP37" s="12"/>
      <c r="OWQ37" s="12"/>
      <c r="OWR37" s="12"/>
      <c r="OWS37" s="12"/>
      <c r="OWT37" s="12"/>
      <c r="OWU37" s="12"/>
      <c r="OWV37" s="12"/>
      <c r="OWW37" s="12"/>
      <c r="OWX37" s="12"/>
      <c r="OWY37" s="12"/>
      <c r="OWZ37" s="12"/>
      <c r="OXA37" s="12"/>
      <c r="OXB37" s="12"/>
      <c r="OXC37" s="12"/>
      <c r="OXD37" s="12"/>
      <c r="OXE37" s="12"/>
      <c r="OXF37" s="12"/>
      <c r="OXG37" s="12"/>
      <c r="OXH37" s="12"/>
      <c r="OXI37" s="12"/>
      <c r="OXJ37" s="12"/>
      <c r="OXK37" s="12"/>
      <c r="OXL37" s="12"/>
      <c r="OXM37" s="12"/>
      <c r="OXN37" s="12"/>
      <c r="OXO37" s="12"/>
      <c r="OXP37" s="12"/>
      <c r="OXQ37" s="12"/>
      <c r="OXR37" s="12"/>
      <c r="OXS37" s="12"/>
      <c r="OXT37" s="12"/>
      <c r="OXU37" s="12"/>
      <c r="OXV37" s="12"/>
      <c r="OXW37" s="12"/>
      <c r="OXX37" s="12"/>
      <c r="OXY37" s="12"/>
      <c r="OXZ37" s="12"/>
      <c r="OYA37" s="12"/>
      <c r="OYB37" s="12"/>
      <c r="OYC37" s="12"/>
      <c r="OYD37" s="12"/>
      <c r="OYE37" s="12"/>
      <c r="OYF37" s="12"/>
      <c r="OYG37" s="12"/>
      <c r="OYH37" s="12"/>
      <c r="OYI37" s="12"/>
      <c r="OYJ37" s="12"/>
      <c r="OYK37" s="12"/>
      <c r="OYL37" s="12"/>
      <c r="OYM37" s="12"/>
      <c r="OYN37" s="12"/>
      <c r="OYO37" s="12"/>
      <c r="OYP37" s="12"/>
      <c r="OYQ37" s="12"/>
      <c r="OYR37" s="12"/>
      <c r="OYS37" s="12"/>
      <c r="OYT37" s="12"/>
      <c r="OYU37" s="12"/>
      <c r="OYV37" s="12"/>
      <c r="OYW37" s="12"/>
      <c r="OYX37" s="12"/>
      <c r="OYY37" s="12"/>
      <c r="OYZ37" s="12"/>
      <c r="OZA37" s="12"/>
      <c r="OZB37" s="12"/>
      <c r="OZC37" s="12"/>
      <c r="OZD37" s="12"/>
      <c r="OZE37" s="12"/>
      <c r="OZF37" s="12"/>
      <c r="OZG37" s="12"/>
      <c r="OZH37" s="12"/>
      <c r="OZI37" s="12"/>
      <c r="OZJ37" s="12"/>
      <c r="OZK37" s="12"/>
      <c r="OZL37" s="12"/>
      <c r="OZM37" s="12"/>
      <c r="OZN37" s="12"/>
      <c r="OZO37" s="12"/>
      <c r="OZP37" s="12"/>
      <c r="OZQ37" s="12"/>
      <c r="OZR37" s="12"/>
      <c r="OZS37" s="12"/>
      <c r="OZT37" s="12"/>
      <c r="OZU37" s="12"/>
      <c r="OZV37" s="12"/>
      <c r="OZW37" s="12"/>
      <c r="OZX37" s="12"/>
      <c r="OZY37" s="12"/>
      <c r="OZZ37" s="12"/>
      <c r="PAA37" s="12"/>
      <c r="PAB37" s="12"/>
      <c r="PAC37" s="12"/>
      <c r="PAD37" s="12"/>
      <c r="PAE37" s="12"/>
      <c r="PAF37" s="12"/>
      <c r="PAG37" s="12"/>
      <c r="PAH37" s="12"/>
      <c r="PAI37" s="12"/>
      <c r="PAJ37" s="12"/>
      <c r="PAK37" s="12"/>
      <c r="PAL37" s="12"/>
      <c r="PAM37" s="12"/>
      <c r="PAN37" s="12"/>
      <c r="PAO37" s="12"/>
      <c r="PAP37" s="12"/>
      <c r="PAQ37" s="12"/>
      <c r="PAR37" s="12"/>
      <c r="PAS37" s="12"/>
      <c r="PAT37" s="12"/>
      <c r="PAU37" s="12"/>
      <c r="PAV37" s="12"/>
      <c r="PAW37" s="12"/>
      <c r="PAX37" s="12"/>
      <c r="PAY37" s="12"/>
      <c r="PAZ37" s="12"/>
      <c r="PBA37" s="12"/>
      <c r="PBB37" s="12"/>
      <c r="PBC37" s="12"/>
      <c r="PBD37" s="12"/>
      <c r="PBE37" s="12"/>
      <c r="PBF37" s="12"/>
      <c r="PBG37" s="12"/>
      <c r="PBH37" s="12"/>
      <c r="PBI37" s="12"/>
      <c r="PBJ37" s="12"/>
      <c r="PBK37" s="12"/>
      <c r="PBL37" s="12"/>
      <c r="PBM37" s="12"/>
      <c r="PBN37" s="12"/>
      <c r="PBO37" s="12"/>
      <c r="PBP37" s="12"/>
      <c r="PBQ37" s="12"/>
      <c r="PBR37" s="12"/>
      <c r="PBS37" s="12"/>
      <c r="PBT37" s="12"/>
      <c r="PBU37" s="12"/>
      <c r="PBV37" s="12"/>
      <c r="PBW37" s="12"/>
      <c r="PBX37" s="12"/>
      <c r="PBY37" s="12"/>
      <c r="PBZ37" s="12"/>
      <c r="PCA37" s="12"/>
      <c r="PCB37" s="12"/>
      <c r="PCC37" s="12"/>
      <c r="PCD37" s="12"/>
      <c r="PCE37" s="12"/>
      <c r="PCF37" s="12"/>
      <c r="PCG37" s="12"/>
      <c r="PCH37" s="12"/>
      <c r="PCI37" s="12"/>
      <c r="PCJ37" s="12"/>
      <c r="PCK37" s="12"/>
      <c r="PCL37" s="12"/>
      <c r="PCM37" s="12"/>
      <c r="PCN37" s="12"/>
      <c r="PCO37" s="12"/>
      <c r="PCP37" s="12"/>
      <c r="PCQ37" s="12"/>
      <c r="PCR37" s="12"/>
      <c r="PCS37" s="12"/>
      <c r="PCT37" s="12"/>
      <c r="PCU37" s="12"/>
      <c r="PCV37" s="12"/>
      <c r="PCW37" s="12"/>
      <c r="PCX37" s="12"/>
      <c r="PCY37" s="12"/>
      <c r="PCZ37" s="12"/>
      <c r="PDA37" s="12"/>
      <c r="PDB37" s="12"/>
      <c r="PDC37" s="12"/>
      <c r="PDD37" s="12"/>
      <c r="PDE37" s="12"/>
      <c r="PDF37" s="12"/>
      <c r="PDG37" s="12"/>
      <c r="PDH37" s="12"/>
      <c r="PDI37" s="12"/>
      <c r="PDJ37" s="12"/>
      <c r="PDK37" s="12"/>
      <c r="PDL37" s="12"/>
      <c r="PDM37" s="12"/>
      <c r="PDN37" s="12"/>
      <c r="PDO37" s="12"/>
      <c r="PDP37" s="12"/>
      <c r="PDQ37" s="12"/>
      <c r="PDR37" s="12"/>
      <c r="PDS37" s="12"/>
      <c r="PDT37" s="12"/>
      <c r="PDU37" s="12"/>
      <c r="PDV37" s="12"/>
      <c r="PDW37" s="12"/>
      <c r="PDX37" s="12"/>
      <c r="PDY37" s="12"/>
      <c r="PDZ37" s="12"/>
      <c r="PEA37" s="12"/>
      <c r="PEB37" s="12"/>
      <c r="PEC37" s="12"/>
      <c r="PED37" s="12"/>
      <c r="PEE37" s="12"/>
      <c r="PEF37" s="12"/>
      <c r="PEG37" s="12"/>
      <c r="PEH37" s="12"/>
      <c r="PEI37" s="12"/>
      <c r="PEJ37" s="12"/>
      <c r="PEK37" s="12"/>
      <c r="PEL37" s="12"/>
      <c r="PEM37" s="12"/>
      <c r="PEN37" s="12"/>
      <c r="PEO37" s="12"/>
      <c r="PEP37" s="12"/>
      <c r="PEQ37" s="12"/>
      <c r="PER37" s="12"/>
      <c r="PES37" s="12"/>
      <c r="PET37" s="12"/>
      <c r="PEU37" s="12"/>
      <c r="PEV37" s="12"/>
      <c r="PEW37" s="12"/>
      <c r="PEX37" s="12"/>
      <c r="PEY37" s="12"/>
      <c r="PEZ37" s="12"/>
      <c r="PFA37" s="12"/>
      <c r="PFB37" s="12"/>
      <c r="PFC37" s="12"/>
      <c r="PFD37" s="12"/>
      <c r="PFE37" s="12"/>
      <c r="PFF37" s="12"/>
      <c r="PFG37" s="12"/>
      <c r="PFH37" s="12"/>
      <c r="PFI37" s="12"/>
      <c r="PFJ37" s="12"/>
      <c r="PFK37" s="12"/>
      <c r="PFL37" s="12"/>
      <c r="PFM37" s="12"/>
      <c r="PFN37" s="12"/>
      <c r="PFO37" s="12"/>
      <c r="PFP37" s="12"/>
      <c r="PFQ37" s="12"/>
      <c r="PFR37" s="12"/>
      <c r="PFS37" s="12"/>
      <c r="PFT37" s="12"/>
      <c r="PFU37" s="12"/>
      <c r="PFV37" s="12"/>
      <c r="PFW37" s="12"/>
      <c r="PFX37" s="12"/>
      <c r="PFY37" s="12"/>
      <c r="PFZ37" s="12"/>
      <c r="PGA37" s="12"/>
      <c r="PGB37" s="12"/>
      <c r="PGC37" s="12"/>
      <c r="PGD37" s="12"/>
      <c r="PGE37" s="12"/>
      <c r="PGF37" s="12"/>
      <c r="PGG37" s="12"/>
      <c r="PGH37" s="12"/>
      <c r="PGI37" s="12"/>
      <c r="PGJ37" s="12"/>
      <c r="PGK37" s="12"/>
      <c r="PGL37" s="12"/>
      <c r="PGM37" s="12"/>
      <c r="PGN37" s="12"/>
      <c r="PGO37" s="12"/>
      <c r="PGP37" s="12"/>
      <c r="PGQ37" s="12"/>
      <c r="PGR37" s="12"/>
      <c r="PGS37" s="12"/>
      <c r="PGT37" s="12"/>
      <c r="PGU37" s="12"/>
      <c r="PGV37" s="12"/>
      <c r="PGW37" s="12"/>
      <c r="PGX37" s="12"/>
      <c r="PGY37" s="12"/>
      <c r="PGZ37" s="12"/>
      <c r="PHA37" s="12"/>
      <c r="PHB37" s="12"/>
      <c r="PHC37" s="12"/>
      <c r="PHD37" s="12"/>
      <c r="PHE37" s="12"/>
      <c r="PHF37" s="12"/>
      <c r="PHG37" s="12"/>
      <c r="PHH37" s="12"/>
      <c r="PHI37" s="12"/>
      <c r="PHJ37" s="12"/>
      <c r="PHK37" s="12"/>
      <c r="PHL37" s="12"/>
      <c r="PHM37" s="12"/>
      <c r="PHN37" s="12"/>
      <c r="PHO37" s="12"/>
      <c r="PHP37" s="12"/>
      <c r="PHQ37" s="12"/>
      <c r="PHR37" s="12"/>
      <c r="PHS37" s="12"/>
      <c r="PHT37" s="12"/>
      <c r="PHU37" s="12"/>
      <c r="PHV37" s="12"/>
      <c r="PHW37" s="12"/>
      <c r="PHX37" s="12"/>
      <c r="PHY37" s="12"/>
      <c r="PHZ37" s="12"/>
      <c r="PIA37" s="12"/>
      <c r="PIB37" s="12"/>
      <c r="PIC37" s="12"/>
      <c r="PID37" s="12"/>
      <c r="PIE37" s="12"/>
      <c r="PIF37" s="12"/>
      <c r="PIG37" s="12"/>
      <c r="PIH37" s="12"/>
      <c r="PII37" s="12"/>
      <c r="PIJ37" s="12"/>
      <c r="PIK37" s="12"/>
      <c r="PIL37" s="12"/>
      <c r="PIM37" s="12"/>
      <c r="PIN37" s="12"/>
      <c r="PIO37" s="12"/>
      <c r="PIP37" s="12"/>
      <c r="PIQ37" s="12"/>
      <c r="PIR37" s="12"/>
      <c r="PIS37" s="12"/>
      <c r="PIT37" s="12"/>
      <c r="PIU37" s="12"/>
      <c r="PIV37" s="12"/>
      <c r="PIW37" s="12"/>
      <c r="PIX37" s="12"/>
      <c r="PIY37" s="12"/>
      <c r="PIZ37" s="12"/>
      <c r="PJA37" s="12"/>
      <c r="PJB37" s="12"/>
      <c r="PJC37" s="12"/>
      <c r="PJD37" s="12"/>
      <c r="PJE37" s="12"/>
      <c r="PJF37" s="12"/>
      <c r="PJG37" s="12"/>
      <c r="PJH37" s="12"/>
      <c r="PJI37" s="12"/>
      <c r="PJJ37" s="12"/>
      <c r="PJK37" s="12"/>
      <c r="PJL37" s="12"/>
      <c r="PJM37" s="12"/>
      <c r="PJN37" s="12"/>
      <c r="PJO37" s="12"/>
      <c r="PJP37" s="12"/>
      <c r="PJQ37" s="12"/>
      <c r="PJR37" s="12"/>
      <c r="PJS37" s="12"/>
      <c r="PJT37" s="12"/>
      <c r="PJU37" s="12"/>
      <c r="PJV37" s="12"/>
      <c r="PJW37" s="12"/>
      <c r="PJX37" s="12"/>
      <c r="PJY37" s="12"/>
      <c r="PJZ37" s="12"/>
      <c r="PKA37" s="12"/>
      <c r="PKB37" s="12"/>
      <c r="PKC37" s="12"/>
      <c r="PKD37" s="12"/>
      <c r="PKE37" s="12"/>
      <c r="PKF37" s="12"/>
      <c r="PKG37" s="12"/>
      <c r="PKH37" s="12"/>
      <c r="PKI37" s="12"/>
      <c r="PKJ37" s="12"/>
      <c r="PKK37" s="12"/>
      <c r="PKL37" s="12"/>
      <c r="PKM37" s="12"/>
      <c r="PKN37" s="12"/>
      <c r="PKO37" s="12"/>
      <c r="PKP37" s="12"/>
      <c r="PKQ37" s="12"/>
      <c r="PKR37" s="12"/>
      <c r="PKS37" s="12"/>
      <c r="PKT37" s="12"/>
      <c r="PKU37" s="12"/>
      <c r="PKV37" s="12"/>
      <c r="PKW37" s="12"/>
      <c r="PKX37" s="12"/>
      <c r="PKY37" s="12"/>
      <c r="PKZ37" s="12"/>
      <c r="PLA37" s="12"/>
      <c r="PLB37" s="12"/>
      <c r="PLC37" s="12"/>
      <c r="PLD37" s="12"/>
      <c r="PLE37" s="12"/>
      <c r="PLF37" s="12"/>
      <c r="PLG37" s="12"/>
      <c r="PLH37" s="12"/>
      <c r="PLI37" s="12"/>
      <c r="PLJ37" s="12"/>
      <c r="PLK37" s="12"/>
      <c r="PLL37" s="12"/>
      <c r="PLM37" s="12"/>
      <c r="PLN37" s="12"/>
      <c r="PLO37" s="12"/>
      <c r="PLP37" s="12"/>
      <c r="PLQ37" s="12"/>
      <c r="PLR37" s="12"/>
      <c r="PLS37" s="12"/>
      <c r="PLT37" s="12"/>
      <c r="PLU37" s="12"/>
      <c r="PLV37" s="12"/>
      <c r="PLW37" s="12"/>
      <c r="PLX37" s="12"/>
      <c r="PLY37" s="12"/>
      <c r="PLZ37" s="12"/>
      <c r="PMA37" s="12"/>
      <c r="PMB37" s="12"/>
      <c r="PMC37" s="12"/>
      <c r="PMD37" s="12"/>
      <c r="PME37" s="12"/>
      <c r="PMF37" s="12"/>
      <c r="PMG37" s="12"/>
      <c r="PMH37" s="12"/>
      <c r="PMI37" s="12"/>
      <c r="PMJ37" s="12"/>
      <c r="PMK37" s="12"/>
      <c r="PML37" s="12"/>
      <c r="PMM37" s="12"/>
      <c r="PMN37" s="12"/>
      <c r="PMO37" s="12"/>
      <c r="PMP37" s="12"/>
      <c r="PMQ37" s="12"/>
      <c r="PMR37" s="12"/>
      <c r="PMS37" s="12"/>
      <c r="PMT37" s="12"/>
      <c r="PMU37" s="12"/>
      <c r="PMV37" s="12"/>
      <c r="PMW37" s="12"/>
      <c r="PMX37" s="12"/>
      <c r="PMY37" s="12"/>
      <c r="PMZ37" s="12"/>
      <c r="PNA37" s="12"/>
      <c r="PNB37" s="12"/>
      <c r="PNC37" s="12"/>
      <c r="PND37" s="12"/>
      <c r="PNE37" s="12"/>
      <c r="PNF37" s="12"/>
      <c r="PNG37" s="12"/>
      <c r="PNH37" s="12"/>
      <c r="PNI37" s="12"/>
      <c r="PNJ37" s="12"/>
      <c r="PNK37" s="12"/>
      <c r="PNL37" s="12"/>
      <c r="PNM37" s="12"/>
      <c r="PNN37" s="12"/>
      <c r="PNO37" s="12"/>
      <c r="PNP37" s="12"/>
      <c r="PNQ37" s="12"/>
      <c r="PNR37" s="12"/>
      <c r="PNS37" s="12"/>
      <c r="PNT37" s="12"/>
      <c r="PNU37" s="12"/>
      <c r="PNV37" s="12"/>
      <c r="PNW37" s="12"/>
      <c r="PNX37" s="12"/>
      <c r="PNY37" s="12"/>
      <c r="PNZ37" s="12"/>
      <c r="POA37" s="12"/>
      <c r="POB37" s="12"/>
      <c r="POC37" s="12"/>
      <c r="POD37" s="12"/>
      <c r="POE37" s="12"/>
      <c r="POF37" s="12"/>
      <c r="POG37" s="12"/>
      <c r="POH37" s="12"/>
      <c r="POI37" s="12"/>
      <c r="POJ37" s="12"/>
      <c r="POK37" s="12"/>
      <c r="POL37" s="12"/>
      <c r="POM37" s="12"/>
      <c r="PON37" s="12"/>
      <c r="POO37" s="12"/>
      <c r="POP37" s="12"/>
      <c r="POQ37" s="12"/>
      <c r="POR37" s="12"/>
      <c r="POS37" s="12"/>
      <c r="POT37" s="12"/>
      <c r="POU37" s="12"/>
      <c r="POV37" s="12"/>
      <c r="POW37" s="12"/>
      <c r="POX37" s="12"/>
      <c r="POY37" s="12"/>
      <c r="POZ37" s="12"/>
      <c r="PPA37" s="12"/>
      <c r="PPB37" s="12"/>
      <c r="PPC37" s="12"/>
      <c r="PPD37" s="12"/>
      <c r="PPE37" s="12"/>
      <c r="PPF37" s="12"/>
      <c r="PPG37" s="12"/>
      <c r="PPH37" s="12"/>
      <c r="PPI37" s="12"/>
      <c r="PPJ37" s="12"/>
      <c r="PPK37" s="12"/>
      <c r="PPL37" s="12"/>
      <c r="PPM37" s="12"/>
      <c r="PPN37" s="12"/>
      <c r="PPO37" s="12"/>
      <c r="PPP37" s="12"/>
      <c r="PPQ37" s="12"/>
      <c r="PPR37" s="12"/>
      <c r="PPS37" s="12"/>
      <c r="PPT37" s="12"/>
      <c r="PPU37" s="12"/>
      <c r="PPV37" s="12"/>
      <c r="PPW37" s="12"/>
      <c r="PPX37" s="12"/>
      <c r="PPY37" s="12"/>
      <c r="PPZ37" s="12"/>
      <c r="PQA37" s="12"/>
      <c r="PQB37" s="12"/>
      <c r="PQC37" s="12"/>
      <c r="PQD37" s="12"/>
      <c r="PQE37" s="12"/>
      <c r="PQF37" s="12"/>
      <c r="PQG37" s="12"/>
      <c r="PQH37" s="12"/>
      <c r="PQI37" s="12"/>
      <c r="PQJ37" s="12"/>
      <c r="PQK37" s="12"/>
      <c r="PQL37" s="12"/>
      <c r="PQM37" s="12"/>
      <c r="PQN37" s="12"/>
      <c r="PQO37" s="12"/>
      <c r="PQP37" s="12"/>
      <c r="PQQ37" s="12"/>
      <c r="PQR37" s="12"/>
      <c r="PQS37" s="12"/>
      <c r="PQT37" s="12"/>
      <c r="PQU37" s="12"/>
      <c r="PQV37" s="12"/>
      <c r="PQW37" s="12"/>
      <c r="PQX37" s="12"/>
      <c r="PQY37" s="12"/>
      <c r="PQZ37" s="12"/>
      <c r="PRA37" s="12"/>
      <c r="PRB37" s="12"/>
      <c r="PRC37" s="12"/>
      <c r="PRD37" s="12"/>
      <c r="PRE37" s="12"/>
      <c r="PRF37" s="12"/>
      <c r="PRG37" s="12"/>
      <c r="PRH37" s="12"/>
      <c r="PRI37" s="12"/>
      <c r="PRJ37" s="12"/>
      <c r="PRK37" s="12"/>
      <c r="PRL37" s="12"/>
      <c r="PRM37" s="12"/>
      <c r="PRN37" s="12"/>
      <c r="PRO37" s="12"/>
      <c r="PRP37" s="12"/>
      <c r="PRQ37" s="12"/>
      <c r="PRR37" s="12"/>
      <c r="PRS37" s="12"/>
      <c r="PRT37" s="12"/>
      <c r="PRU37" s="12"/>
      <c r="PRV37" s="12"/>
      <c r="PRW37" s="12"/>
      <c r="PRX37" s="12"/>
      <c r="PRY37" s="12"/>
      <c r="PRZ37" s="12"/>
      <c r="PSA37" s="12"/>
      <c r="PSB37" s="12"/>
      <c r="PSC37" s="12"/>
      <c r="PSD37" s="12"/>
      <c r="PSE37" s="12"/>
      <c r="PSF37" s="12"/>
      <c r="PSG37" s="12"/>
      <c r="PSH37" s="12"/>
      <c r="PSI37" s="12"/>
      <c r="PSJ37" s="12"/>
      <c r="PSK37" s="12"/>
      <c r="PSL37" s="12"/>
      <c r="PSM37" s="12"/>
      <c r="PSN37" s="12"/>
      <c r="PSO37" s="12"/>
      <c r="PSP37" s="12"/>
      <c r="PSQ37" s="12"/>
      <c r="PSR37" s="12"/>
      <c r="PSS37" s="12"/>
      <c r="PST37" s="12"/>
      <c r="PSU37" s="12"/>
      <c r="PSV37" s="12"/>
      <c r="PSW37" s="12"/>
      <c r="PSX37" s="12"/>
      <c r="PSY37" s="12"/>
      <c r="PSZ37" s="12"/>
      <c r="PTA37" s="12"/>
      <c r="PTB37" s="12"/>
      <c r="PTC37" s="12"/>
      <c r="PTD37" s="12"/>
      <c r="PTE37" s="12"/>
      <c r="PTF37" s="12"/>
      <c r="PTG37" s="12"/>
      <c r="PTH37" s="12"/>
      <c r="PTI37" s="12"/>
      <c r="PTJ37" s="12"/>
      <c r="PTK37" s="12"/>
      <c r="PTL37" s="12"/>
      <c r="PTM37" s="12"/>
      <c r="PTN37" s="12"/>
      <c r="PTO37" s="12"/>
      <c r="PTP37" s="12"/>
      <c r="PTQ37" s="12"/>
      <c r="PTR37" s="12"/>
      <c r="PTS37" s="12"/>
      <c r="PTT37" s="12"/>
      <c r="PTU37" s="12"/>
      <c r="PTV37" s="12"/>
      <c r="PTW37" s="12"/>
      <c r="PTX37" s="12"/>
      <c r="PTY37" s="12"/>
      <c r="PTZ37" s="12"/>
      <c r="PUA37" s="12"/>
      <c r="PUB37" s="12"/>
      <c r="PUC37" s="12"/>
      <c r="PUD37" s="12"/>
      <c r="PUE37" s="12"/>
      <c r="PUF37" s="12"/>
      <c r="PUG37" s="12"/>
      <c r="PUH37" s="12"/>
      <c r="PUI37" s="12"/>
      <c r="PUJ37" s="12"/>
      <c r="PUK37" s="12"/>
      <c r="PUL37" s="12"/>
      <c r="PUM37" s="12"/>
      <c r="PUN37" s="12"/>
      <c r="PUO37" s="12"/>
      <c r="PUP37" s="12"/>
      <c r="PUQ37" s="12"/>
      <c r="PUR37" s="12"/>
      <c r="PUS37" s="12"/>
      <c r="PUT37" s="12"/>
      <c r="PUU37" s="12"/>
      <c r="PUV37" s="12"/>
      <c r="PUW37" s="12"/>
      <c r="PUX37" s="12"/>
      <c r="PUY37" s="12"/>
      <c r="PUZ37" s="12"/>
      <c r="PVA37" s="12"/>
      <c r="PVB37" s="12"/>
      <c r="PVC37" s="12"/>
      <c r="PVD37" s="12"/>
      <c r="PVE37" s="12"/>
      <c r="PVF37" s="12"/>
      <c r="PVG37" s="12"/>
      <c r="PVH37" s="12"/>
      <c r="PVI37" s="12"/>
      <c r="PVJ37" s="12"/>
      <c r="PVK37" s="12"/>
      <c r="PVL37" s="12"/>
      <c r="PVM37" s="12"/>
      <c r="PVN37" s="12"/>
      <c r="PVO37" s="12"/>
      <c r="PVP37" s="12"/>
      <c r="PVQ37" s="12"/>
      <c r="PVR37" s="12"/>
      <c r="PVS37" s="12"/>
      <c r="PVT37" s="12"/>
      <c r="PVU37" s="12"/>
      <c r="PVV37" s="12"/>
      <c r="PVW37" s="12"/>
      <c r="PVX37" s="12"/>
      <c r="PVY37" s="12"/>
      <c r="PVZ37" s="12"/>
      <c r="PWA37" s="12"/>
      <c r="PWB37" s="12"/>
      <c r="PWC37" s="12"/>
      <c r="PWD37" s="12"/>
      <c r="PWE37" s="12"/>
      <c r="PWF37" s="12"/>
      <c r="PWG37" s="12"/>
      <c r="PWH37" s="12"/>
      <c r="PWI37" s="12"/>
      <c r="PWJ37" s="12"/>
      <c r="PWK37" s="12"/>
      <c r="PWL37" s="12"/>
      <c r="PWM37" s="12"/>
      <c r="PWN37" s="12"/>
      <c r="PWO37" s="12"/>
      <c r="PWP37" s="12"/>
      <c r="PWQ37" s="12"/>
      <c r="PWR37" s="12"/>
      <c r="PWS37" s="12"/>
      <c r="PWT37" s="12"/>
      <c r="PWU37" s="12"/>
      <c r="PWV37" s="12"/>
      <c r="PWW37" s="12"/>
      <c r="PWX37" s="12"/>
      <c r="PWY37" s="12"/>
      <c r="PWZ37" s="12"/>
      <c r="PXA37" s="12"/>
      <c r="PXB37" s="12"/>
      <c r="PXC37" s="12"/>
      <c r="PXD37" s="12"/>
      <c r="PXE37" s="12"/>
      <c r="PXF37" s="12"/>
      <c r="PXG37" s="12"/>
      <c r="PXH37" s="12"/>
      <c r="PXI37" s="12"/>
      <c r="PXJ37" s="12"/>
      <c r="PXK37" s="12"/>
      <c r="PXL37" s="12"/>
      <c r="PXM37" s="12"/>
      <c r="PXN37" s="12"/>
      <c r="PXO37" s="12"/>
      <c r="PXP37" s="12"/>
      <c r="PXQ37" s="12"/>
      <c r="PXR37" s="12"/>
      <c r="PXS37" s="12"/>
      <c r="PXT37" s="12"/>
      <c r="PXU37" s="12"/>
      <c r="PXV37" s="12"/>
      <c r="PXW37" s="12"/>
      <c r="PXX37" s="12"/>
      <c r="PXY37" s="12"/>
      <c r="PXZ37" s="12"/>
      <c r="PYA37" s="12"/>
      <c r="PYB37" s="12"/>
      <c r="PYC37" s="12"/>
      <c r="PYD37" s="12"/>
      <c r="PYE37" s="12"/>
      <c r="PYF37" s="12"/>
      <c r="PYG37" s="12"/>
      <c r="PYH37" s="12"/>
      <c r="PYI37" s="12"/>
      <c r="PYJ37" s="12"/>
      <c r="PYK37" s="12"/>
      <c r="PYL37" s="12"/>
      <c r="PYM37" s="12"/>
      <c r="PYN37" s="12"/>
      <c r="PYO37" s="12"/>
      <c r="PYP37" s="12"/>
      <c r="PYQ37" s="12"/>
      <c r="PYR37" s="12"/>
      <c r="PYS37" s="12"/>
      <c r="PYT37" s="12"/>
      <c r="PYU37" s="12"/>
      <c r="PYV37" s="12"/>
      <c r="PYW37" s="12"/>
      <c r="PYX37" s="12"/>
      <c r="PYY37" s="12"/>
      <c r="PYZ37" s="12"/>
      <c r="PZA37" s="12"/>
      <c r="PZB37" s="12"/>
      <c r="PZC37" s="12"/>
      <c r="PZD37" s="12"/>
      <c r="PZE37" s="12"/>
      <c r="PZF37" s="12"/>
      <c r="PZG37" s="12"/>
      <c r="PZH37" s="12"/>
      <c r="PZI37" s="12"/>
      <c r="PZJ37" s="12"/>
      <c r="PZK37" s="12"/>
      <c r="PZL37" s="12"/>
      <c r="PZM37" s="12"/>
      <c r="PZN37" s="12"/>
      <c r="PZO37" s="12"/>
      <c r="PZP37" s="12"/>
      <c r="PZQ37" s="12"/>
      <c r="PZR37" s="12"/>
      <c r="PZS37" s="12"/>
      <c r="PZT37" s="12"/>
      <c r="PZU37" s="12"/>
      <c r="PZV37" s="12"/>
      <c r="PZW37" s="12"/>
      <c r="PZX37" s="12"/>
      <c r="PZY37" s="12"/>
      <c r="PZZ37" s="12"/>
      <c r="QAA37" s="12"/>
      <c r="QAB37" s="12"/>
      <c r="QAC37" s="12"/>
      <c r="QAD37" s="12"/>
      <c r="QAE37" s="12"/>
      <c r="QAF37" s="12"/>
      <c r="QAG37" s="12"/>
      <c r="QAH37" s="12"/>
      <c r="QAI37" s="12"/>
      <c r="QAJ37" s="12"/>
      <c r="QAK37" s="12"/>
      <c r="QAL37" s="12"/>
      <c r="QAM37" s="12"/>
      <c r="QAN37" s="12"/>
      <c r="QAO37" s="12"/>
      <c r="QAP37" s="12"/>
      <c r="QAQ37" s="12"/>
      <c r="QAR37" s="12"/>
      <c r="QAS37" s="12"/>
      <c r="QAT37" s="12"/>
      <c r="QAU37" s="12"/>
      <c r="QAV37" s="12"/>
      <c r="QAW37" s="12"/>
      <c r="QAX37" s="12"/>
      <c r="QAY37" s="12"/>
      <c r="QAZ37" s="12"/>
      <c r="QBA37" s="12"/>
      <c r="QBB37" s="12"/>
      <c r="QBC37" s="12"/>
      <c r="QBD37" s="12"/>
      <c r="QBE37" s="12"/>
      <c r="QBF37" s="12"/>
      <c r="QBG37" s="12"/>
      <c r="QBH37" s="12"/>
      <c r="QBI37" s="12"/>
      <c r="QBJ37" s="12"/>
      <c r="QBK37" s="12"/>
      <c r="QBL37" s="12"/>
      <c r="QBM37" s="12"/>
      <c r="QBN37" s="12"/>
      <c r="QBO37" s="12"/>
      <c r="QBP37" s="12"/>
      <c r="QBQ37" s="12"/>
      <c r="QBR37" s="12"/>
      <c r="QBS37" s="12"/>
      <c r="QBT37" s="12"/>
      <c r="QBU37" s="12"/>
      <c r="QBV37" s="12"/>
      <c r="QBW37" s="12"/>
      <c r="QBX37" s="12"/>
      <c r="QBY37" s="12"/>
      <c r="QBZ37" s="12"/>
      <c r="QCA37" s="12"/>
      <c r="QCB37" s="12"/>
      <c r="QCC37" s="12"/>
      <c r="QCD37" s="12"/>
      <c r="QCE37" s="12"/>
      <c r="QCF37" s="12"/>
      <c r="QCG37" s="12"/>
      <c r="QCH37" s="12"/>
      <c r="QCI37" s="12"/>
      <c r="QCJ37" s="12"/>
      <c r="QCK37" s="12"/>
      <c r="QCL37" s="12"/>
      <c r="QCM37" s="12"/>
      <c r="QCN37" s="12"/>
      <c r="QCO37" s="12"/>
      <c r="QCP37" s="12"/>
      <c r="QCQ37" s="12"/>
      <c r="QCR37" s="12"/>
      <c r="QCS37" s="12"/>
      <c r="QCT37" s="12"/>
      <c r="QCU37" s="12"/>
      <c r="QCV37" s="12"/>
      <c r="QCW37" s="12"/>
      <c r="QCX37" s="12"/>
      <c r="QCY37" s="12"/>
      <c r="QCZ37" s="12"/>
      <c r="QDA37" s="12"/>
      <c r="QDB37" s="12"/>
      <c r="QDC37" s="12"/>
      <c r="QDD37" s="12"/>
      <c r="QDE37" s="12"/>
      <c r="QDF37" s="12"/>
      <c r="QDG37" s="12"/>
      <c r="QDH37" s="12"/>
      <c r="QDI37" s="12"/>
      <c r="QDJ37" s="12"/>
      <c r="QDK37" s="12"/>
      <c r="QDL37" s="12"/>
      <c r="QDM37" s="12"/>
      <c r="QDN37" s="12"/>
      <c r="QDO37" s="12"/>
      <c r="QDP37" s="12"/>
      <c r="QDQ37" s="12"/>
      <c r="QDR37" s="12"/>
      <c r="QDS37" s="12"/>
      <c r="QDT37" s="12"/>
      <c r="QDU37" s="12"/>
      <c r="QDV37" s="12"/>
      <c r="QDW37" s="12"/>
      <c r="QDX37" s="12"/>
      <c r="QDY37" s="12"/>
      <c r="QDZ37" s="12"/>
      <c r="QEA37" s="12"/>
      <c r="QEB37" s="12"/>
      <c r="QEC37" s="12"/>
      <c r="QED37" s="12"/>
      <c r="QEE37" s="12"/>
      <c r="QEF37" s="12"/>
      <c r="QEG37" s="12"/>
      <c r="QEH37" s="12"/>
      <c r="QEI37" s="12"/>
      <c r="QEJ37" s="12"/>
      <c r="QEK37" s="12"/>
      <c r="QEL37" s="12"/>
      <c r="QEM37" s="12"/>
      <c r="QEN37" s="12"/>
      <c r="QEO37" s="12"/>
      <c r="QEP37" s="12"/>
      <c r="QEQ37" s="12"/>
      <c r="QER37" s="12"/>
      <c r="QES37" s="12"/>
      <c r="QET37" s="12"/>
      <c r="QEU37" s="12"/>
      <c r="QEV37" s="12"/>
      <c r="QEW37" s="12"/>
      <c r="QEX37" s="12"/>
      <c r="QEY37" s="12"/>
      <c r="QEZ37" s="12"/>
      <c r="QFA37" s="12"/>
      <c r="QFB37" s="12"/>
      <c r="QFC37" s="12"/>
      <c r="QFD37" s="12"/>
      <c r="QFE37" s="12"/>
      <c r="QFF37" s="12"/>
      <c r="QFG37" s="12"/>
      <c r="QFH37" s="12"/>
      <c r="QFI37" s="12"/>
      <c r="QFJ37" s="12"/>
      <c r="QFK37" s="12"/>
      <c r="QFL37" s="12"/>
      <c r="QFM37" s="12"/>
      <c r="QFN37" s="12"/>
      <c r="QFO37" s="12"/>
      <c r="QFP37" s="12"/>
      <c r="QFQ37" s="12"/>
      <c r="QFR37" s="12"/>
      <c r="QFS37" s="12"/>
      <c r="QFT37" s="12"/>
      <c r="QFU37" s="12"/>
      <c r="QFV37" s="12"/>
      <c r="QFW37" s="12"/>
      <c r="QFX37" s="12"/>
      <c r="QFY37" s="12"/>
      <c r="QFZ37" s="12"/>
      <c r="QGA37" s="12"/>
      <c r="QGB37" s="12"/>
      <c r="QGC37" s="12"/>
      <c r="QGD37" s="12"/>
      <c r="QGE37" s="12"/>
      <c r="QGF37" s="12"/>
      <c r="QGG37" s="12"/>
      <c r="QGH37" s="12"/>
      <c r="QGI37" s="12"/>
      <c r="QGJ37" s="12"/>
      <c r="QGK37" s="12"/>
      <c r="QGL37" s="12"/>
      <c r="QGM37" s="12"/>
      <c r="QGN37" s="12"/>
      <c r="QGO37" s="12"/>
      <c r="QGP37" s="12"/>
      <c r="QGQ37" s="12"/>
      <c r="QGR37" s="12"/>
      <c r="QGS37" s="12"/>
      <c r="QGT37" s="12"/>
      <c r="QGU37" s="12"/>
      <c r="QGV37" s="12"/>
      <c r="QGW37" s="12"/>
      <c r="QGX37" s="12"/>
      <c r="QGY37" s="12"/>
      <c r="QGZ37" s="12"/>
      <c r="QHA37" s="12"/>
      <c r="QHB37" s="12"/>
      <c r="QHC37" s="12"/>
      <c r="QHD37" s="12"/>
      <c r="QHE37" s="12"/>
      <c r="QHF37" s="12"/>
      <c r="QHG37" s="12"/>
      <c r="QHH37" s="12"/>
      <c r="QHI37" s="12"/>
      <c r="QHJ37" s="12"/>
      <c r="QHK37" s="12"/>
      <c r="QHL37" s="12"/>
      <c r="QHM37" s="12"/>
      <c r="QHN37" s="12"/>
      <c r="QHO37" s="12"/>
      <c r="QHP37" s="12"/>
      <c r="QHQ37" s="12"/>
      <c r="QHR37" s="12"/>
      <c r="QHS37" s="12"/>
      <c r="QHT37" s="12"/>
      <c r="QHU37" s="12"/>
      <c r="QHV37" s="12"/>
      <c r="QHW37" s="12"/>
      <c r="QHX37" s="12"/>
      <c r="QHY37" s="12"/>
      <c r="QHZ37" s="12"/>
      <c r="QIA37" s="12"/>
      <c r="QIB37" s="12"/>
      <c r="QIC37" s="12"/>
      <c r="QID37" s="12"/>
      <c r="QIE37" s="12"/>
      <c r="QIF37" s="12"/>
      <c r="QIG37" s="12"/>
      <c r="QIH37" s="12"/>
      <c r="QII37" s="12"/>
      <c r="QIJ37" s="12"/>
      <c r="QIK37" s="12"/>
      <c r="QIL37" s="12"/>
      <c r="QIM37" s="12"/>
      <c r="QIN37" s="12"/>
      <c r="QIO37" s="12"/>
      <c r="QIP37" s="12"/>
      <c r="QIQ37" s="12"/>
      <c r="QIR37" s="12"/>
      <c r="QIS37" s="12"/>
      <c r="QIT37" s="12"/>
      <c r="QIU37" s="12"/>
      <c r="QIV37" s="12"/>
      <c r="QIW37" s="12"/>
      <c r="QIX37" s="12"/>
      <c r="QIY37" s="12"/>
      <c r="QIZ37" s="12"/>
      <c r="QJA37" s="12"/>
      <c r="QJB37" s="12"/>
      <c r="QJC37" s="12"/>
      <c r="QJD37" s="12"/>
      <c r="QJE37" s="12"/>
      <c r="QJF37" s="12"/>
      <c r="QJG37" s="12"/>
      <c r="QJH37" s="12"/>
      <c r="QJI37" s="12"/>
      <c r="QJJ37" s="12"/>
      <c r="QJK37" s="12"/>
      <c r="QJL37" s="12"/>
      <c r="QJM37" s="12"/>
      <c r="QJN37" s="12"/>
      <c r="QJO37" s="12"/>
      <c r="QJP37" s="12"/>
      <c r="QJQ37" s="12"/>
      <c r="QJR37" s="12"/>
      <c r="QJS37" s="12"/>
      <c r="QJT37" s="12"/>
      <c r="QJU37" s="12"/>
      <c r="QJV37" s="12"/>
      <c r="QJW37" s="12"/>
      <c r="QJX37" s="12"/>
      <c r="QJY37" s="12"/>
      <c r="QJZ37" s="12"/>
      <c r="QKA37" s="12"/>
      <c r="QKB37" s="12"/>
      <c r="QKC37" s="12"/>
      <c r="QKD37" s="12"/>
      <c r="QKE37" s="12"/>
      <c r="QKF37" s="12"/>
      <c r="QKG37" s="12"/>
      <c r="QKH37" s="12"/>
      <c r="QKI37" s="12"/>
      <c r="QKJ37" s="12"/>
      <c r="QKK37" s="12"/>
      <c r="QKL37" s="12"/>
      <c r="QKM37" s="12"/>
      <c r="QKN37" s="12"/>
      <c r="QKO37" s="12"/>
      <c r="QKP37" s="12"/>
      <c r="QKQ37" s="12"/>
      <c r="QKR37" s="12"/>
      <c r="QKS37" s="12"/>
      <c r="QKT37" s="12"/>
      <c r="QKU37" s="12"/>
      <c r="QKV37" s="12"/>
      <c r="QKW37" s="12"/>
      <c r="QKX37" s="12"/>
      <c r="QKY37" s="12"/>
      <c r="QKZ37" s="12"/>
      <c r="QLA37" s="12"/>
      <c r="QLB37" s="12"/>
      <c r="QLC37" s="12"/>
      <c r="QLD37" s="12"/>
      <c r="QLE37" s="12"/>
      <c r="QLF37" s="12"/>
      <c r="QLG37" s="12"/>
      <c r="QLH37" s="12"/>
      <c r="QLI37" s="12"/>
      <c r="QLJ37" s="12"/>
      <c r="QLK37" s="12"/>
      <c r="QLL37" s="12"/>
      <c r="QLM37" s="12"/>
      <c r="QLN37" s="12"/>
      <c r="QLO37" s="12"/>
      <c r="QLP37" s="12"/>
      <c r="QLQ37" s="12"/>
      <c r="QLR37" s="12"/>
      <c r="QLS37" s="12"/>
      <c r="QLT37" s="12"/>
      <c r="QLU37" s="12"/>
      <c r="QLV37" s="12"/>
      <c r="QLW37" s="12"/>
      <c r="QLX37" s="12"/>
      <c r="QLY37" s="12"/>
      <c r="QLZ37" s="12"/>
      <c r="QMA37" s="12"/>
      <c r="QMB37" s="12"/>
      <c r="QMC37" s="12"/>
      <c r="QMD37" s="12"/>
      <c r="QME37" s="12"/>
      <c r="QMF37" s="12"/>
      <c r="QMG37" s="12"/>
      <c r="QMH37" s="12"/>
      <c r="QMI37" s="12"/>
      <c r="QMJ37" s="12"/>
      <c r="QMK37" s="12"/>
      <c r="QML37" s="12"/>
      <c r="QMM37" s="12"/>
      <c r="QMN37" s="12"/>
      <c r="QMO37" s="12"/>
      <c r="QMP37" s="12"/>
      <c r="QMQ37" s="12"/>
      <c r="QMR37" s="12"/>
      <c r="QMS37" s="12"/>
      <c r="QMT37" s="12"/>
      <c r="QMU37" s="12"/>
      <c r="QMV37" s="12"/>
      <c r="QMW37" s="12"/>
      <c r="QMX37" s="12"/>
      <c r="QMY37" s="12"/>
      <c r="QMZ37" s="12"/>
      <c r="QNA37" s="12"/>
      <c r="QNB37" s="12"/>
      <c r="QNC37" s="12"/>
      <c r="QND37" s="12"/>
      <c r="QNE37" s="12"/>
      <c r="QNF37" s="12"/>
      <c r="QNG37" s="12"/>
      <c r="QNH37" s="12"/>
      <c r="QNI37" s="12"/>
      <c r="QNJ37" s="12"/>
      <c r="QNK37" s="12"/>
      <c r="QNL37" s="12"/>
      <c r="QNM37" s="12"/>
      <c r="QNN37" s="12"/>
      <c r="QNO37" s="12"/>
      <c r="QNP37" s="12"/>
      <c r="QNQ37" s="12"/>
      <c r="QNR37" s="12"/>
      <c r="QNS37" s="12"/>
      <c r="QNT37" s="12"/>
      <c r="QNU37" s="12"/>
      <c r="QNV37" s="12"/>
      <c r="QNW37" s="12"/>
      <c r="QNX37" s="12"/>
      <c r="QNY37" s="12"/>
      <c r="QNZ37" s="12"/>
      <c r="QOA37" s="12"/>
      <c r="QOB37" s="12"/>
      <c r="QOC37" s="12"/>
      <c r="QOD37" s="12"/>
      <c r="QOE37" s="12"/>
      <c r="QOF37" s="12"/>
      <c r="QOG37" s="12"/>
      <c r="QOH37" s="12"/>
      <c r="QOI37" s="12"/>
      <c r="QOJ37" s="12"/>
      <c r="QOK37" s="12"/>
      <c r="QOL37" s="12"/>
      <c r="QOM37" s="12"/>
      <c r="QON37" s="12"/>
      <c r="QOO37" s="12"/>
      <c r="QOP37" s="12"/>
      <c r="QOQ37" s="12"/>
      <c r="QOR37" s="12"/>
      <c r="QOS37" s="12"/>
      <c r="QOT37" s="12"/>
      <c r="QOU37" s="12"/>
      <c r="QOV37" s="12"/>
      <c r="QOW37" s="12"/>
      <c r="QOX37" s="12"/>
      <c r="QOY37" s="12"/>
      <c r="QOZ37" s="12"/>
      <c r="QPA37" s="12"/>
      <c r="QPB37" s="12"/>
      <c r="QPC37" s="12"/>
      <c r="QPD37" s="12"/>
      <c r="QPE37" s="12"/>
      <c r="QPF37" s="12"/>
      <c r="QPG37" s="12"/>
      <c r="QPH37" s="12"/>
      <c r="QPI37" s="12"/>
      <c r="QPJ37" s="12"/>
      <c r="QPK37" s="12"/>
      <c r="QPL37" s="12"/>
      <c r="QPM37" s="12"/>
      <c r="QPN37" s="12"/>
      <c r="QPO37" s="12"/>
      <c r="QPP37" s="12"/>
      <c r="QPQ37" s="12"/>
      <c r="QPR37" s="12"/>
      <c r="QPS37" s="12"/>
      <c r="QPT37" s="12"/>
      <c r="QPU37" s="12"/>
      <c r="QPV37" s="12"/>
      <c r="QPW37" s="12"/>
      <c r="QPX37" s="12"/>
      <c r="QPY37" s="12"/>
      <c r="QPZ37" s="12"/>
      <c r="QQA37" s="12"/>
      <c r="QQB37" s="12"/>
      <c r="QQC37" s="12"/>
      <c r="QQD37" s="12"/>
      <c r="QQE37" s="12"/>
      <c r="QQF37" s="12"/>
      <c r="QQG37" s="12"/>
      <c r="QQH37" s="12"/>
      <c r="QQI37" s="12"/>
      <c r="QQJ37" s="12"/>
      <c r="QQK37" s="12"/>
      <c r="QQL37" s="12"/>
      <c r="QQM37" s="12"/>
      <c r="QQN37" s="12"/>
      <c r="QQO37" s="12"/>
      <c r="QQP37" s="12"/>
      <c r="QQQ37" s="12"/>
      <c r="QQR37" s="12"/>
      <c r="QQS37" s="12"/>
      <c r="QQT37" s="12"/>
      <c r="QQU37" s="12"/>
      <c r="QQV37" s="12"/>
      <c r="QQW37" s="12"/>
      <c r="QQX37" s="12"/>
      <c r="QQY37" s="12"/>
      <c r="QQZ37" s="12"/>
      <c r="QRA37" s="12"/>
      <c r="QRB37" s="12"/>
      <c r="QRC37" s="12"/>
      <c r="QRD37" s="12"/>
      <c r="QRE37" s="12"/>
      <c r="QRF37" s="12"/>
      <c r="QRG37" s="12"/>
      <c r="QRH37" s="12"/>
      <c r="QRI37" s="12"/>
      <c r="QRJ37" s="12"/>
      <c r="QRK37" s="12"/>
      <c r="QRL37" s="12"/>
      <c r="QRM37" s="12"/>
      <c r="QRN37" s="12"/>
      <c r="QRO37" s="12"/>
      <c r="QRP37" s="12"/>
      <c r="QRQ37" s="12"/>
      <c r="QRR37" s="12"/>
      <c r="QRS37" s="12"/>
      <c r="QRT37" s="12"/>
      <c r="QRU37" s="12"/>
      <c r="QRV37" s="12"/>
      <c r="QRW37" s="12"/>
      <c r="QRX37" s="12"/>
      <c r="QRY37" s="12"/>
      <c r="QRZ37" s="12"/>
      <c r="QSA37" s="12"/>
      <c r="QSB37" s="12"/>
      <c r="QSC37" s="12"/>
      <c r="QSD37" s="12"/>
      <c r="QSE37" s="12"/>
      <c r="QSF37" s="12"/>
      <c r="QSG37" s="12"/>
      <c r="QSH37" s="12"/>
      <c r="QSI37" s="12"/>
      <c r="QSJ37" s="12"/>
      <c r="QSK37" s="12"/>
      <c r="QSL37" s="12"/>
      <c r="QSM37" s="12"/>
      <c r="QSN37" s="12"/>
      <c r="QSO37" s="12"/>
      <c r="QSP37" s="12"/>
      <c r="QSQ37" s="12"/>
      <c r="QSR37" s="12"/>
      <c r="QSS37" s="12"/>
      <c r="QST37" s="12"/>
      <c r="QSU37" s="12"/>
      <c r="QSV37" s="12"/>
      <c r="QSW37" s="12"/>
      <c r="QSX37" s="12"/>
      <c r="QSY37" s="12"/>
      <c r="QSZ37" s="12"/>
      <c r="QTA37" s="12"/>
      <c r="QTB37" s="12"/>
      <c r="QTC37" s="12"/>
      <c r="QTD37" s="12"/>
      <c r="QTE37" s="12"/>
      <c r="QTF37" s="12"/>
      <c r="QTG37" s="12"/>
      <c r="QTH37" s="12"/>
      <c r="QTI37" s="12"/>
      <c r="QTJ37" s="12"/>
      <c r="QTK37" s="12"/>
      <c r="QTL37" s="12"/>
      <c r="QTM37" s="12"/>
      <c r="QTN37" s="12"/>
      <c r="QTO37" s="12"/>
      <c r="QTP37" s="12"/>
      <c r="QTQ37" s="12"/>
      <c r="QTR37" s="12"/>
      <c r="QTS37" s="12"/>
      <c r="QTT37" s="12"/>
      <c r="QTU37" s="12"/>
      <c r="QTV37" s="12"/>
      <c r="QTW37" s="12"/>
      <c r="QTX37" s="12"/>
      <c r="QTY37" s="12"/>
      <c r="QTZ37" s="12"/>
      <c r="QUA37" s="12"/>
      <c r="QUB37" s="12"/>
      <c r="QUC37" s="12"/>
      <c r="QUD37" s="12"/>
      <c r="QUE37" s="12"/>
      <c r="QUF37" s="12"/>
      <c r="QUG37" s="12"/>
      <c r="QUH37" s="12"/>
      <c r="QUI37" s="12"/>
      <c r="QUJ37" s="12"/>
      <c r="QUK37" s="12"/>
      <c r="QUL37" s="12"/>
      <c r="QUM37" s="12"/>
      <c r="QUN37" s="12"/>
      <c r="QUO37" s="12"/>
      <c r="QUP37" s="12"/>
      <c r="QUQ37" s="12"/>
      <c r="QUR37" s="12"/>
      <c r="QUS37" s="12"/>
      <c r="QUT37" s="12"/>
      <c r="QUU37" s="12"/>
      <c r="QUV37" s="12"/>
      <c r="QUW37" s="12"/>
      <c r="QUX37" s="12"/>
      <c r="QUY37" s="12"/>
      <c r="QUZ37" s="12"/>
      <c r="QVA37" s="12"/>
      <c r="QVB37" s="12"/>
      <c r="QVC37" s="12"/>
      <c r="QVD37" s="12"/>
      <c r="QVE37" s="12"/>
      <c r="QVF37" s="12"/>
      <c r="QVG37" s="12"/>
      <c r="QVH37" s="12"/>
      <c r="QVI37" s="12"/>
      <c r="QVJ37" s="12"/>
      <c r="QVK37" s="12"/>
      <c r="QVL37" s="12"/>
      <c r="QVM37" s="12"/>
      <c r="QVN37" s="12"/>
      <c r="QVO37" s="12"/>
      <c r="QVP37" s="12"/>
      <c r="QVQ37" s="12"/>
      <c r="QVR37" s="12"/>
      <c r="QVS37" s="12"/>
      <c r="QVT37" s="12"/>
      <c r="QVU37" s="12"/>
      <c r="QVV37" s="12"/>
      <c r="QVW37" s="12"/>
      <c r="QVX37" s="12"/>
      <c r="QVY37" s="12"/>
      <c r="QVZ37" s="12"/>
      <c r="QWA37" s="12"/>
      <c r="QWB37" s="12"/>
      <c r="QWC37" s="12"/>
      <c r="QWD37" s="12"/>
      <c r="QWE37" s="12"/>
      <c r="QWF37" s="12"/>
      <c r="QWG37" s="12"/>
      <c r="QWH37" s="12"/>
      <c r="QWI37" s="12"/>
      <c r="QWJ37" s="12"/>
      <c r="QWK37" s="12"/>
      <c r="QWL37" s="12"/>
      <c r="QWM37" s="12"/>
      <c r="QWN37" s="12"/>
      <c r="QWO37" s="12"/>
      <c r="QWP37" s="12"/>
      <c r="QWQ37" s="12"/>
      <c r="QWR37" s="12"/>
      <c r="QWS37" s="12"/>
      <c r="QWT37" s="12"/>
      <c r="QWU37" s="12"/>
      <c r="QWV37" s="12"/>
      <c r="QWW37" s="12"/>
      <c r="QWX37" s="12"/>
      <c r="QWY37" s="12"/>
      <c r="QWZ37" s="12"/>
      <c r="QXA37" s="12"/>
      <c r="QXB37" s="12"/>
      <c r="QXC37" s="12"/>
      <c r="QXD37" s="12"/>
      <c r="QXE37" s="12"/>
      <c r="QXF37" s="12"/>
      <c r="QXG37" s="12"/>
      <c r="QXH37" s="12"/>
      <c r="QXI37" s="12"/>
      <c r="QXJ37" s="12"/>
      <c r="QXK37" s="12"/>
      <c r="QXL37" s="12"/>
      <c r="QXM37" s="12"/>
      <c r="QXN37" s="12"/>
      <c r="QXO37" s="12"/>
      <c r="QXP37" s="12"/>
      <c r="QXQ37" s="12"/>
      <c r="QXR37" s="12"/>
      <c r="QXS37" s="12"/>
      <c r="QXT37" s="12"/>
      <c r="QXU37" s="12"/>
      <c r="QXV37" s="12"/>
      <c r="QXW37" s="12"/>
      <c r="QXX37" s="12"/>
      <c r="QXY37" s="12"/>
      <c r="QXZ37" s="12"/>
      <c r="QYA37" s="12"/>
      <c r="QYB37" s="12"/>
      <c r="QYC37" s="12"/>
      <c r="QYD37" s="12"/>
      <c r="QYE37" s="12"/>
      <c r="QYF37" s="12"/>
      <c r="QYG37" s="12"/>
      <c r="QYH37" s="12"/>
      <c r="QYI37" s="12"/>
      <c r="QYJ37" s="12"/>
      <c r="QYK37" s="12"/>
      <c r="QYL37" s="12"/>
      <c r="QYM37" s="12"/>
      <c r="QYN37" s="12"/>
      <c r="QYO37" s="12"/>
      <c r="QYP37" s="12"/>
      <c r="QYQ37" s="12"/>
      <c r="QYR37" s="12"/>
      <c r="QYS37" s="12"/>
      <c r="QYT37" s="12"/>
      <c r="QYU37" s="12"/>
      <c r="QYV37" s="12"/>
      <c r="QYW37" s="12"/>
      <c r="QYX37" s="12"/>
      <c r="QYY37" s="12"/>
      <c r="QYZ37" s="12"/>
      <c r="QZA37" s="12"/>
      <c r="QZB37" s="12"/>
      <c r="QZC37" s="12"/>
      <c r="QZD37" s="12"/>
      <c r="QZE37" s="12"/>
      <c r="QZF37" s="12"/>
      <c r="QZG37" s="12"/>
      <c r="QZH37" s="12"/>
      <c r="QZI37" s="12"/>
      <c r="QZJ37" s="12"/>
      <c r="QZK37" s="12"/>
      <c r="QZL37" s="12"/>
      <c r="QZM37" s="12"/>
      <c r="QZN37" s="12"/>
      <c r="QZO37" s="12"/>
      <c r="QZP37" s="12"/>
      <c r="QZQ37" s="12"/>
      <c r="QZR37" s="12"/>
      <c r="QZS37" s="12"/>
      <c r="QZT37" s="12"/>
      <c r="QZU37" s="12"/>
      <c r="QZV37" s="12"/>
      <c r="QZW37" s="12"/>
      <c r="QZX37" s="12"/>
      <c r="QZY37" s="12"/>
      <c r="QZZ37" s="12"/>
      <c r="RAA37" s="12"/>
      <c r="RAB37" s="12"/>
      <c r="RAC37" s="12"/>
      <c r="RAD37" s="12"/>
      <c r="RAE37" s="12"/>
      <c r="RAF37" s="12"/>
      <c r="RAG37" s="12"/>
      <c r="RAH37" s="12"/>
      <c r="RAI37" s="12"/>
      <c r="RAJ37" s="12"/>
      <c r="RAK37" s="12"/>
      <c r="RAL37" s="12"/>
      <c r="RAM37" s="12"/>
      <c r="RAN37" s="12"/>
      <c r="RAO37" s="12"/>
      <c r="RAP37" s="12"/>
      <c r="RAQ37" s="12"/>
      <c r="RAR37" s="12"/>
      <c r="RAS37" s="12"/>
      <c r="RAT37" s="12"/>
      <c r="RAU37" s="12"/>
      <c r="RAV37" s="12"/>
      <c r="RAW37" s="12"/>
      <c r="RAX37" s="12"/>
      <c r="RAY37" s="12"/>
      <c r="RAZ37" s="12"/>
      <c r="RBA37" s="12"/>
      <c r="RBB37" s="12"/>
      <c r="RBC37" s="12"/>
      <c r="RBD37" s="12"/>
      <c r="RBE37" s="12"/>
      <c r="RBF37" s="12"/>
      <c r="RBG37" s="12"/>
      <c r="RBH37" s="12"/>
      <c r="RBI37" s="12"/>
      <c r="RBJ37" s="12"/>
      <c r="RBK37" s="12"/>
      <c r="RBL37" s="12"/>
      <c r="RBM37" s="12"/>
      <c r="RBN37" s="12"/>
      <c r="RBO37" s="12"/>
      <c r="RBP37" s="12"/>
      <c r="RBQ37" s="12"/>
      <c r="RBR37" s="12"/>
      <c r="RBS37" s="12"/>
      <c r="RBT37" s="12"/>
      <c r="RBU37" s="12"/>
      <c r="RBV37" s="12"/>
      <c r="RBW37" s="12"/>
      <c r="RBX37" s="12"/>
      <c r="RBY37" s="12"/>
      <c r="RBZ37" s="12"/>
      <c r="RCA37" s="12"/>
      <c r="RCB37" s="12"/>
      <c r="RCC37" s="12"/>
      <c r="RCD37" s="12"/>
      <c r="RCE37" s="12"/>
      <c r="RCF37" s="12"/>
      <c r="RCG37" s="12"/>
      <c r="RCH37" s="12"/>
      <c r="RCI37" s="12"/>
      <c r="RCJ37" s="12"/>
      <c r="RCK37" s="12"/>
      <c r="RCL37" s="12"/>
      <c r="RCM37" s="12"/>
      <c r="RCN37" s="12"/>
      <c r="RCO37" s="12"/>
      <c r="RCP37" s="12"/>
      <c r="RCQ37" s="12"/>
      <c r="RCR37" s="12"/>
      <c r="RCS37" s="12"/>
      <c r="RCT37" s="12"/>
      <c r="RCU37" s="12"/>
      <c r="RCV37" s="12"/>
      <c r="RCW37" s="12"/>
      <c r="RCX37" s="12"/>
      <c r="RCY37" s="12"/>
      <c r="RCZ37" s="12"/>
      <c r="RDA37" s="12"/>
      <c r="RDB37" s="12"/>
      <c r="RDC37" s="12"/>
      <c r="RDD37" s="12"/>
      <c r="RDE37" s="12"/>
      <c r="RDF37" s="12"/>
      <c r="RDG37" s="12"/>
      <c r="RDH37" s="12"/>
      <c r="RDI37" s="12"/>
      <c r="RDJ37" s="12"/>
      <c r="RDK37" s="12"/>
      <c r="RDL37" s="12"/>
      <c r="RDM37" s="12"/>
      <c r="RDN37" s="12"/>
      <c r="RDO37" s="12"/>
      <c r="RDP37" s="12"/>
      <c r="RDQ37" s="12"/>
      <c r="RDR37" s="12"/>
      <c r="RDS37" s="12"/>
      <c r="RDT37" s="12"/>
      <c r="RDU37" s="12"/>
      <c r="RDV37" s="12"/>
      <c r="RDW37" s="12"/>
      <c r="RDX37" s="12"/>
      <c r="RDY37" s="12"/>
      <c r="RDZ37" s="12"/>
      <c r="REA37" s="12"/>
      <c r="REB37" s="12"/>
      <c r="REC37" s="12"/>
      <c r="RED37" s="12"/>
      <c r="REE37" s="12"/>
      <c r="REF37" s="12"/>
      <c r="REG37" s="12"/>
      <c r="REH37" s="12"/>
      <c r="REI37" s="12"/>
      <c r="REJ37" s="12"/>
      <c r="REK37" s="12"/>
      <c r="REL37" s="12"/>
      <c r="REM37" s="12"/>
      <c r="REN37" s="12"/>
      <c r="REO37" s="12"/>
      <c r="REP37" s="12"/>
      <c r="REQ37" s="12"/>
      <c r="RER37" s="12"/>
      <c r="RES37" s="12"/>
      <c r="RET37" s="12"/>
      <c r="REU37" s="12"/>
      <c r="REV37" s="12"/>
      <c r="REW37" s="12"/>
      <c r="REX37" s="12"/>
      <c r="REY37" s="12"/>
      <c r="REZ37" s="12"/>
      <c r="RFA37" s="12"/>
      <c r="RFB37" s="12"/>
      <c r="RFC37" s="12"/>
      <c r="RFD37" s="12"/>
      <c r="RFE37" s="12"/>
      <c r="RFF37" s="12"/>
      <c r="RFG37" s="12"/>
      <c r="RFH37" s="12"/>
      <c r="RFI37" s="12"/>
      <c r="RFJ37" s="12"/>
      <c r="RFK37" s="12"/>
      <c r="RFL37" s="12"/>
      <c r="RFM37" s="12"/>
      <c r="RFN37" s="12"/>
      <c r="RFO37" s="12"/>
      <c r="RFP37" s="12"/>
      <c r="RFQ37" s="12"/>
      <c r="RFR37" s="12"/>
      <c r="RFS37" s="12"/>
      <c r="RFT37" s="12"/>
      <c r="RFU37" s="12"/>
      <c r="RFV37" s="12"/>
      <c r="RFW37" s="12"/>
      <c r="RFX37" s="12"/>
      <c r="RFY37" s="12"/>
      <c r="RFZ37" s="12"/>
      <c r="RGA37" s="12"/>
      <c r="RGB37" s="12"/>
      <c r="RGC37" s="12"/>
      <c r="RGD37" s="12"/>
      <c r="RGE37" s="12"/>
      <c r="RGF37" s="12"/>
      <c r="RGG37" s="12"/>
      <c r="RGH37" s="12"/>
      <c r="RGI37" s="12"/>
      <c r="RGJ37" s="12"/>
      <c r="RGK37" s="12"/>
      <c r="RGL37" s="12"/>
      <c r="RGM37" s="12"/>
      <c r="RGN37" s="12"/>
      <c r="RGO37" s="12"/>
      <c r="RGP37" s="12"/>
      <c r="RGQ37" s="12"/>
      <c r="RGR37" s="12"/>
      <c r="RGS37" s="12"/>
      <c r="RGT37" s="12"/>
      <c r="RGU37" s="12"/>
      <c r="RGV37" s="12"/>
      <c r="RGW37" s="12"/>
      <c r="RGX37" s="12"/>
      <c r="RGY37" s="12"/>
      <c r="RGZ37" s="12"/>
      <c r="RHA37" s="12"/>
      <c r="RHB37" s="12"/>
      <c r="RHC37" s="12"/>
      <c r="RHD37" s="12"/>
      <c r="RHE37" s="12"/>
      <c r="RHF37" s="12"/>
      <c r="RHG37" s="12"/>
      <c r="RHH37" s="12"/>
      <c r="RHI37" s="12"/>
      <c r="RHJ37" s="12"/>
      <c r="RHK37" s="12"/>
      <c r="RHL37" s="12"/>
      <c r="RHM37" s="12"/>
      <c r="RHN37" s="12"/>
      <c r="RHO37" s="12"/>
      <c r="RHP37" s="12"/>
      <c r="RHQ37" s="12"/>
      <c r="RHR37" s="12"/>
      <c r="RHS37" s="12"/>
      <c r="RHT37" s="12"/>
      <c r="RHU37" s="12"/>
      <c r="RHV37" s="12"/>
      <c r="RHW37" s="12"/>
      <c r="RHX37" s="12"/>
      <c r="RHY37" s="12"/>
      <c r="RHZ37" s="12"/>
      <c r="RIA37" s="12"/>
      <c r="RIB37" s="12"/>
      <c r="RIC37" s="12"/>
      <c r="RID37" s="12"/>
      <c r="RIE37" s="12"/>
      <c r="RIF37" s="12"/>
      <c r="RIG37" s="12"/>
      <c r="RIH37" s="12"/>
      <c r="RII37" s="12"/>
      <c r="RIJ37" s="12"/>
      <c r="RIK37" s="12"/>
      <c r="RIL37" s="12"/>
      <c r="RIM37" s="12"/>
      <c r="RIN37" s="12"/>
      <c r="RIO37" s="12"/>
      <c r="RIP37" s="12"/>
      <c r="RIQ37" s="12"/>
      <c r="RIR37" s="12"/>
      <c r="RIS37" s="12"/>
      <c r="RIT37" s="12"/>
      <c r="RIU37" s="12"/>
      <c r="RIV37" s="12"/>
      <c r="RIW37" s="12"/>
      <c r="RIX37" s="12"/>
      <c r="RIY37" s="12"/>
      <c r="RIZ37" s="12"/>
      <c r="RJA37" s="12"/>
      <c r="RJB37" s="12"/>
      <c r="RJC37" s="12"/>
      <c r="RJD37" s="12"/>
      <c r="RJE37" s="12"/>
      <c r="RJF37" s="12"/>
      <c r="RJG37" s="12"/>
      <c r="RJH37" s="12"/>
      <c r="RJI37" s="12"/>
      <c r="RJJ37" s="12"/>
      <c r="RJK37" s="12"/>
      <c r="RJL37" s="12"/>
      <c r="RJM37" s="12"/>
      <c r="RJN37" s="12"/>
      <c r="RJO37" s="12"/>
      <c r="RJP37" s="12"/>
      <c r="RJQ37" s="12"/>
      <c r="RJR37" s="12"/>
      <c r="RJS37" s="12"/>
      <c r="RJT37" s="12"/>
      <c r="RJU37" s="12"/>
      <c r="RJV37" s="12"/>
      <c r="RJW37" s="12"/>
      <c r="RJX37" s="12"/>
      <c r="RJY37" s="12"/>
      <c r="RJZ37" s="12"/>
      <c r="RKA37" s="12"/>
      <c r="RKB37" s="12"/>
      <c r="RKC37" s="12"/>
      <c r="RKD37" s="12"/>
      <c r="RKE37" s="12"/>
      <c r="RKF37" s="12"/>
      <c r="RKG37" s="12"/>
      <c r="RKH37" s="12"/>
      <c r="RKI37" s="12"/>
      <c r="RKJ37" s="12"/>
      <c r="RKK37" s="12"/>
      <c r="RKL37" s="12"/>
      <c r="RKM37" s="12"/>
      <c r="RKN37" s="12"/>
      <c r="RKO37" s="12"/>
      <c r="RKP37" s="12"/>
      <c r="RKQ37" s="12"/>
      <c r="RKR37" s="12"/>
      <c r="RKS37" s="12"/>
      <c r="RKT37" s="12"/>
      <c r="RKU37" s="12"/>
      <c r="RKV37" s="12"/>
      <c r="RKW37" s="12"/>
      <c r="RKX37" s="12"/>
      <c r="RKY37" s="12"/>
      <c r="RKZ37" s="12"/>
      <c r="RLA37" s="12"/>
      <c r="RLB37" s="12"/>
      <c r="RLC37" s="12"/>
      <c r="RLD37" s="12"/>
      <c r="RLE37" s="12"/>
      <c r="RLF37" s="12"/>
      <c r="RLG37" s="12"/>
      <c r="RLH37" s="12"/>
      <c r="RLI37" s="12"/>
      <c r="RLJ37" s="12"/>
      <c r="RLK37" s="12"/>
      <c r="RLL37" s="12"/>
      <c r="RLM37" s="12"/>
      <c r="RLN37" s="12"/>
      <c r="RLO37" s="12"/>
      <c r="RLP37" s="12"/>
      <c r="RLQ37" s="12"/>
      <c r="RLR37" s="12"/>
      <c r="RLS37" s="12"/>
      <c r="RLT37" s="12"/>
      <c r="RLU37" s="12"/>
      <c r="RLV37" s="12"/>
      <c r="RLW37" s="12"/>
      <c r="RLX37" s="12"/>
      <c r="RLY37" s="12"/>
      <c r="RLZ37" s="12"/>
      <c r="RMA37" s="12"/>
      <c r="RMB37" s="12"/>
      <c r="RMC37" s="12"/>
      <c r="RMD37" s="12"/>
      <c r="RME37" s="12"/>
      <c r="RMF37" s="12"/>
      <c r="RMG37" s="12"/>
      <c r="RMH37" s="12"/>
      <c r="RMI37" s="12"/>
      <c r="RMJ37" s="12"/>
      <c r="RMK37" s="12"/>
      <c r="RML37" s="12"/>
      <c r="RMM37" s="12"/>
      <c r="RMN37" s="12"/>
      <c r="RMO37" s="12"/>
      <c r="RMP37" s="12"/>
      <c r="RMQ37" s="12"/>
      <c r="RMR37" s="12"/>
      <c r="RMS37" s="12"/>
      <c r="RMT37" s="12"/>
      <c r="RMU37" s="12"/>
      <c r="RMV37" s="12"/>
      <c r="RMW37" s="12"/>
      <c r="RMX37" s="12"/>
      <c r="RMY37" s="12"/>
      <c r="RMZ37" s="12"/>
      <c r="RNA37" s="12"/>
      <c r="RNB37" s="12"/>
      <c r="RNC37" s="12"/>
      <c r="RND37" s="12"/>
      <c r="RNE37" s="12"/>
      <c r="RNF37" s="12"/>
      <c r="RNG37" s="12"/>
      <c r="RNH37" s="12"/>
      <c r="RNI37" s="12"/>
      <c r="RNJ37" s="12"/>
      <c r="RNK37" s="12"/>
      <c r="RNL37" s="12"/>
      <c r="RNM37" s="12"/>
      <c r="RNN37" s="12"/>
      <c r="RNO37" s="12"/>
      <c r="RNP37" s="12"/>
      <c r="RNQ37" s="12"/>
      <c r="RNR37" s="12"/>
      <c r="RNS37" s="12"/>
      <c r="RNT37" s="12"/>
      <c r="RNU37" s="12"/>
      <c r="RNV37" s="12"/>
      <c r="RNW37" s="12"/>
      <c r="RNX37" s="12"/>
      <c r="RNY37" s="12"/>
      <c r="RNZ37" s="12"/>
      <c r="ROA37" s="12"/>
      <c r="ROB37" s="12"/>
      <c r="ROC37" s="12"/>
      <c r="ROD37" s="12"/>
      <c r="ROE37" s="12"/>
      <c r="ROF37" s="12"/>
      <c r="ROG37" s="12"/>
      <c r="ROH37" s="12"/>
      <c r="ROI37" s="12"/>
      <c r="ROJ37" s="12"/>
      <c r="ROK37" s="12"/>
      <c r="ROL37" s="12"/>
      <c r="ROM37" s="12"/>
      <c r="RON37" s="12"/>
      <c r="ROO37" s="12"/>
      <c r="ROP37" s="12"/>
      <c r="ROQ37" s="12"/>
      <c r="ROR37" s="12"/>
      <c r="ROS37" s="12"/>
      <c r="ROT37" s="12"/>
      <c r="ROU37" s="12"/>
      <c r="ROV37" s="12"/>
      <c r="ROW37" s="12"/>
      <c r="ROX37" s="12"/>
      <c r="ROY37" s="12"/>
      <c r="ROZ37" s="12"/>
      <c r="RPA37" s="12"/>
      <c r="RPB37" s="12"/>
      <c r="RPC37" s="12"/>
      <c r="RPD37" s="12"/>
      <c r="RPE37" s="12"/>
      <c r="RPF37" s="12"/>
      <c r="RPG37" s="12"/>
      <c r="RPH37" s="12"/>
      <c r="RPI37" s="12"/>
      <c r="RPJ37" s="12"/>
      <c r="RPK37" s="12"/>
      <c r="RPL37" s="12"/>
      <c r="RPM37" s="12"/>
      <c r="RPN37" s="12"/>
      <c r="RPO37" s="12"/>
      <c r="RPP37" s="12"/>
      <c r="RPQ37" s="12"/>
      <c r="RPR37" s="12"/>
      <c r="RPS37" s="12"/>
      <c r="RPT37" s="12"/>
      <c r="RPU37" s="12"/>
      <c r="RPV37" s="12"/>
      <c r="RPW37" s="12"/>
      <c r="RPX37" s="12"/>
      <c r="RPY37" s="12"/>
      <c r="RPZ37" s="12"/>
      <c r="RQA37" s="12"/>
      <c r="RQB37" s="12"/>
      <c r="RQC37" s="12"/>
      <c r="RQD37" s="12"/>
      <c r="RQE37" s="12"/>
      <c r="RQF37" s="12"/>
      <c r="RQG37" s="12"/>
      <c r="RQH37" s="12"/>
      <c r="RQI37" s="12"/>
      <c r="RQJ37" s="12"/>
      <c r="RQK37" s="12"/>
      <c r="RQL37" s="12"/>
      <c r="RQM37" s="12"/>
      <c r="RQN37" s="12"/>
      <c r="RQO37" s="12"/>
      <c r="RQP37" s="12"/>
      <c r="RQQ37" s="12"/>
      <c r="RQR37" s="12"/>
      <c r="RQS37" s="12"/>
      <c r="RQT37" s="12"/>
      <c r="RQU37" s="12"/>
      <c r="RQV37" s="12"/>
      <c r="RQW37" s="12"/>
      <c r="RQX37" s="12"/>
      <c r="RQY37" s="12"/>
      <c r="RQZ37" s="12"/>
      <c r="RRA37" s="12"/>
      <c r="RRB37" s="12"/>
      <c r="RRC37" s="12"/>
      <c r="RRD37" s="12"/>
      <c r="RRE37" s="12"/>
      <c r="RRF37" s="12"/>
      <c r="RRG37" s="12"/>
      <c r="RRH37" s="12"/>
      <c r="RRI37" s="12"/>
      <c r="RRJ37" s="12"/>
      <c r="RRK37" s="12"/>
      <c r="RRL37" s="12"/>
      <c r="RRM37" s="12"/>
      <c r="RRN37" s="12"/>
      <c r="RRO37" s="12"/>
      <c r="RRP37" s="12"/>
      <c r="RRQ37" s="12"/>
      <c r="RRR37" s="12"/>
      <c r="RRS37" s="12"/>
      <c r="RRT37" s="12"/>
      <c r="RRU37" s="12"/>
      <c r="RRV37" s="12"/>
      <c r="RRW37" s="12"/>
      <c r="RRX37" s="12"/>
      <c r="RRY37" s="12"/>
      <c r="RRZ37" s="12"/>
      <c r="RSA37" s="12"/>
      <c r="RSB37" s="12"/>
      <c r="RSC37" s="12"/>
      <c r="RSD37" s="12"/>
      <c r="RSE37" s="12"/>
      <c r="RSF37" s="12"/>
      <c r="RSG37" s="12"/>
      <c r="RSH37" s="12"/>
      <c r="RSI37" s="12"/>
      <c r="RSJ37" s="12"/>
      <c r="RSK37" s="12"/>
      <c r="RSL37" s="12"/>
      <c r="RSM37" s="12"/>
      <c r="RSN37" s="12"/>
      <c r="RSO37" s="12"/>
      <c r="RSP37" s="12"/>
      <c r="RSQ37" s="12"/>
      <c r="RSR37" s="12"/>
      <c r="RSS37" s="12"/>
      <c r="RST37" s="12"/>
      <c r="RSU37" s="12"/>
      <c r="RSV37" s="12"/>
      <c r="RSW37" s="12"/>
      <c r="RSX37" s="12"/>
      <c r="RSY37" s="12"/>
      <c r="RSZ37" s="12"/>
      <c r="RTA37" s="12"/>
      <c r="RTB37" s="12"/>
      <c r="RTC37" s="12"/>
      <c r="RTD37" s="12"/>
      <c r="RTE37" s="12"/>
      <c r="RTF37" s="12"/>
      <c r="RTG37" s="12"/>
      <c r="RTH37" s="12"/>
      <c r="RTI37" s="12"/>
      <c r="RTJ37" s="12"/>
      <c r="RTK37" s="12"/>
      <c r="RTL37" s="12"/>
      <c r="RTM37" s="12"/>
      <c r="RTN37" s="12"/>
      <c r="RTO37" s="12"/>
      <c r="RTP37" s="12"/>
      <c r="RTQ37" s="12"/>
      <c r="RTR37" s="12"/>
      <c r="RTS37" s="12"/>
      <c r="RTT37" s="12"/>
      <c r="RTU37" s="12"/>
      <c r="RTV37" s="12"/>
      <c r="RTW37" s="12"/>
      <c r="RTX37" s="12"/>
      <c r="RTY37" s="12"/>
      <c r="RTZ37" s="12"/>
      <c r="RUA37" s="12"/>
      <c r="RUB37" s="12"/>
      <c r="RUC37" s="12"/>
      <c r="RUD37" s="12"/>
      <c r="RUE37" s="12"/>
      <c r="RUF37" s="12"/>
      <c r="RUG37" s="12"/>
      <c r="RUH37" s="12"/>
      <c r="RUI37" s="12"/>
      <c r="RUJ37" s="12"/>
      <c r="RUK37" s="12"/>
      <c r="RUL37" s="12"/>
      <c r="RUM37" s="12"/>
      <c r="RUN37" s="12"/>
      <c r="RUO37" s="12"/>
      <c r="RUP37" s="12"/>
      <c r="RUQ37" s="12"/>
      <c r="RUR37" s="12"/>
      <c r="RUS37" s="12"/>
      <c r="RUT37" s="12"/>
      <c r="RUU37" s="12"/>
      <c r="RUV37" s="12"/>
      <c r="RUW37" s="12"/>
      <c r="RUX37" s="12"/>
      <c r="RUY37" s="12"/>
      <c r="RUZ37" s="12"/>
      <c r="RVA37" s="12"/>
      <c r="RVB37" s="12"/>
      <c r="RVC37" s="12"/>
      <c r="RVD37" s="12"/>
      <c r="RVE37" s="12"/>
      <c r="RVF37" s="12"/>
      <c r="RVG37" s="12"/>
      <c r="RVH37" s="12"/>
      <c r="RVI37" s="12"/>
      <c r="RVJ37" s="12"/>
      <c r="RVK37" s="12"/>
      <c r="RVL37" s="12"/>
      <c r="RVM37" s="12"/>
      <c r="RVN37" s="12"/>
      <c r="RVO37" s="12"/>
      <c r="RVP37" s="12"/>
      <c r="RVQ37" s="12"/>
      <c r="RVR37" s="12"/>
      <c r="RVS37" s="12"/>
      <c r="RVT37" s="12"/>
      <c r="RVU37" s="12"/>
      <c r="RVV37" s="12"/>
      <c r="RVW37" s="12"/>
      <c r="RVX37" s="12"/>
      <c r="RVY37" s="12"/>
      <c r="RVZ37" s="12"/>
      <c r="RWA37" s="12"/>
      <c r="RWB37" s="12"/>
      <c r="RWC37" s="12"/>
      <c r="RWD37" s="12"/>
      <c r="RWE37" s="12"/>
      <c r="RWF37" s="12"/>
      <c r="RWG37" s="12"/>
      <c r="RWH37" s="12"/>
      <c r="RWI37" s="12"/>
      <c r="RWJ37" s="12"/>
      <c r="RWK37" s="12"/>
      <c r="RWL37" s="12"/>
      <c r="RWM37" s="12"/>
      <c r="RWN37" s="12"/>
      <c r="RWO37" s="12"/>
      <c r="RWP37" s="12"/>
      <c r="RWQ37" s="12"/>
      <c r="RWR37" s="12"/>
      <c r="RWS37" s="12"/>
      <c r="RWT37" s="12"/>
      <c r="RWU37" s="12"/>
      <c r="RWV37" s="12"/>
      <c r="RWW37" s="12"/>
      <c r="RWX37" s="12"/>
      <c r="RWY37" s="12"/>
      <c r="RWZ37" s="12"/>
      <c r="RXA37" s="12"/>
      <c r="RXB37" s="12"/>
      <c r="RXC37" s="12"/>
      <c r="RXD37" s="12"/>
      <c r="RXE37" s="12"/>
      <c r="RXF37" s="12"/>
      <c r="RXG37" s="12"/>
      <c r="RXH37" s="12"/>
      <c r="RXI37" s="12"/>
      <c r="RXJ37" s="12"/>
      <c r="RXK37" s="12"/>
      <c r="RXL37" s="12"/>
      <c r="RXM37" s="12"/>
      <c r="RXN37" s="12"/>
      <c r="RXO37" s="12"/>
      <c r="RXP37" s="12"/>
      <c r="RXQ37" s="12"/>
      <c r="RXR37" s="12"/>
      <c r="RXS37" s="12"/>
      <c r="RXT37" s="12"/>
      <c r="RXU37" s="12"/>
      <c r="RXV37" s="12"/>
      <c r="RXW37" s="12"/>
      <c r="RXX37" s="12"/>
      <c r="RXY37" s="12"/>
      <c r="RXZ37" s="12"/>
      <c r="RYA37" s="12"/>
      <c r="RYB37" s="12"/>
      <c r="RYC37" s="12"/>
      <c r="RYD37" s="12"/>
      <c r="RYE37" s="12"/>
      <c r="RYF37" s="12"/>
      <c r="RYG37" s="12"/>
      <c r="RYH37" s="12"/>
      <c r="RYI37" s="12"/>
      <c r="RYJ37" s="12"/>
      <c r="RYK37" s="12"/>
      <c r="RYL37" s="12"/>
      <c r="RYM37" s="12"/>
      <c r="RYN37" s="12"/>
      <c r="RYO37" s="12"/>
      <c r="RYP37" s="12"/>
      <c r="RYQ37" s="12"/>
      <c r="RYR37" s="12"/>
      <c r="RYS37" s="12"/>
      <c r="RYT37" s="12"/>
      <c r="RYU37" s="12"/>
      <c r="RYV37" s="12"/>
      <c r="RYW37" s="12"/>
      <c r="RYX37" s="12"/>
      <c r="RYY37" s="12"/>
      <c r="RYZ37" s="12"/>
      <c r="RZA37" s="12"/>
      <c r="RZB37" s="12"/>
      <c r="RZC37" s="12"/>
      <c r="RZD37" s="12"/>
      <c r="RZE37" s="12"/>
      <c r="RZF37" s="12"/>
      <c r="RZG37" s="12"/>
      <c r="RZH37" s="12"/>
      <c r="RZI37" s="12"/>
      <c r="RZJ37" s="12"/>
      <c r="RZK37" s="12"/>
      <c r="RZL37" s="12"/>
      <c r="RZM37" s="12"/>
      <c r="RZN37" s="12"/>
      <c r="RZO37" s="12"/>
      <c r="RZP37" s="12"/>
      <c r="RZQ37" s="12"/>
      <c r="RZR37" s="12"/>
      <c r="RZS37" s="12"/>
      <c r="RZT37" s="12"/>
      <c r="RZU37" s="12"/>
      <c r="RZV37" s="12"/>
      <c r="RZW37" s="12"/>
      <c r="RZX37" s="12"/>
      <c r="RZY37" s="12"/>
      <c r="RZZ37" s="12"/>
      <c r="SAA37" s="12"/>
      <c r="SAB37" s="12"/>
      <c r="SAC37" s="12"/>
      <c r="SAD37" s="12"/>
      <c r="SAE37" s="12"/>
      <c r="SAF37" s="12"/>
      <c r="SAG37" s="12"/>
      <c r="SAH37" s="12"/>
      <c r="SAI37" s="12"/>
      <c r="SAJ37" s="12"/>
      <c r="SAK37" s="12"/>
      <c r="SAL37" s="12"/>
      <c r="SAM37" s="12"/>
      <c r="SAN37" s="12"/>
      <c r="SAO37" s="12"/>
      <c r="SAP37" s="12"/>
      <c r="SAQ37" s="12"/>
      <c r="SAR37" s="12"/>
      <c r="SAS37" s="12"/>
      <c r="SAT37" s="12"/>
      <c r="SAU37" s="12"/>
      <c r="SAV37" s="12"/>
      <c r="SAW37" s="12"/>
      <c r="SAX37" s="12"/>
      <c r="SAY37" s="12"/>
      <c r="SAZ37" s="12"/>
      <c r="SBA37" s="12"/>
      <c r="SBB37" s="12"/>
      <c r="SBC37" s="12"/>
      <c r="SBD37" s="12"/>
      <c r="SBE37" s="12"/>
      <c r="SBF37" s="12"/>
      <c r="SBG37" s="12"/>
      <c r="SBH37" s="12"/>
      <c r="SBI37" s="12"/>
      <c r="SBJ37" s="12"/>
      <c r="SBK37" s="12"/>
      <c r="SBL37" s="12"/>
      <c r="SBM37" s="12"/>
      <c r="SBN37" s="12"/>
      <c r="SBO37" s="12"/>
      <c r="SBP37" s="12"/>
      <c r="SBQ37" s="12"/>
      <c r="SBR37" s="12"/>
      <c r="SBS37" s="12"/>
      <c r="SBT37" s="12"/>
      <c r="SBU37" s="12"/>
      <c r="SBV37" s="12"/>
      <c r="SBW37" s="12"/>
      <c r="SBX37" s="12"/>
      <c r="SBY37" s="12"/>
      <c r="SBZ37" s="12"/>
      <c r="SCA37" s="12"/>
      <c r="SCB37" s="12"/>
      <c r="SCC37" s="12"/>
      <c r="SCD37" s="12"/>
      <c r="SCE37" s="12"/>
      <c r="SCF37" s="12"/>
      <c r="SCG37" s="12"/>
      <c r="SCH37" s="12"/>
      <c r="SCI37" s="12"/>
      <c r="SCJ37" s="12"/>
      <c r="SCK37" s="12"/>
      <c r="SCL37" s="12"/>
      <c r="SCM37" s="12"/>
      <c r="SCN37" s="12"/>
      <c r="SCO37" s="12"/>
      <c r="SCP37" s="12"/>
      <c r="SCQ37" s="12"/>
      <c r="SCR37" s="12"/>
      <c r="SCS37" s="12"/>
      <c r="SCT37" s="12"/>
      <c r="SCU37" s="12"/>
      <c r="SCV37" s="12"/>
      <c r="SCW37" s="12"/>
      <c r="SCX37" s="12"/>
      <c r="SCY37" s="12"/>
      <c r="SCZ37" s="12"/>
      <c r="SDA37" s="12"/>
      <c r="SDB37" s="12"/>
      <c r="SDC37" s="12"/>
      <c r="SDD37" s="12"/>
      <c r="SDE37" s="12"/>
      <c r="SDF37" s="12"/>
      <c r="SDG37" s="12"/>
      <c r="SDH37" s="12"/>
      <c r="SDI37" s="12"/>
      <c r="SDJ37" s="12"/>
      <c r="SDK37" s="12"/>
      <c r="SDL37" s="12"/>
      <c r="SDM37" s="12"/>
      <c r="SDN37" s="12"/>
      <c r="SDO37" s="12"/>
      <c r="SDP37" s="12"/>
      <c r="SDQ37" s="12"/>
      <c r="SDR37" s="12"/>
      <c r="SDS37" s="12"/>
      <c r="SDT37" s="12"/>
      <c r="SDU37" s="12"/>
      <c r="SDV37" s="12"/>
      <c r="SDW37" s="12"/>
      <c r="SDX37" s="12"/>
      <c r="SDY37" s="12"/>
      <c r="SDZ37" s="12"/>
      <c r="SEA37" s="12"/>
      <c r="SEB37" s="12"/>
      <c r="SEC37" s="12"/>
      <c r="SED37" s="12"/>
      <c r="SEE37" s="12"/>
      <c r="SEF37" s="12"/>
      <c r="SEG37" s="12"/>
      <c r="SEH37" s="12"/>
      <c r="SEI37" s="12"/>
      <c r="SEJ37" s="12"/>
      <c r="SEK37" s="12"/>
      <c r="SEL37" s="12"/>
      <c r="SEM37" s="12"/>
      <c r="SEN37" s="12"/>
      <c r="SEO37" s="12"/>
      <c r="SEP37" s="12"/>
      <c r="SEQ37" s="12"/>
      <c r="SER37" s="12"/>
      <c r="SES37" s="12"/>
      <c r="SET37" s="12"/>
      <c r="SEU37" s="12"/>
      <c r="SEV37" s="12"/>
      <c r="SEW37" s="12"/>
      <c r="SEX37" s="12"/>
      <c r="SEY37" s="12"/>
      <c r="SEZ37" s="12"/>
      <c r="SFA37" s="12"/>
      <c r="SFB37" s="12"/>
      <c r="SFC37" s="12"/>
      <c r="SFD37" s="12"/>
      <c r="SFE37" s="12"/>
      <c r="SFF37" s="12"/>
      <c r="SFG37" s="12"/>
      <c r="SFH37" s="12"/>
      <c r="SFI37" s="12"/>
      <c r="SFJ37" s="12"/>
      <c r="SFK37" s="12"/>
      <c r="SFL37" s="12"/>
      <c r="SFM37" s="12"/>
      <c r="SFN37" s="12"/>
      <c r="SFO37" s="12"/>
      <c r="SFP37" s="12"/>
      <c r="SFQ37" s="12"/>
      <c r="SFR37" s="12"/>
      <c r="SFS37" s="12"/>
      <c r="SFT37" s="12"/>
      <c r="SFU37" s="12"/>
      <c r="SFV37" s="12"/>
      <c r="SFW37" s="12"/>
      <c r="SFX37" s="12"/>
      <c r="SFY37" s="12"/>
      <c r="SFZ37" s="12"/>
      <c r="SGA37" s="12"/>
      <c r="SGB37" s="12"/>
      <c r="SGC37" s="12"/>
      <c r="SGD37" s="12"/>
      <c r="SGE37" s="12"/>
      <c r="SGF37" s="12"/>
      <c r="SGG37" s="12"/>
      <c r="SGH37" s="12"/>
      <c r="SGI37" s="12"/>
      <c r="SGJ37" s="12"/>
      <c r="SGK37" s="12"/>
      <c r="SGL37" s="12"/>
      <c r="SGM37" s="12"/>
      <c r="SGN37" s="12"/>
      <c r="SGO37" s="12"/>
      <c r="SGP37" s="12"/>
      <c r="SGQ37" s="12"/>
      <c r="SGR37" s="12"/>
      <c r="SGS37" s="12"/>
      <c r="SGT37" s="12"/>
      <c r="SGU37" s="12"/>
      <c r="SGV37" s="12"/>
      <c r="SGW37" s="12"/>
      <c r="SGX37" s="12"/>
      <c r="SGY37" s="12"/>
      <c r="SGZ37" s="12"/>
      <c r="SHA37" s="12"/>
      <c r="SHB37" s="12"/>
      <c r="SHC37" s="12"/>
      <c r="SHD37" s="12"/>
      <c r="SHE37" s="12"/>
      <c r="SHF37" s="12"/>
      <c r="SHG37" s="12"/>
      <c r="SHH37" s="12"/>
      <c r="SHI37" s="12"/>
      <c r="SHJ37" s="12"/>
      <c r="SHK37" s="12"/>
      <c r="SHL37" s="12"/>
      <c r="SHM37" s="12"/>
      <c r="SHN37" s="12"/>
      <c r="SHO37" s="12"/>
      <c r="SHP37" s="12"/>
      <c r="SHQ37" s="12"/>
      <c r="SHR37" s="12"/>
      <c r="SHS37" s="12"/>
      <c r="SHT37" s="12"/>
      <c r="SHU37" s="12"/>
      <c r="SHV37" s="12"/>
      <c r="SHW37" s="12"/>
      <c r="SHX37" s="12"/>
      <c r="SHY37" s="12"/>
      <c r="SHZ37" s="12"/>
      <c r="SIA37" s="12"/>
      <c r="SIB37" s="12"/>
      <c r="SIC37" s="12"/>
      <c r="SID37" s="12"/>
      <c r="SIE37" s="12"/>
      <c r="SIF37" s="12"/>
      <c r="SIG37" s="12"/>
      <c r="SIH37" s="12"/>
      <c r="SII37" s="12"/>
      <c r="SIJ37" s="12"/>
      <c r="SIK37" s="12"/>
      <c r="SIL37" s="12"/>
      <c r="SIM37" s="12"/>
      <c r="SIN37" s="12"/>
      <c r="SIO37" s="12"/>
      <c r="SIP37" s="12"/>
      <c r="SIQ37" s="12"/>
      <c r="SIR37" s="12"/>
      <c r="SIS37" s="12"/>
      <c r="SIT37" s="12"/>
      <c r="SIU37" s="12"/>
      <c r="SIV37" s="12"/>
      <c r="SIW37" s="12"/>
      <c r="SIX37" s="12"/>
      <c r="SIY37" s="12"/>
      <c r="SIZ37" s="12"/>
      <c r="SJA37" s="12"/>
      <c r="SJB37" s="12"/>
      <c r="SJC37" s="12"/>
      <c r="SJD37" s="12"/>
      <c r="SJE37" s="12"/>
      <c r="SJF37" s="12"/>
      <c r="SJG37" s="12"/>
      <c r="SJH37" s="12"/>
      <c r="SJI37" s="12"/>
      <c r="SJJ37" s="12"/>
      <c r="SJK37" s="12"/>
      <c r="SJL37" s="12"/>
      <c r="SJM37" s="12"/>
      <c r="SJN37" s="12"/>
      <c r="SJO37" s="12"/>
      <c r="SJP37" s="12"/>
      <c r="SJQ37" s="12"/>
      <c r="SJR37" s="12"/>
      <c r="SJS37" s="12"/>
      <c r="SJT37" s="12"/>
      <c r="SJU37" s="12"/>
      <c r="SJV37" s="12"/>
      <c r="SJW37" s="12"/>
      <c r="SJX37" s="12"/>
      <c r="SJY37" s="12"/>
      <c r="SJZ37" s="12"/>
      <c r="SKA37" s="12"/>
      <c r="SKB37" s="12"/>
      <c r="SKC37" s="12"/>
      <c r="SKD37" s="12"/>
      <c r="SKE37" s="12"/>
      <c r="SKF37" s="12"/>
      <c r="SKG37" s="12"/>
      <c r="SKH37" s="12"/>
      <c r="SKI37" s="12"/>
      <c r="SKJ37" s="12"/>
      <c r="SKK37" s="12"/>
      <c r="SKL37" s="12"/>
      <c r="SKM37" s="12"/>
      <c r="SKN37" s="12"/>
      <c r="SKO37" s="12"/>
      <c r="SKP37" s="12"/>
      <c r="SKQ37" s="12"/>
      <c r="SKR37" s="12"/>
      <c r="SKS37" s="12"/>
      <c r="SKT37" s="12"/>
      <c r="SKU37" s="12"/>
      <c r="SKV37" s="12"/>
      <c r="SKW37" s="12"/>
      <c r="SKX37" s="12"/>
      <c r="SKY37" s="12"/>
      <c r="SKZ37" s="12"/>
      <c r="SLA37" s="12"/>
      <c r="SLB37" s="12"/>
      <c r="SLC37" s="12"/>
      <c r="SLD37" s="12"/>
      <c r="SLE37" s="12"/>
      <c r="SLF37" s="12"/>
      <c r="SLG37" s="12"/>
      <c r="SLH37" s="12"/>
      <c r="SLI37" s="12"/>
      <c r="SLJ37" s="12"/>
      <c r="SLK37" s="12"/>
      <c r="SLL37" s="12"/>
      <c r="SLM37" s="12"/>
      <c r="SLN37" s="12"/>
      <c r="SLO37" s="12"/>
      <c r="SLP37" s="12"/>
      <c r="SLQ37" s="12"/>
      <c r="SLR37" s="12"/>
      <c r="SLS37" s="12"/>
      <c r="SLT37" s="12"/>
      <c r="SLU37" s="12"/>
      <c r="SLV37" s="12"/>
      <c r="SLW37" s="12"/>
      <c r="SLX37" s="12"/>
      <c r="SLY37" s="12"/>
      <c r="SLZ37" s="12"/>
      <c r="SMA37" s="12"/>
      <c r="SMB37" s="12"/>
      <c r="SMC37" s="12"/>
      <c r="SMD37" s="12"/>
      <c r="SME37" s="12"/>
      <c r="SMF37" s="12"/>
      <c r="SMG37" s="12"/>
      <c r="SMH37" s="12"/>
      <c r="SMI37" s="12"/>
      <c r="SMJ37" s="12"/>
      <c r="SMK37" s="12"/>
      <c r="SML37" s="12"/>
      <c r="SMM37" s="12"/>
      <c r="SMN37" s="12"/>
      <c r="SMO37" s="12"/>
      <c r="SMP37" s="12"/>
      <c r="SMQ37" s="12"/>
      <c r="SMR37" s="12"/>
      <c r="SMS37" s="12"/>
      <c r="SMT37" s="12"/>
      <c r="SMU37" s="12"/>
      <c r="SMV37" s="12"/>
      <c r="SMW37" s="12"/>
      <c r="SMX37" s="12"/>
      <c r="SMY37" s="12"/>
      <c r="SMZ37" s="12"/>
      <c r="SNA37" s="12"/>
      <c r="SNB37" s="12"/>
      <c r="SNC37" s="12"/>
      <c r="SND37" s="12"/>
      <c r="SNE37" s="12"/>
      <c r="SNF37" s="12"/>
      <c r="SNG37" s="12"/>
      <c r="SNH37" s="12"/>
      <c r="SNI37" s="12"/>
      <c r="SNJ37" s="12"/>
      <c r="SNK37" s="12"/>
      <c r="SNL37" s="12"/>
      <c r="SNM37" s="12"/>
      <c r="SNN37" s="12"/>
      <c r="SNO37" s="12"/>
      <c r="SNP37" s="12"/>
      <c r="SNQ37" s="12"/>
      <c r="SNR37" s="12"/>
      <c r="SNS37" s="12"/>
      <c r="SNT37" s="12"/>
      <c r="SNU37" s="12"/>
      <c r="SNV37" s="12"/>
      <c r="SNW37" s="12"/>
      <c r="SNX37" s="12"/>
      <c r="SNY37" s="12"/>
      <c r="SNZ37" s="12"/>
      <c r="SOA37" s="12"/>
      <c r="SOB37" s="12"/>
      <c r="SOC37" s="12"/>
      <c r="SOD37" s="12"/>
      <c r="SOE37" s="12"/>
      <c r="SOF37" s="12"/>
      <c r="SOG37" s="12"/>
      <c r="SOH37" s="12"/>
      <c r="SOI37" s="12"/>
      <c r="SOJ37" s="12"/>
      <c r="SOK37" s="12"/>
      <c r="SOL37" s="12"/>
      <c r="SOM37" s="12"/>
      <c r="SON37" s="12"/>
      <c r="SOO37" s="12"/>
      <c r="SOP37" s="12"/>
      <c r="SOQ37" s="12"/>
      <c r="SOR37" s="12"/>
      <c r="SOS37" s="12"/>
      <c r="SOT37" s="12"/>
      <c r="SOU37" s="12"/>
      <c r="SOV37" s="12"/>
      <c r="SOW37" s="12"/>
      <c r="SOX37" s="12"/>
      <c r="SOY37" s="12"/>
      <c r="SOZ37" s="12"/>
      <c r="SPA37" s="12"/>
      <c r="SPB37" s="12"/>
      <c r="SPC37" s="12"/>
      <c r="SPD37" s="12"/>
      <c r="SPE37" s="12"/>
      <c r="SPF37" s="12"/>
      <c r="SPG37" s="12"/>
      <c r="SPH37" s="12"/>
      <c r="SPI37" s="12"/>
      <c r="SPJ37" s="12"/>
      <c r="SPK37" s="12"/>
      <c r="SPL37" s="12"/>
      <c r="SPM37" s="12"/>
      <c r="SPN37" s="12"/>
      <c r="SPO37" s="12"/>
      <c r="SPP37" s="12"/>
      <c r="SPQ37" s="12"/>
      <c r="SPR37" s="12"/>
      <c r="SPS37" s="12"/>
      <c r="SPT37" s="12"/>
      <c r="SPU37" s="12"/>
      <c r="SPV37" s="12"/>
      <c r="SPW37" s="12"/>
      <c r="SPX37" s="12"/>
      <c r="SPY37" s="12"/>
      <c r="SPZ37" s="12"/>
      <c r="SQA37" s="12"/>
      <c r="SQB37" s="12"/>
      <c r="SQC37" s="12"/>
      <c r="SQD37" s="12"/>
      <c r="SQE37" s="12"/>
      <c r="SQF37" s="12"/>
      <c r="SQG37" s="12"/>
      <c r="SQH37" s="12"/>
      <c r="SQI37" s="12"/>
      <c r="SQJ37" s="12"/>
      <c r="SQK37" s="12"/>
      <c r="SQL37" s="12"/>
      <c r="SQM37" s="12"/>
      <c r="SQN37" s="12"/>
      <c r="SQO37" s="12"/>
      <c r="SQP37" s="12"/>
      <c r="SQQ37" s="12"/>
      <c r="SQR37" s="12"/>
      <c r="SQS37" s="12"/>
      <c r="SQT37" s="12"/>
      <c r="SQU37" s="12"/>
      <c r="SQV37" s="12"/>
      <c r="SQW37" s="12"/>
      <c r="SQX37" s="12"/>
      <c r="SQY37" s="12"/>
      <c r="SQZ37" s="12"/>
      <c r="SRA37" s="12"/>
      <c r="SRB37" s="12"/>
      <c r="SRC37" s="12"/>
      <c r="SRD37" s="12"/>
      <c r="SRE37" s="12"/>
      <c r="SRF37" s="12"/>
      <c r="SRG37" s="12"/>
      <c r="SRH37" s="12"/>
      <c r="SRI37" s="12"/>
      <c r="SRJ37" s="12"/>
      <c r="SRK37" s="12"/>
      <c r="SRL37" s="12"/>
      <c r="SRM37" s="12"/>
      <c r="SRN37" s="12"/>
      <c r="SRO37" s="12"/>
      <c r="SRP37" s="12"/>
      <c r="SRQ37" s="12"/>
      <c r="SRR37" s="12"/>
      <c r="SRS37" s="12"/>
      <c r="SRT37" s="12"/>
      <c r="SRU37" s="12"/>
      <c r="SRV37" s="12"/>
      <c r="SRW37" s="12"/>
      <c r="SRX37" s="12"/>
      <c r="SRY37" s="12"/>
      <c r="SRZ37" s="12"/>
      <c r="SSA37" s="12"/>
      <c r="SSB37" s="12"/>
      <c r="SSC37" s="12"/>
      <c r="SSD37" s="12"/>
      <c r="SSE37" s="12"/>
      <c r="SSF37" s="12"/>
      <c r="SSG37" s="12"/>
      <c r="SSH37" s="12"/>
      <c r="SSI37" s="12"/>
      <c r="SSJ37" s="12"/>
      <c r="SSK37" s="12"/>
      <c r="SSL37" s="12"/>
      <c r="SSM37" s="12"/>
      <c r="SSN37" s="12"/>
      <c r="SSO37" s="12"/>
      <c r="SSP37" s="12"/>
      <c r="SSQ37" s="12"/>
      <c r="SSR37" s="12"/>
      <c r="SSS37" s="12"/>
      <c r="SST37" s="12"/>
      <c r="SSU37" s="12"/>
      <c r="SSV37" s="12"/>
      <c r="SSW37" s="12"/>
      <c r="SSX37" s="12"/>
      <c r="SSY37" s="12"/>
      <c r="SSZ37" s="12"/>
      <c r="STA37" s="12"/>
      <c r="STB37" s="12"/>
      <c r="STC37" s="12"/>
      <c r="STD37" s="12"/>
      <c r="STE37" s="12"/>
      <c r="STF37" s="12"/>
      <c r="STG37" s="12"/>
      <c r="STH37" s="12"/>
      <c r="STI37" s="12"/>
      <c r="STJ37" s="12"/>
      <c r="STK37" s="12"/>
      <c r="STL37" s="12"/>
      <c r="STM37" s="12"/>
      <c r="STN37" s="12"/>
      <c r="STO37" s="12"/>
      <c r="STP37" s="12"/>
      <c r="STQ37" s="12"/>
      <c r="STR37" s="12"/>
      <c r="STS37" s="12"/>
      <c r="STT37" s="12"/>
      <c r="STU37" s="12"/>
      <c r="STV37" s="12"/>
      <c r="STW37" s="12"/>
      <c r="STX37" s="12"/>
      <c r="STY37" s="12"/>
      <c r="STZ37" s="12"/>
      <c r="SUA37" s="12"/>
      <c r="SUB37" s="12"/>
      <c r="SUC37" s="12"/>
      <c r="SUD37" s="12"/>
      <c r="SUE37" s="12"/>
      <c r="SUF37" s="12"/>
      <c r="SUG37" s="12"/>
      <c r="SUH37" s="12"/>
      <c r="SUI37" s="12"/>
      <c r="SUJ37" s="12"/>
      <c r="SUK37" s="12"/>
      <c r="SUL37" s="12"/>
      <c r="SUM37" s="12"/>
      <c r="SUN37" s="12"/>
      <c r="SUO37" s="12"/>
      <c r="SUP37" s="12"/>
      <c r="SUQ37" s="12"/>
      <c r="SUR37" s="12"/>
      <c r="SUS37" s="12"/>
      <c r="SUT37" s="12"/>
      <c r="SUU37" s="12"/>
      <c r="SUV37" s="12"/>
      <c r="SUW37" s="12"/>
      <c r="SUX37" s="12"/>
      <c r="SUY37" s="12"/>
      <c r="SUZ37" s="12"/>
      <c r="SVA37" s="12"/>
      <c r="SVB37" s="12"/>
      <c r="SVC37" s="12"/>
      <c r="SVD37" s="12"/>
      <c r="SVE37" s="12"/>
      <c r="SVF37" s="12"/>
      <c r="SVG37" s="12"/>
      <c r="SVH37" s="12"/>
      <c r="SVI37" s="12"/>
      <c r="SVJ37" s="12"/>
      <c r="SVK37" s="12"/>
      <c r="SVL37" s="12"/>
      <c r="SVM37" s="12"/>
      <c r="SVN37" s="12"/>
      <c r="SVO37" s="12"/>
      <c r="SVP37" s="12"/>
      <c r="SVQ37" s="12"/>
      <c r="SVR37" s="12"/>
      <c r="SVS37" s="12"/>
      <c r="SVT37" s="12"/>
      <c r="SVU37" s="12"/>
      <c r="SVV37" s="12"/>
      <c r="SVW37" s="12"/>
      <c r="SVX37" s="12"/>
      <c r="SVY37" s="12"/>
      <c r="SVZ37" s="12"/>
      <c r="SWA37" s="12"/>
      <c r="SWB37" s="12"/>
      <c r="SWC37" s="12"/>
      <c r="SWD37" s="12"/>
      <c r="SWE37" s="12"/>
      <c r="SWF37" s="12"/>
      <c r="SWG37" s="12"/>
      <c r="SWH37" s="12"/>
      <c r="SWI37" s="12"/>
      <c r="SWJ37" s="12"/>
      <c r="SWK37" s="12"/>
      <c r="SWL37" s="12"/>
      <c r="SWM37" s="12"/>
      <c r="SWN37" s="12"/>
      <c r="SWO37" s="12"/>
      <c r="SWP37" s="12"/>
      <c r="SWQ37" s="12"/>
      <c r="SWR37" s="12"/>
      <c r="SWS37" s="12"/>
      <c r="SWT37" s="12"/>
      <c r="SWU37" s="12"/>
      <c r="SWV37" s="12"/>
      <c r="SWW37" s="12"/>
      <c r="SWX37" s="12"/>
      <c r="SWY37" s="12"/>
      <c r="SWZ37" s="12"/>
      <c r="SXA37" s="12"/>
      <c r="SXB37" s="12"/>
      <c r="SXC37" s="12"/>
      <c r="SXD37" s="12"/>
      <c r="SXE37" s="12"/>
      <c r="SXF37" s="12"/>
      <c r="SXG37" s="12"/>
      <c r="SXH37" s="12"/>
      <c r="SXI37" s="12"/>
      <c r="SXJ37" s="12"/>
      <c r="SXK37" s="12"/>
      <c r="SXL37" s="12"/>
      <c r="SXM37" s="12"/>
      <c r="SXN37" s="12"/>
      <c r="SXO37" s="12"/>
      <c r="SXP37" s="12"/>
      <c r="SXQ37" s="12"/>
      <c r="SXR37" s="12"/>
      <c r="SXS37" s="12"/>
      <c r="SXT37" s="12"/>
      <c r="SXU37" s="12"/>
      <c r="SXV37" s="12"/>
      <c r="SXW37" s="12"/>
      <c r="SXX37" s="12"/>
      <c r="SXY37" s="12"/>
      <c r="SXZ37" s="12"/>
      <c r="SYA37" s="12"/>
      <c r="SYB37" s="12"/>
      <c r="SYC37" s="12"/>
      <c r="SYD37" s="12"/>
      <c r="SYE37" s="12"/>
      <c r="SYF37" s="12"/>
      <c r="SYG37" s="12"/>
      <c r="SYH37" s="12"/>
      <c r="SYI37" s="12"/>
      <c r="SYJ37" s="12"/>
      <c r="SYK37" s="12"/>
      <c r="SYL37" s="12"/>
      <c r="SYM37" s="12"/>
      <c r="SYN37" s="12"/>
      <c r="SYO37" s="12"/>
      <c r="SYP37" s="12"/>
      <c r="SYQ37" s="12"/>
      <c r="SYR37" s="12"/>
      <c r="SYS37" s="12"/>
      <c r="SYT37" s="12"/>
      <c r="SYU37" s="12"/>
      <c r="SYV37" s="12"/>
      <c r="SYW37" s="12"/>
      <c r="SYX37" s="12"/>
      <c r="SYY37" s="12"/>
      <c r="SYZ37" s="12"/>
      <c r="SZA37" s="12"/>
      <c r="SZB37" s="12"/>
      <c r="SZC37" s="12"/>
      <c r="SZD37" s="12"/>
      <c r="SZE37" s="12"/>
      <c r="SZF37" s="12"/>
      <c r="SZG37" s="12"/>
      <c r="SZH37" s="12"/>
      <c r="SZI37" s="12"/>
      <c r="SZJ37" s="12"/>
      <c r="SZK37" s="12"/>
      <c r="SZL37" s="12"/>
      <c r="SZM37" s="12"/>
      <c r="SZN37" s="12"/>
      <c r="SZO37" s="12"/>
      <c r="SZP37" s="12"/>
      <c r="SZQ37" s="12"/>
      <c r="SZR37" s="12"/>
      <c r="SZS37" s="12"/>
      <c r="SZT37" s="12"/>
      <c r="SZU37" s="12"/>
      <c r="SZV37" s="12"/>
      <c r="SZW37" s="12"/>
      <c r="SZX37" s="12"/>
      <c r="SZY37" s="12"/>
      <c r="SZZ37" s="12"/>
      <c r="TAA37" s="12"/>
      <c r="TAB37" s="12"/>
      <c r="TAC37" s="12"/>
      <c r="TAD37" s="12"/>
      <c r="TAE37" s="12"/>
      <c r="TAF37" s="12"/>
      <c r="TAG37" s="12"/>
      <c r="TAH37" s="12"/>
      <c r="TAI37" s="12"/>
      <c r="TAJ37" s="12"/>
      <c r="TAK37" s="12"/>
      <c r="TAL37" s="12"/>
      <c r="TAM37" s="12"/>
      <c r="TAN37" s="12"/>
      <c r="TAO37" s="12"/>
      <c r="TAP37" s="12"/>
      <c r="TAQ37" s="12"/>
      <c r="TAR37" s="12"/>
      <c r="TAS37" s="12"/>
      <c r="TAT37" s="12"/>
      <c r="TAU37" s="12"/>
      <c r="TAV37" s="12"/>
      <c r="TAW37" s="12"/>
      <c r="TAX37" s="12"/>
      <c r="TAY37" s="12"/>
      <c r="TAZ37" s="12"/>
      <c r="TBA37" s="12"/>
      <c r="TBB37" s="12"/>
      <c r="TBC37" s="12"/>
      <c r="TBD37" s="12"/>
      <c r="TBE37" s="12"/>
      <c r="TBF37" s="12"/>
      <c r="TBG37" s="12"/>
      <c r="TBH37" s="12"/>
      <c r="TBI37" s="12"/>
      <c r="TBJ37" s="12"/>
      <c r="TBK37" s="12"/>
      <c r="TBL37" s="12"/>
      <c r="TBM37" s="12"/>
      <c r="TBN37" s="12"/>
      <c r="TBO37" s="12"/>
      <c r="TBP37" s="12"/>
      <c r="TBQ37" s="12"/>
      <c r="TBR37" s="12"/>
      <c r="TBS37" s="12"/>
      <c r="TBT37" s="12"/>
      <c r="TBU37" s="12"/>
      <c r="TBV37" s="12"/>
      <c r="TBW37" s="12"/>
      <c r="TBX37" s="12"/>
      <c r="TBY37" s="12"/>
      <c r="TBZ37" s="12"/>
      <c r="TCA37" s="12"/>
      <c r="TCB37" s="12"/>
      <c r="TCC37" s="12"/>
      <c r="TCD37" s="12"/>
      <c r="TCE37" s="12"/>
      <c r="TCF37" s="12"/>
      <c r="TCG37" s="12"/>
      <c r="TCH37" s="12"/>
      <c r="TCI37" s="12"/>
      <c r="TCJ37" s="12"/>
      <c r="TCK37" s="12"/>
      <c r="TCL37" s="12"/>
      <c r="TCM37" s="12"/>
      <c r="TCN37" s="12"/>
      <c r="TCO37" s="12"/>
      <c r="TCP37" s="12"/>
      <c r="TCQ37" s="12"/>
      <c r="TCR37" s="12"/>
      <c r="TCS37" s="12"/>
      <c r="TCT37" s="12"/>
      <c r="TCU37" s="12"/>
      <c r="TCV37" s="12"/>
      <c r="TCW37" s="12"/>
      <c r="TCX37" s="12"/>
      <c r="TCY37" s="12"/>
      <c r="TCZ37" s="12"/>
      <c r="TDA37" s="12"/>
      <c r="TDB37" s="12"/>
      <c r="TDC37" s="12"/>
      <c r="TDD37" s="12"/>
      <c r="TDE37" s="12"/>
      <c r="TDF37" s="12"/>
      <c r="TDG37" s="12"/>
      <c r="TDH37" s="12"/>
      <c r="TDI37" s="12"/>
      <c r="TDJ37" s="12"/>
      <c r="TDK37" s="12"/>
      <c r="TDL37" s="12"/>
      <c r="TDM37" s="12"/>
      <c r="TDN37" s="12"/>
      <c r="TDO37" s="12"/>
      <c r="TDP37" s="12"/>
      <c r="TDQ37" s="12"/>
      <c r="TDR37" s="12"/>
      <c r="TDS37" s="12"/>
      <c r="TDT37" s="12"/>
      <c r="TDU37" s="12"/>
      <c r="TDV37" s="12"/>
      <c r="TDW37" s="12"/>
      <c r="TDX37" s="12"/>
      <c r="TDY37" s="12"/>
      <c r="TDZ37" s="12"/>
      <c r="TEA37" s="12"/>
      <c r="TEB37" s="12"/>
      <c r="TEC37" s="12"/>
      <c r="TED37" s="12"/>
      <c r="TEE37" s="12"/>
      <c r="TEF37" s="12"/>
      <c r="TEG37" s="12"/>
      <c r="TEH37" s="12"/>
      <c r="TEI37" s="12"/>
      <c r="TEJ37" s="12"/>
      <c r="TEK37" s="12"/>
      <c r="TEL37" s="12"/>
      <c r="TEM37" s="12"/>
      <c r="TEN37" s="12"/>
      <c r="TEO37" s="12"/>
      <c r="TEP37" s="12"/>
      <c r="TEQ37" s="12"/>
      <c r="TER37" s="12"/>
      <c r="TES37" s="12"/>
      <c r="TET37" s="12"/>
      <c r="TEU37" s="12"/>
      <c r="TEV37" s="12"/>
      <c r="TEW37" s="12"/>
      <c r="TEX37" s="12"/>
      <c r="TEY37" s="12"/>
      <c r="TEZ37" s="12"/>
      <c r="TFA37" s="12"/>
      <c r="TFB37" s="12"/>
      <c r="TFC37" s="12"/>
      <c r="TFD37" s="12"/>
      <c r="TFE37" s="12"/>
      <c r="TFF37" s="12"/>
      <c r="TFG37" s="12"/>
      <c r="TFH37" s="12"/>
      <c r="TFI37" s="12"/>
      <c r="TFJ37" s="12"/>
      <c r="TFK37" s="12"/>
      <c r="TFL37" s="12"/>
      <c r="TFM37" s="12"/>
      <c r="TFN37" s="12"/>
      <c r="TFO37" s="12"/>
      <c r="TFP37" s="12"/>
      <c r="TFQ37" s="12"/>
      <c r="TFR37" s="12"/>
      <c r="TFS37" s="12"/>
      <c r="TFT37" s="12"/>
      <c r="TFU37" s="12"/>
      <c r="TFV37" s="12"/>
      <c r="TFW37" s="12"/>
      <c r="TFX37" s="12"/>
      <c r="TFY37" s="12"/>
      <c r="TFZ37" s="12"/>
      <c r="TGA37" s="12"/>
      <c r="TGB37" s="12"/>
      <c r="TGC37" s="12"/>
      <c r="TGD37" s="12"/>
      <c r="TGE37" s="12"/>
      <c r="TGF37" s="12"/>
      <c r="TGG37" s="12"/>
      <c r="TGH37" s="12"/>
      <c r="TGI37" s="12"/>
      <c r="TGJ37" s="12"/>
      <c r="TGK37" s="12"/>
      <c r="TGL37" s="12"/>
      <c r="TGM37" s="12"/>
      <c r="TGN37" s="12"/>
      <c r="TGO37" s="12"/>
      <c r="TGP37" s="12"/>
      <c r="TGQ37" s="12"/>
      <c r="TGR37" s="12"/>
      <c r="TGS37" s="12"/>
      <c r="TGT37" s="12"/>
      <c r="TGU37" s="12"/>
      <c r="TGV37" s="12"/>
      <c r="TGW37" s="12"/>
      <c r="TGX37" s="12"/>
      <c r="TGY37" s="12"/>
      <c r="TGZ37" s="12"/>
      <c r="THA37" s="12"/>
      <c r="THB37" s="12"/>
      <c r="THC37" s="12"/>
      <c r="THD37" s="12"/>
      <c r="THE37" s="12"/>
      <c r="THF37" s="12"/>
      <c r="THG37" s="12"/>
      <c r="THH37" s="12"/>
      <c r="THI37" s="12"/>
      <c r="THJ37" s="12"/>
      <c r="THK37" s="12"/>
      <c r="THL37" s="12"/>
      <c r="THM37" s="12"/>
      <c r="THN37" s="12"/>
      <c r="THO37" s="12"/>
      <c r="THP37" s="12"/>
      <c r="THQ37" s="12"/>
      <c r="THR37" s="12"/>
      <c r="THS37" s="12"/>
      <c r="THT37" s="12"/>
      <c r="THU37" s="12"/>
      <c r="THV37" s="12"/>
      <c r="THW37" s="12"/>
      <c r="THX37" s="12"/>
      <c r="THY37" s="12"/>
      <c r="THZ37" s="12"/>
      <c r="TIA37" s="12"/>
      <c r="TIB37" s="12"/>
      <c r="TIC37" s="12"/>
      <c r="TID37" s="12"/>
      <c r="TIE37" s="12"/>
      <c r="TIF37" s="12"/>
      <c r="TIG37" s="12"/>
      <c r="TIH37" s="12"/>
      <c r="TII37" s="12"/>
      <c r="TIJ37" s="12"/>
      <c r="TIK37" s="12"/>
      <c r="TIL37" s="12"/>
      <c r="TIM37" s="12"/>
      <c r="TIN37" s="12"/>
      <c r="TIO37" s="12"/>
      <c r="TIP37" s="12"/>
      <c r="TIQ37" s="12"/>
      <c r="TIR37" s="12"/>
      <c r="TIS37" s="12"/>
      <c r="TIT37" s="12"/>
      <c r="TIU37" s="12"/>
      <c r="TIV37" s="12"/>
      <c r="TIW37" s="12"/>
      <c r="TIX37" s="12"/>
      <c r="TIY37" s="12"/>
      <c r="TIZ37" s="12"/>
      <c r="TJA37" s="12"/>
      <c r="TJB37" s="12"/>
      <c r="TJC37" s="12"/>
      <c r="TJD37" s="12"/>
      <c r="TJE37" s="12"/>
      <c r="TJF37" s="12"/>
      <c r="TJG37" s="12"/>
      <c r="TJH37" s="12"/>
      <c r="TJI37" s="12"/>
      <c r="TJJ37" s="12"/>
      <c r="TJK37" s="12"/>
      <c r="TJL37" s="12"/>
      <c r="TJM37" s="12"/>
      <c r="TJN37" s="12"/>
      <c r="TJO37" s="12"/>
      <c r="TJP37" s="12"/>
      <c r="TJQ37" s="12"/>
      <c r="TJR37" s="12"/>
      <c r="TJS37" s="12"/>
      <c r="TJT37" s="12"/>
      <c r="TJU37" s="12"/>
      <c r="TJV37" s="12"/>
      <c r="TJW37" s="12"/>
      <c r="TJX37" s="12"/>
      <c r="TJY37" s="12"/>
      <c r="TJZ37" s="12"/>
      <c r="TKA37" s="12"/>
      <c r="TKB37" s="12"/>
      <c r="TKC37" s="12"/>
      <c r="TKD37" s="12"/>
      <c r="TKE37" s="12"/>
      <c r="TKF37" s="12"/>
      <c r="TKG37" s="12"/>
      <c r="TKH37" s="12"/>
      <c r="TKI37" s="12"/>
      <c r="TKJ37" s="12"/>
      <c r="TKK37" s="12"/>
      <c r="TKL37" s="12"/>
      <c r="TKM37" s="12"/>
      <c r="TKN37" s="12"/>
      <c r="TKO37" s="12"/>
      <c r="TKP37" s="12"/>
      <c r="TKQ37" s="12"/>
      <c r="TKR37" s="12"/>
      <c r="TKS37" s="12"/>
      <c r="TKT37" s="12"/>
      <c r="TKU37" s="12"/>
      <c r="TKV37" s="12"/>
      <c r="TKW37" s="12"/>
      <c r="TKX37" s="12"/>
      <c r="TKY37" s="12"/>
      <c r="TKZ37" s="12"/>
      <c r="TLA37" s="12"/>
      <c r="TLB37" s="12"/>
      <c r="TLC37" s="12"/>
      <c r="TLD37" s="12"/>
      <c r="TLE37" s="12"/>
      <c r="TLF37" s="12"/>
      <c r="TLG37" s="12"/>
      <c r="TLH37" s="12"/>
      <c r="TLI37" s="12"/>
      <c r="TLJ37" s="12"/>
      <c r="TLK37" s="12"/>
      <c r="TLL37" s="12"/>
      <c r="TLM37" s="12"/>
      <c r="TLN37" s="12"/>
      <c r="TLO37" s="12"/>
      <c r="TLP37" s="12"/>
      <c r="TLQ37" s="12"/>
      <c r="TLR37" s="12"/>
      <c r="TLS37" s="12"/>
      <c r="TLT37" s="12"/>
      <c r="TLU37" s="12"/>
      <c r="TLV37" s="12"/>
      <c r="TLW37" s="12"/>
      <c r="TLX37" s="12"/>
      <c r="TLY37" s="12"/>
      <c r="TLZ37" s="12"/>
      <c r="TMA37" s="12"/>
      <c r="TMB37" s="12"/>
      <c r="TMC37" s="12"/>
      <c r="TMD37" s="12"/>
      <c r="TME37" s="12"/>
      <c r="TMF37" s="12"/>
      <c r="TMG37" s="12"/>
      <c r="TMH37" s="12"/>
      <c r="TMI37" s="12"/>
      <c r="TMJ37" s="12"/>
      <c r="TMK37" s="12"/>
      <c r="TML37" s="12"/>
      <c r="TMM37" s="12"/>
      <c r="TMN37" s="12"/>
      <c r="TMO37" s="12"/>
      <c r="TMP37" s="12"/>
      <c r="TMQ37" s="12"/>
      <c r="TMR37" s="12"/>
      <c r="TMS37" s="12"/>
      <c r="TMT37" s="12"/>
      <c r="TMU37" s="12"/>
      <c r="TMV37" s="12"/>
      <c r="TMW37" s="12"/>
      <c r="TMX37" s="12"/>
      <c r="TMY37" s="12"/>
      <c r="TMZ37" s="12"/>
      <c r="TNA37" s="12"/>
      <c r="TNB37" s="12"/>
      <c r="TNC37" s="12"/>
      <c r="TND37" s="12"/>
      <c r="TNE37" s="12"/>
      <c r="TNF37" s="12"/>
      <c r="TNG37" s="12"/>
      <c r="TNH37" s="12"/>
      <c r="TNI37" s="12"/>
      <c r="TNJ37" s="12"/>
      <c r="TNK37" s="12"/>
      <c r="TNL37" s="12"/>
      <c r="TNM37" s="12"/>
      <c r="TNN37" s="12"/>
      <c r="TNO37" s="12"/>
      <c r="TNP37" s="12"/>
      <c r="TNQ37" s="12"/>
      <c r="TNR37" s="12"/>
      <c r="TNS37" s="12"/>
      <c r="TNT37" s="12"/>
      <c r="TNU37" s="12"/>
      <c r="TNV37" s="12"/>
      <c r="TNW37" s="12"/>
      <c r="TNX37" s="12"/>
      <c r="TNY37" s="12"/>
      <c r="TNZ37" s="12"/>
      <c r="TOA37" s="12"/>
      <c r="TOB37" s="12"/>
      <c r="TOC37" s="12"/>
      <c r="TOD37" s="12"/>
      <c r="TOE37" s="12"/>
      <c r="TOF37" s="12"/>
      <c r="TOG37" s="12"/>
      <c r="TOH37" s="12"/>
      <c r="TOI37" s="12"/>
      <c r="TOJ37" s="12"/>
      <c r="TOK37" s="12"/>
      <c r="TOL37" s="12"/>
      <c r="TOM37" s="12"/>
      <c r="TON37" s="12"/>
      <c r="TOO37" s="12"/>
      <c r="TOP37" s="12"/>
      <c r="TOQ37" s="12"/>
      <c r="TOR37" s="12"/>
      <c r="TOS37" s="12"/>
      <c r="TOT37" s="12"/>
      <c r="TOU37" s="12"/>
      <c r="TOV37" s="12"/>
      <c r="TOW37" s="12"/>
      <c r="TOX37" s="12"/>
      <c r="TOY37" s="12"/>
      <c r="TOZ37" s="12"/>
      <c r="TPA37" s="12"/>
      <c r="TPB37" s="12"/>
      <c r="TPC37" s="12"/>
      <c r="TPD37" s="12"/>
      <c r="TPE37" s="12"/>
      <c r="TPF37" s="12"/>
      <c r="TPG37" s="12"/>
      <c r="TPH37" s="12"/>
      <c r="TPI37" s="12"/>
      <c r="TPJ37" s="12"/>
      <c r="TPK37" s="12"/>
      <c r="TPL37" s="12"/>
      <c r="TPM37" s="12"/>
      <c r="TPN37" s="12"/>
      <c r="TPO37" s="12"/>
      <c r="TPP37" s="12"/>
      <c r="TPQ37" s="12"/>
      <c r="TPR37" s="12"/>
      <c r="TPS37" s="12"/>
      <c r="TPT37" s="12"/>
      <c r="TPU37" s="12"/>
      <c r="TPV37" s="12"/>
      <c r="TPW37" s="12"/>
      <c r="TPX37" s="12"/>
      <c r="TPY37" s="12"/>
      <c r="TPZ37" s="12"/>
      <c r="TQA37" s="12"/>
      <c r="TQB37" s="12"/>
      <c r="TQC37" s="12"/>
      <c r="TQD37" s="12"/>
      <c r="TQE37" s="12"/>
      <c r="TQF37" s="12"/>
      <c r="TQG37" s="12"/>
      <c r="TQH37" s="12"/>
      <c r="TQI37" s="12"/>
      <c r="TQJ37" s="12"/>
      <c r="TQK37" s="12"/>
      <c r="TQL37" s="12"/>
      <c r="TQM37" s="12"/>
      <c r="TQN37" s="12"/>
      <c r="TQO37" s="12"/>
      <c r="TQP37" s="12"/>
      <c r="TQQ37" s="12"/>
      <c r="TQR37" s="12"/>
      <c r="TQS37" s="12"/>
      <c r="TQT37" s="12"/>
      <c r="TQU37" s="12"/>
      <c r="TQV37" s="12"/>
      <c r="TQW37" s="12"/>
      <c r="TQX37" s="12"/>
      <c r="TQY37" s="12"/>
      <c r="TQZ37" s="12"/>
      <c r="TRA37" s="12"/>
      <c r="TRB37" s="12"/>
      <c r="TRC37" s="12"/>
      <c r="TRD37" s="12"/>
      <c r="TRE37" s="12"/>
      <c r="TRF37" s="12"/>
      <c r="TRG37" s="12"/>
      <c r="TRH37" s="12"/>
      <c r="TRI37" s="12"/>
      <c r="TRJ37" s="12"/>
      <c r="TRK37" s="12"/>
      <c r="TRL37" s="12"/>
      <c r="TRM37" s="12"/>
      <c r="TRN37" s="12"/>
      <c r="TRO37" s="12"/>
      <c r="TRP37" s="12"/>
      <c r="TRQ37" s="12"/>
      <c r="TRR37" s="12"/>
      <c r="TRS37" s="12"/>
      <c r="TRT37" s="12"/>
      <c r="TRU37" s="12"/>
      <c r="TRV37" s="12"/>
      <c r="TRW37" s="12"/>
      <c r="TRX37" s="12"/>
      <c r="TRY37" s="12"/>
      <c r="TRZ37" s="12"/>
      <c r="TSA37" s="12"/>
      <c r="TSB37" s="12"/>
      <c r="TSC37" s="12"/>
      <c r="TSD37" s="12"/>
      <c r="TSE37" s="12"/>
      <c r="TSF37" s="12"/>
      <c r="TSG37" s="12"/>
      <c r="TSH37" s="12"/>
      <c r="TSI37" s="12"/>
      <c r="TSJ37" s="12"/>
      <c r="TSK37" s="12"/>
      <c r="TSL37" s="12"/>
      <c r="TSM37" s="12"/>
      <c r="TSN37" s="12"/>
      <c r="TSO37" s="12"/>
      <c r="TSP37" s="12"/>
      <c r="TSQ37" s="12"/>
      <c r="TSR37" s="12"/>
      <c r="TSS37" s="12"/>
      <c r="TST37" s="12"/>
      <c r="TSU37" s="12"/>
      <c r="TSV37" s="12"/>
      <c r="TSW37" s="12"/>
      <c r="TSX37" s="12"/>
      <c r="TSY37" s="12"/>
      <c r="TSZ37" s="12"/>
      <c r="TTA37" s="12"/>
      <c r="TTB37" s="12"/>
      <c r="TTC37" s="12"/>
      <c r="TTD37" s="12"/>
      <c r="TTE37" s="12"/>
      <c r="TTF37" s="12"/>
      <c r="TTG37" s="12"/>
      <c r="TTH37" s="12"/>
      <c r="TTI37" s="12"/>
      <c r="TTJ37" s="12"/>
      <c r="TTK37" s="12"/>
      <c r="TTL37" s="12"/>
      <c r="TTM37" s="12"/>
      <c r="TTN37" s="12"/>
      <c r="TTO37" s="12"/>
      <c r="TTP37" s="12"/>
      <c r="TTQ37" s="12"/>
      <c r="TTR37" s="12"/>
      <c r="TTS37" s="12"/>
      <c r="TTT37" s="12"/>
      <c r="TTU37" s="12"/>
      <c r="TTV37" s="12"/>
      <c r="TTW37" s="12"/>
      <c r="TTX37" s="12"/>
      <c r="TTY37" s="12"/>
      <c r="TTZ37" s="12"/>
      <c r="TUA37" s="12"/>
      <c r="TUB37" s="12"/>
      <c r="TUC37" s="12"/>
      <c r="TUD37" s="12"/>
      <c r="TUE37" s="12"/>
      <c r="TUF37" s="12"/>
      <c r="TUG37" s="12"/>
      <c r="TUH37" s="12"/>
      <c r="TUI37" s="12"/>
      <c r="TUJ37" s="12"/>
      <c r="TUK37" s="12"/>
      <c r="TUL37" s="12"/>
      <c r="TUM37" s="12"/>
      <c r="TUN37" s="12"/>
      <c r="TUO37" s="12"/>
      <c r="TUP37" s="12"/>
      <c r="TUQ37" s="12"/>
      <c r="TUR37" s="12"/>
      <c r="TUS37" s="12"/>
      <c r="TUT37" s="12"/>
      <c r="TUU37" s="12"/>
      <c r="TUV37" s="12"/>
      <c r="TUW37" s="12"/>
      <c r="TUX37" s="12"/>
      <c r="TUY37" s="12"/>
      <c r="TUZ37" s="12"/>
      <c r="TVA37" s="12"/>
      <c r="TVB37" s="12"/>
      <c r="TVC37" s="12"/>
      <c r="TVD37" s="12"/>
      <c r="TVE37" s="12"/>
      <c r="TVF37" s="12"/>
      <c r="TVG37" s="12"/>
      <c r="TVH37" s="12"/>
      <c r="TVI37" s="12"/>
      <c r="TVJ37" s="12"/>
      <c r="TVK37" s="12"/>
      <c r="TVL37" s="12"/>
      <c r="TVM37" s="12"/>
      <c r="TVN37" s="12"/>
      <c r="TVO37" s="12"/>
      <c r="TVP37" s="12"/>
      <c r="TVQ37" s="12"/>
      <c r="TVR37" s="12"/>
      <c r="TVS37" s="12"/>
      <c r="TVT37" s="12"/>
      <c r="TVU37" s="12"/>
      <c r="TVV37" s="12"/>
      <c r="TVW37" s="12"/>
      <c r="TVX37" s="12"/>
      <c r="TVY37" s="12"/>
      <c r="TVZ37" s="12"/>
      <c r="TWA37" s="12"/>
      <c r="TWB37" s="12"/>
      <c r="TWC37" s="12"/>
      <c r="TWD37" s="12"/>
      <c r="TWE37" s="12"/>
      <c r="TWF37" s="12"/>
      <c r="TWG37" s="12"/>
      <c r="TWH37" s="12"/>
      <c r="TWI37" s="12"/>
      <c r="TWJ37" s="12"/>
      <c r="TWK37" s="12"/>
      <c r="TWL37" s="12"/>
      <c r="TWM37" s="12"/>
      <c r="TWN37" s="12"/>
      <c r="TWO37" s="12"/>
      <c r="TWP37" s="12"/>
      <c r="TWQ37" s="12"/>
      <c r="TWR37" s="12"/>
      <c r="TWS37" s="12"/>
      <c r="TWT37" s="12"/>
      <c r="TWU37" s="12"/>
      <c r="TWV37" s="12"/>
      <c r="TWW37" s="12"/>
      <c r="TWX37" s="12"/>
      <c r="TWY37" s="12"/>
      <c r="TWZ37" s="12"/>
      <c r="TXA37" s="12"/>
      <c r="TXB37" s="12"/>
      <c r="TXC37" s="12"/>
      <c r="TXD37" s="12"/>
      <c r="TXE37" s="12"/>
      <c r="TXF37" s="12"/>
      <c r="TXG37" s="12"/>
      <c r="TXH37" s="12"/>
      <c r="TXI37" s="12"/>
      <c r="TXJ37" s="12"/>
      <c r="TXK37" s="12"/>
      <c r="TXL37" s="12"/>
      <c r="TXM37" s="12"/>
      <c r="TXN37" s="12"/>
      <c r="TXO37" s="12"/>
      <c r="TXP37" s="12"/>
      <c r="TXQ37" s="12"/>
      <c r="TXR37" s="12"/>
      <c r="TXS37" s="12"/>
      <c r="TXT37" s="12"/>
      <c r="TXU37" s="12"/>
      <c r="TXV37" s="12"/>
      <c r="TXW37" s="12"/>
      <c r="TXX37" s="12"/>
      <c r="TXY37" s="12"/>
      <c r="TXZ37" s="12"/>
      <c r="TYA37" s="12"/>
      <c r="TYB37" s="12"/>
      <c r="TYC37" s="12"/>
      <c r="TYD37" s="12"/>
      <c r="TYE37" s="12"/>
      <c r="TYF37" s="12"/>
      <c r="TYG37" s="12"/>
      <c r="TYH37" s="12"/>
      <c r="TYI37" s="12"/>
      <c r="TYJ37" s="12"/>
      <c r="TYK37" s="12"/>
      <c r="TYL37" s="12"/>
      <c r="TYM37" s="12"/>
      <c r="TYN37" s="12"/>
      <c r="TYO37" s="12"/>
      <c r="TYP37" s="12"/>
      <c r="TYQ37" s="12"/>
      <c r="TYR37" s="12"/>
      <c r="TYS37" s="12"/>
      <c r="TYT37" s="12"/>
      <c r="TYU37" s="12"/>
      <c r="TYV37" s="12"/>
      <c r="TYW37" s="12"/>
      <c r="TYX37" s="12"/>
      <c r="TYY37" s="12"/>
      <c r="TYZ37" s="12"/>
      <c r="TZA37" s="12"/>
      <c r="TZB37" s="12"/>
      <c r="TZC37" s="12"/>
      <c r="TZD37" s="12"/>
      <c r="TZE37" s="12"/>
      <c r="TZF37" s="12"/>
      <c r="TZG37" s="12"/>
      <c r="TZH37" s="12"/>
      <c r="TZI37" s="12"/>
      <c r="TZJ37" s="12"/>
      <c r="TZK37" s="12"/>
      <c r="TZL37" s="12"/>
      <c r="TZM37" s="12"/>
      <c r="TZN37" s="12"/>
      <c r="TZO37" s="12"/>
      <c r="TZP37" s="12"/>
      <c r="TZQ37" s="12"/>
      <c r="TZR37" s="12"/>
      <c r="TZS37" s="12"/>
      <c r="TZT37" s="12"/>
      <c r="TZU37" s="12"/>
      <c r="TZV37" s="12"/>
      <c r="TZW37" s="12"/>
      <c r="TZX37" s="12"/>
      <c r="TZY37" s="12"/>
      <c r="TZZ37" s="12"/>
      <c r="UAA37" s="12"/>
      <c r="UAB37" s="12"/>
      <c r="UAC37" s="12"/>
      <c r="UAD37" s="12"/>
      <c r="UAE37" s="12"/>
      <c r="UAF37" s="12"/>
      <c r="UAG37" s="12"/>
      <c r="UAH37" s="12"/>
      <c r="UAI37" s="12"/>
      <c r="UAJ37" s="12"/>
      <c r="UAK37" s="12"/>
      <c r="UAL37" s="12"/>
      <c r="UAM37" s="12"/>
      <c r="UAN37" s="12"/>
      <c r="UAO37" s="12"/>
      <c r="UAP37" s="12"/>
      <c r="UAQ37" s="12"/>
      <c r="UAR37" s="12"/>
      <c r="UAS37" s="12"/>
      <c r="UAT37" s="12"/>
      <c r="UAU37" s="12"/>
      <c r="UAV37" s="12"/>
      <c r="UAW37" s="12"/>
      <c r="UAX37" s="12"/>
      <c r="UAY37" s="12"/>
      <c r="UAZ37" s="12"/>
      <c r="UBA37" s="12"/>
      <c r="UBB37" s="12"/>
      <c r="UBC37" s="12"/>
      <c r="UBD37" s="12"/>
      <c r="UBE37" s="12"/>
      <c r="UBF37" s="12"/>
      <c r="UBG37" s="12"/>
      <c r="UBH37" s="12"/>
      <c r="UBI37" s="12"/>
      <c r="UBJ37" s="12"/>
      <c r="UBK37" s="12"/>
      <c r="UBL37" s="12"/>
      <c r="UBM37" s="12"/>
      <c r="UBN37" s="12"/>
      <c r="UBO37" s="12"/>
      <c r="UBP37" s="12"/>
      <c r="UBQ37" s="12"/>
      <c r="UBR37" s="12"/>
      <c r="UBS37" s="12"/>
      <c r="UBT37" s="12"/>
      <c r="UBU37" s="12"/>
      <c r="UBV37" s="12"/>
      <c r="UBW37" s="12"/>
      <c r="UBX37" s="12"/>
      <c r="UBY37" s="12"/>
      <c r="UBZ37" s="12"/>
      <c r="UCA37" s="12"/>
      <c r="UCB37" s="12"/>
      <c r="UCC37" s="12"/>
      <c r="UCD37" s="12"/>
      <c r="UCE37" s="12"/>
      <c r="UCF37" s="12"/>
      <c r="UCG37" s="12"/>
      <c r="UCH37" s="12"/>
      <c r="UCI37" s="12"/>
      <c r="UCJ37" s="12"/>
      <c r="UCK37" s="12"/>
      <c r="UCL37" s="12"/>
      <c r="UCM37" s="12"/>
      <c r="UCN37" s="12"/>
      <c r="UCO37" s="12"/>
      <c r="UCP37" s="12"/>
      <c r="UCQ37" s="12"/>
      <c r="UCR37" s="12"/>
      <c r="UCS37" s="12"/>
      <c r="UCT37" s="12"/>
      <c r="UCU37" s="12"/>
      <c r="UCV37" s="12"/>
      <c r="UCW37" s="12"/>
      <c r="UCX37" s="12"/>
      <c r="UCY37" s="12"/>
      <c r="UCZ37" s="12"/>
      <c r="UDA37" s="12"/>
      <c r="UDB37" s="12"/>
      <c r="UDC37" s="12"/>
      <c r="UDD37" s="12"/>
      <c r="UDE37" s="12"/>
      <c r="UDF37" s="12"/>
      <c r="UDG37" s="12"/>
      <c r="UDH37" s="12"/>
      <c r="UDI37" s="12"/>
      <c r="UDJ37" s="12"/>
      <c r="UDK37" s="12"/>
      <c r="UDL37" s="12"/>
      <c r="UDM37" s="12"/>
      <c r="UDN37" s="12"/>
      <c r="UDO37" s="12"/>
      <c r="UDP37" s="12"/>
      <c r="UDQ37" s="12"/>
      <c r="UDR37" s="12"/>
      <c r="UDS37" s="12"/>
      <c r="UDT37" s="12"/>
      <c r="UDU37" s="12"/>
      <c r="UDV37" s="12"/>
      <c r="UDW37" s="12"/>
      <c r="UDX37" s="12"/>
      <c r="UDY37" s="12"/>
      <c r="UDZ37" s="12"/>
      <c r="UEA37" s="12"/>
      <c r="UEB37" s="12"/>
      <c r="UEC37" s="12"/>
      <c r="UED37" s="12"/>
      <c r="UEE37" s="12"/>
      <c r="UEF37" s="12"/>
      <c r="UEG37" s="12"/>
      <c r="UEH37" s="12"/>
      <c r="UEI37" s="12"/>
      <c r="UEJ37" s="12"/>
      <c r="UEK37" s="12"/>
      <c r="UEL37" s="12"/>
      <c r="UEM37" s="12"/>
      <c r="UEN37" s="12"/>
      <c r="UEO37" s="12"/>
      <c r="UEP37" s="12"/>
      <c r="UEQ37" s="12"/>
      <c r="UER37" s="12"/>
      <c r="UES37" s="12"/>
      <c r="UET37" s="12"/>
      <c r="UEU37" s="12"/>
      <c r="UEV37" s="12"/>
      <c r="UEW37" s="12"/>
      <c r="UEX37" s="12"/>
      <c r="UEY37" s="12"/>
      <c r="UEZ37" s="12"/>
      <c r="UFA37" s="12"/>
      <c r="UFB37" s="12"/>
      <c r="UFC37" s="12"/>
      <c r="UFD37" s="12"/>
      <c r="UFE37" s="12"/>
      <c r="UFF37" s="12"/>
      <c r="UFG37" s="12"/>
      <c r="UFH37" s="12"/>
      <c r="UFI37" s="12"/>
      <c r="UFJ37" s="12"/>
      <c r="UFK37" s="12"/>
      <c r="UFL37" s="12"/>
      <c r="UFM37" s="12"/>
      <c r="UFN37" s="12"/>
      <c r="UFO37" s="12"/>
      <c r="UFP37" s="12"/>
      <c r="UFQ37" s="12"/>
      <c r="UFR37" s="12"/>
      <c r="UFS37" s="12"/>
      <c r="UFT37" s="12"/>
      <c r="UFU37" s="12"/>
      <c r="UFV37" s="12"/>
      <c r="UFW37" s="12"/>
      <c r="UFX37" s="12"/>
      <c r="UFY37" s="12"/>
      <c r="UFZ37" s="12"/>
      <c r="UGA37" s="12"/>
      <c r="UGB37" s="12"/>
      <c r="UGC37" s="12"/>
      <c r="UGD37" s="12"/>
      <c r="UGE37" s="12"/>
      <c r="UGF37" s="12"/>
      <c r="UGG37" s="12"/>
      <c r="UGH37" s="12"/>
      <c r="UGI37" s="12"/>
      <c r="UGJ37" s="12"/>
      <c r="UGK37" s="12"/>
      <c r="UGL37" s="12"/>
      <c r="UGM37" s="12"/>
      <c r="UGN37" s="12"/>
      <c r="UGO37" s="12"/>
      <c r="UGP37" s="12"/>
      <c r="UGQ37" s="12"/>
      <c r="UGR37" s="12"/>
      <c r="UGS37" s="12"/>
      <c r="UGT37" s="12"/>
      <c r="UGU37" s="12"/>
      <c r="UGV37" s="12"/>
      <c r="UGW37" s="12"/>
      <c r="UGX37" s="12"/>
      <c r="UGY37" s="12"/>
      <c r="UGZ37" s="12"/>
      <c r="UHA37" s="12"/>
      <c r="UHB37" s="12"/>
      <c r="UHC37" s="12"/>
      <c r="UHD37" s="12"/>
      <c r="UHE37" s="12"/>
      <c r="UHF37" s="12"/>
      <c r="UHG37" s="12"/>
      <c r="UHH37" s="12"/>
      <c r="UHI37" s="12"/>
      <c r="UHJ37" s="12"/>
      <c r="UHK37" s="12"/>
      <c r="UHL37" s="12"/>
      <c r="UHM37" s="12"/>
      <c r="UHN37" s="12"/>
      <c r="UHO37" s="12"/>
      <c r="UHP37" s="12"/>
      <c r="UHQ37" s="12"/>
      <c r="UHR37" s="12"/>
      <c r="UHS37" s="12"/>
      <c r="UHT37" s="12"/>
      <c r="UHU37" s="12"/>
      <c r="UHV37" s="12"/>
      <c r="UHW37" s="12"/>
      <c r="UHX37" s="12"/>
      <c r="UHY37" s="12"/>
      <c r="UHZ37" s="12"/>
      <c r="UIA37" s="12"/>
      <c r="UIB37" s="12"/>
      <c r="UIC37" s="12"/>
      <c r="UID37" s="12"/>
      <c r="UIE37" s="12"/>
      <c r="UIF37" s="12"/>
      <c r="UIG37" s="12"/>
      <c r="UIH37" s="12"/>
      <c r="UII37" s="12"/>
      <c r="UIJ37" s="12"/>
      <c r="UIK37" s="12"/>
      <c r="UIL37" s="12"/>
      <c r="UIM37" s="12"/>
      <c r="UIN37" s="12"/>
      <c r="UIO37" s="12"/>
      <c r="UIP37" s="12"/>
      <c r="UIQ37" s="12"/>
      <c r="UIR37" s="12"/>
      <c r="UIS37" s="12"/>
      <c r="UIT37" s="12"/>
      <c r="UIU37" s="12"/>
      <c r="UIV37" s="12"/>
      <c r="UIW37" s="12"/>
      <c r="UIX37" s="12"/>
      <c r="UIY37" s="12"/>
      <c r="UIZ37" s="12"/>
      <c r="UJA37" s="12"/>
      <c r="UJB37" s="12"/>
      <c r="UJC37" s="12"/>
      <c r="UJD37" s="12"/>
      <c r="UJE37" s="12"/>
      <c r="UJF37" s="12"/>
      <c r="UJG37" s="12"/>
      <c r="UJH37" s="12"/>
      <c r="UJI37" s="12"/>
      <c r="UJJ37" s="12"/>
      <c r="UJK37" s="12"/>
      <c r="UJL37" s="12"/>
      <c r="UJM37" s="12"/>
      <c r="UJN37" s="12"/>
      <c r="UJO37" s="12"/>
      <c r="UJP37" s="12"/>
      <c r="UJQ37" s="12"/>
      <c r="UJR37" s="12"/>
      <c r="UJS37" s="12"/>
      <c r="UJT37" s="12"/>
      <c r="UJU37" s="12"/>
      <c r="UJV37" s="12"/>
      <c r="UJW37" s="12"/>
      <c r="UJX37" s="12"/>
      <c r="UJY37" s="12"/>
      <c r="UJZ37" s="12"/>
      <c r="UKA37" s="12"/>
      <c r="UKB37" s="12"/>
      <c r="UKC37" s="12"/>
      <c r="UKD37" s="12"/>
      <c r="UKE37" s="12"/>
      <c r="UKF37" s="12"/>
      <c r="UKG37" s="12"/>
      <c r="UKH37" s="12"/>
      <c r="UKI37" s="12"/>
      <c r="UKJ37" s="12"/>
      <c r="UKK37" s="12"/>
      <c r="UKL37" s="12"/>
      <c r="UKM37" s="12"/>
      <c r="UKN37" s="12"/>
      <c r="UKO37" s="12"/>
      <c r="UKP37" s="12"/>
      <c r="UKQ37" s="12"/>
      <c r="UKR37" s="12"/>
      <c r="UKS37" s="12"/>
      <c r="UKT37" s="12"/>
      <c r="UKU37" s="12"/>
      <c r="UKV37" s="12"/>
      <c r="UKW37" s="12"/>
      <c r="UKX37" s="12"/>
      <c r="UKY37" s="12"/>
      <c r="UKZ37" s="12"/>
      <c r="ULA37" s="12"/>
      <c r="ULB37" s="12"/>
      <c r="ULC37" s="12"/>
      <c r="ULD37" s="12"/>
      <c r="ULE37" s="12"/>
      <c r="ULF37" s="12"/>
      <c r="ULG37" s="12"/>
      <c r="ULH37" s="12"/>
      <c r="ULI37" s="12"/>
      <c r="ULJ37" s="12"/>
      <c r="ULK37" s="12"/>
      <c r="ULL37" s="12"/>
      <c r="ULM37" s="12"/>
      <c r="ULN37" s="12"/>
      <c r="ULO37" s="12"/>
      <c r="ULP37" s="12"/>
      <c r="ULQ37" s="12"/>
      <c r="ULR37" s="12"/>
      <c r="ULS37" s="12"/>
      <c r="ULT37" s="12"/>
      <c r="ULU37" s="12"/>
      <c r="ULV37" s="12"/>
      <c r="ULW37" s="12"/>
      <c r="ULX37" s="12"/>
      <c r="ULY37" s="12"/>
      <c r="ULZ37" s="12"/>
      <c r="UMA37" s="12"/>
      <c r="UMB37" s="12"/>
      <c r="UMC37" s="12"/>
      <c r="UMD37" s="12"/>
      <c r="UME37" s="12"/>
      <c r="UMF37" s="12"/>
      <c r="UMG37" s="12"/>
      <c r="UMH37" s="12"/>
      <c r="UMI37" s="12"/>
      <c r="UMJ37" s="12"/>
      <c r="UMK37" s="12"/>
      <c r="UML37" s="12"/>
      <c r="UMM37" s="12"/>
      <c r="UMN37" s="12"/>
      <c r="UMO37" s="12"/>
      <c r="UMP37" s="12"/>
      <c r="UMQ37" s="12"/>
      <c r="UMR37" s="12"/>
      <c r="UMS37" s="12"/>
      <c r="UMT37" s="12"/>
      <c r="UMU37" s="12"/>
      <c r="UMV37" s="12"/>
      <c r="UMW37" s="12"/>
      <c r="UMX37" s="12"/>
      <c r="UMY37" s="12"/>
      <c r="UMZ37" s="12"/>
      <c r="UNA37" s="12"/>
      <c r="UNB37" s="12"/>
      <c r="UNC37" s="12"/>
      <c r="UND37" s="12"/>
      <c r="UNE37" s="12"/>
      <c r="UNF37" s="12"/>
      <c r="UNG37" s="12"/>
      <c r="UNH37" s="12"/>
      <c r="UNI37" s="12"/>
      <c r="UNJ37" s="12"/>
      <c r="UNK37" s="12"/>
      <c r="UNL37" s="12"/>
      <c r="UNM37" s="12"/>
      <c r="UNN37" s="12"/>
      <c r="UNO37" s="12"/>
      <c r="UNP37" s="12"/>
      <c r="UNQ37" s="12"/>
      <c r="UNR37" s="12"/>
      <c r="UNS37" s="12"/>
      <c r="UNT37" s="12"/>
      <c r="UNU37" s="12"/>
      <c r="UNV37" s="12"/>
      <c r="UNW37" s="12"/>
      <c r="UNX37" s="12"/>
      <c r="UNY37" s="12"/>
      <c r="UNZ37" s="12"/>
      <c r="UOA37" s="12"/>
      <c r="UOB37" s="12"/>
      <c r="UOC37" s="12"/>
      <c r="UOD37" s="12"/>
      <c r="UOE37" s="12"/>
      <c r="UOF37" s="12"/>
      <c r="UOG37" s="12"/>
      <c r="UOH37" s="12"/>
      <c r="UOI37" s="12"/>
      <c r="UOJ37" s="12"/>
      <c r="UOK37" s="12"/>
      <c r="UOL37" s="12"/>
      <c r="UOM37" s="12"/>
      <c r="UON37" s="12"/>
      <c r="UOO37" s="12"/>
      <c r="UOP37" s="12"/>
      <c r="UOQ37" s="12"/>
      <c r="UOR37" s="12"/>
      <c r="UOS37" s="12"/>
      <c r="UOT37" s="12"/>
      <c r="UOU37" s="12"/>
      <c r="UOV37" s="12"/>
      <c r="UOW37" s="12"/>
      <c r="UOX37" s="12"/>
      <c r="UOY37" s="12"/>
      <c r="UOZ37" s="12"/>
      <c r="UPA37" s="12"/>
      <c r="UPB37" s="12"/>
      <c r="UPC37" s="12"/>
      <c r="UPD37" s="12"/>
      <c r="UPE37" s="12"/>
      <c r="UPF37" s="12"/>
      <c r="UPG37" s="12"/>
      <c r="UPH37" s="12"/>
      <c r="UPI37" s="12"/>
      <c r="UPJ37" s="12"/>
      <c r="UPK37" s="12"/>
      <c r="UPL37" s="12"/>
      <c r="UPM37" s="12"/>
      <c r="UPN37" s="12"/>
      <c r="UPO37" s="12"/>
      <c r="UPP37" s="12"/>
      <c r="UPQ37" s="12"/>
      <c r="UPR37" s="12"/>
      <c r="UPS37" s="12"/>
      <c r="UPT37" s="12"/>
      <c r="UPU37" s="12"/>
      <c r="UPV37" s="12"/>
      <c r="UPW37" s="12"/>
      <c r="UPX37" s="12"/>
      <c r="UPY37" s="12"/>
      <c r="UPZ37" s="12"/>
      <c r="UQA37" s="12"/>
      <c r="UQB37" s="12"/>
      <c r="UQC37" s="12"/>
      <c r="UQD37" s="12"/>
      <c r="UQE37" s="12"/>
      <c r="UQF37" s="12"/>
      <c r="UQG37" s="12"/>
      <c r="UQH37" s="12"/>
      <c r="UQI37" s="12"/>
      <c r="UQJ37" s="12"/>
      <c r="UQK37" s="12"/>
      <c r="UQL37" s="12"/>
      <c r="UQM37" s="12"/>
      <c r="UQN37" s="12"/>
      <c r="UQO37" s="12"/>
      <c r="UQP37" s="12"/>
      <c r="UQQ37" s="12"/>
      <c r="UQR37" s="12"/>
      <c r="UQS37" s="12"/>
      <c r="UQT37" s="12"/>
      <c r="UQU37" s="12"/>
      <c r="UQV37" s="12"/>
      <c r="UQW37" s="12"/>
      <c r="UQX37" s="12"/>
      <c r="UQY37" s="12"/>
      <c r="UQZ37" s="12"/>
      <c r="URA37" s="12"/>
      <c r="URB37" s="12"/>
      <c r="URC37" s="12"/>
      <c r="URD37" s="12"/>
      <c r="URE37" s="12"/>
      <c r="URF37" s="12"/>
      <c r="URG37" s="12"/>
      <c r="URH37" s="12"/>
      <c r="URI37" s="12"/>
      <c r="URJ37" s="12"/>
      <c r="URK37" s="12"/>
      <c r="URL37" s="12"/>
      <c r="URM37" s="12"/>
      <c r="URN37" s="12"/>
      <c r="URO37" s="12"/>
      <c r="URP37" s="12"/>
      <c r="URQ37" s="12"/>
      <c r="URR37" s="12"/>
      <c r="URS37" s="12"/>
      <c r="URT37" s="12"/>
      <c r="URU37" s="12"/>
      <c r="URV37" s="12"/>
      <c r="URW37" s="12"/>
      <c r="URX37" s="12"/>
      <c r="URY37" s="12"/>
      <c r="URZ37" s="12"/>
      <c r="USA37" s="12"/>
      <c r="USB37" s="12"/>
      <c r="USC37" s="12"/>
      <c r="USD37" s="12"/>
      <c r="USE37" s="12"/>
      <c r="USF37" s="12"/>
      <c r="USG37" s="12"/>
      <c r="USH37" s="12"/>
      <c r="USI37" s="12"/>
      <c r="USJ37" s="12"/>
      <c r="USK37" s="12"/>
      <c r="USL37" s="12"/>
      <c r="USM37" s="12"/>
      <c r="USN37" s="12"/>
      <c r="USO37" s="12"/>
      <c r="USP37" s="12"/>
      <c r="USQ37" s="12"/>
      <c r="USR37" s="12"/>
      <c r="USS37" s="12"/>
      <c r="UST37" s="12"/>
      <c r="USU37" s="12"/>
      <c r="USV37" s="12"/>
      <c r="USW37" s="12"/>
      <c r="USX37" s="12"/>
      <c r="USY37" s="12"/>
      <c r="USZ37" s="12"/>
      <c r="UTA37" s="12"/>
      <c r="UTB37" s="12"/>
      <c r="UTC37" s="12"/>
      <c r="UTD37" s="12"/>
      <c r="UTE37" s="12"/>
      <c r="UTF37" s="12"/>
      <c r="UTG37" s="12"/>
      <c r="UTH37" s="12"/>
      <c r="UTI37" s="12"/>
      <c r="UTJ37" s="12"/>
      <c r="UTK37" s="12"/>
      <c r="UTL37" s="12"/>
      <c r="UTM37" s="12"/>
      <c r="UTN37" s="12"/>
      <c r="UTO37" s="12"/>
      <c r="UTP37" s="12"/>
      <c r="UTQ37" s="12"/>
      <c r="UTR37" s="12"/>
      <c r="UTS37" s="12"/>
      <c r="UTT37" s="12"/>
      <c r="UTU37" s="12"/>
      <c r="UTV37" s="12"/>
      <c r="UTW37" s="12"/>
      <c r="UTX37" s="12"/>
      <c r="UTY37" s="12"/>
      <c r="UTZ37" s="12"/>
      <c r="UUA37" s="12"/>
      <c r="UUB37" s="12"/>
      <c r="UUC37" s="12"/>
      <c r="UUD37" s="12"/>
      <c r="UUE37" s="12"/>
      <c r="UUF37" s="12"/>
      <c r="UUG37" s="12"/>
      <c r="UUH37" s="12"/>
      <c r="UUI37" s="12"/>
      <c r="UUJ37" s="12"/>
      <c r="UUK37" s="12"/>
      <c r="UUL37" s="12"/>
      <c r="UUM37" s="12"/>
      <c r="UUN37" s="12"/>
      <c r="UUO37" s="12"/>
      <c r="UUP37" s="12"/>
      <c r="UUQ37" s="12"/>
      <c r="UUR37" s="12"/>
      <c r="UUS37" s="12"/>
      <c r="UUT37" s="12"/>
      <c r="UUU37" s="12"/>
      <c r="UUV37" s="12"/>
      <c r="UUW37" s="12"/>
      <c r="UUX37" s="12"/>
      <c r="UUY37" s="12"/>
      <c r="UUZ37" s="12"/>
      <c r="UVA37" s="12"/>
      <c r="UVB37" s="12"/>
      <c r="UVC37" s="12"/>
      <c r="UVD37" s="12"/>
      <c r="UVE37" s="12"/>
      <c r="UVF37" s="12"/>
      <c r="UVG37" s="12"/>
      <c r="UVH37" s="12"/>
      <c r="UVI37" s="12"/>
      <c r="UVJ37" s="12"/>
      <c r="UVK37" s="12"/>
      <c r="UVL37" s="12"/>
      <c r="UVM37" s="12"/>
      <c r="UVN37" s="12"/>
      <c r="UVO37" s="12"/>
      <c r="UVP37" s="12"/>
      <c r="UVQ37" s="12"/>
      <c r="UVR37" s="12"/>
      <c r="UVS37" s="12"/>
      <c r="UVT37" s="12"/>
      <c r="UVU37" s="12"/>
      <c r="UVV37" s="12"/>
      <c r="UVW37" s="12"/>
      <c r="UVX37" s="12"/>
      <c r="UVY37" s="12"/>
      <c r="UVZ37" s="12"/>
      <c r="UWA37" s="12"/>
      <c r="UWB37" s="12"/>
      <c r="UWC37" s="12"/>
      <c r="UWD37" s="12"/>
      <c r="UWE37" s="12"/>
      <c r="UWF37" s="12"/>
      <c r="UWG37" s="12"/>
      <c r="UWH37" s="12"/>
      <c r="UWI37" s="12"/>
      <c r="UWJ37" s="12"/>
      <c r="UWK37" s="12"/>
      <c r="UWL37" s="12"/>
      <c r="UWM37" s="12"/>
      <c r="UWN37" s="12"/>
      <c r="UWO37" s="12"/>
      <c r="UWP37" s="12"/>
      <c r="UWQ37" s="12"/>
      <c r="UWR37" s="12"/>
      <c r="UWS37" s="12"/>
      <c r="UWT37" s="12"/>
      <c r="UWU37" s="12"/>
      <c r="UWV37" s="12"/>
      <c r="UWW37" s="12"/>
      <c r="UWX37" s="12"/>
      <c r="UWY37" s="12"/>
      <c r="UWZ37" s="12"/>
      <c r="UXA37" s="12"/>
      <c r="UXB37" s="12"/>
      <c r="UXC37" s="12"/>
      <c r="UXD37" s="12"/>
      <c r="UXE37" s="12"/>
      <c r="UXF37" s="12"/>
      <c r="UXG37" s="12"/>
      <c r="UXH37" s="12"/>
      <c r="UXI37" s="12"/>
      <c r="UXJ37" s="12"/>
      <c r="UXK37" s="12"/>
      <c r="UXL37" s="12"/>
      <c r="UXM37" s="12"/>
      <c r="UXN37" s="12"/>
      <c r="UXO37" s="12"/>
      <c r="UXP37" s="12"/>
      <c r="UXQ37" s="12"/>
      <c r="UXR37" s="12"/>
      <c r="UXS37" s="12"/>
      <c r="UXT37" s="12"/>
      <c r="UXU37" s="12"/>
      <c r="UXV37" s="12"/>
      <c r="UXW37" s="12"/>
      <c r="UXX37" s="12"/>
      <c r="UXY37" s="12"/>
      <c r="UXZ37" s="12"/>
      <c r="UYA37" s="12"/>
      <c r="UYB37" s="12"/>
      <c r="UYC37" s="12"/>
      <c r="UYD37" s="12"/>
      <c r="UYE37" s="12"/>
      <c r="UYF37" s="12"/>
      <c r="UYG37" s="12"/>
      <c r="UYH37" s="12"/>
      <c r="UYI37" s="12"/>
      <c r="UYJ37" s="12"/>
      <c r="UYK37" s="12"/>
      <c r="UYL37" s="12"/>
      <c r="UYM37" s="12"/>
      <c r="UYN37" s="12"/>
      <c r="UYO37" s="12"/>
      <c r="UYP37" s="12"/>
      <c r="UYQ37" s="12"/>
      <c r="UYR37" s="12"/>
      <c r="UYS37" s="12"/>
      <c r="UYT37" s="12"/>
      <c r="UYU37" s="12"/>
      <c r="UYV37" s="12"/>
      <c r="UYW37" s="12"/>
      <c r="UYX37" s="12"/>
      <c r="UYY37" s="12"/>
      <c r="UYZ37" s="12"/>
      <c r="UZA37" s="12"/>
      <c r="UZB37" s="12"/>
      <c r="UZC37" s="12"/>
      <c r="UZD37" s="12"/>
      <c r="UZE37" s="12"/>
      <c r="UZF37" s="12"/>
      <c r="UZG37" s="12"/>
      <c r="UZH37" s="12"/>
      <c r="UZI37" s="12"/>
      <c r="UZJ37" s="12"/>
      <c r="UZK37" s="12"/>
      <c r="UZL37" s="12"/>
      <c r="UZM37" s="12"/>
      <c r="UZN37" s="12"/>
      <c r="UZO37" s="12"/>
      <c r="UZP37" s="12"/>
      <c r="UZQ37" s="12"/>
      <c r="UZR37" s="12"/>
      <c r="UZS37" s="12"/>
      <c r="UZT37" s="12"/>
      <c r="UZU37" s="12"/>
      <c r="UZV37" s="12"/>
      <c r="UZW37" s="12"/>
      <c r="UZX37" s="12"/>
      <c r="UZY37" s="12"/>
      <c r="UZZ37" s="12"/>
      <c r="VAA37" s="12"/>
      <c r="VAB37" s="12"/>
      <c r="VAC37" s="12"/>
      <c r="VAD37" s="12"/>
      <c r="VAE37" s="12"/>
      <c r="VAF37" s="12"/>
      <c r="VAG37" s="12"/>
      <c r="VAH37" s="12"/>
      <c r="VAI37" s="12"/>
      <c r="VAJ37" s="12"/>
      <c r="VAK37" s="12"/>
      <c r="VAL37" s="12"/>
      <c r="VAM37" s="12"/>
      <c r="VAN37" s="12"/>
      <c r="VAO37" s="12"/>
      <c r="VAP37" s="12"/>
      <c r="VAQ37" s="12"/>
      <c r="VAR37" s="12"/>
      <c r="VAS37" s="12"/>
      <c r="VAT37" s="12"/>
      <c r="VAU37" s="12"/>
      <c r="VAV37" s="12"/>
      <c r="VAW37" s="12"/>
      <c r="VAX37" s="12"/>
      <c r="VAY37" s="12"/>
      <c r="VAZ37" s="12"/>
      <c r="VBA37" s="12"/>
      <c r="VBB37" s="12"/>
      <c r="VBC37" s="12"/>
      <c r="VBD37" s="12"/>
      <c r="VBE37" s="12"/>
      <c r="VBF37" s="12"/>
      <c r="VBG37" s="12"/>
      <c r="VBH37" s="12"/>
      <c r="VBI37" s="12"/>
      <c r="VBJ37" s="12"/>
      <c r="VBK37" s="12"/>
      <c r="VBL37" s="12"/>
      <c r="VBM37" s="12"/>
      <c r="VBN37" s="12"/>
      <c r="VBO37" s="12"/>
      <c r="VBP37" s="12"/>
      <c r="VBQ37" s="12"/>
      <c r="VBR37" s="12"/>
      <c r="VBS37" s="12"/>
      <c r="VBT37" s="12"/>
      <c r="VBU37" s="12"/>
      <c r="VBV37" s="12"/>
      <c r="VBW37" s="12"/>
      <c r="VBX37" s="12"/>
      <c r="VBY37" s="12"/>
      <c r="VBZ37" s="12"/>
      <c r="VCA37" s="12"/>
      <c r="VCB37" s="12"/>
      <c r="VCC37" s="12"/>
      <c r="VCD37" s="12"/>
      <c r="VCE37" s="12"/>
      <c r="VCF37" s="12"/>
      <c r="VCG37" s="12"/>
      <c r="VCH37" s="12"/>
      <c r="VCI37" s="12"/>
      <c r="VCJ37" s="12"/>
      <c r="VCK37" s="12"/>
      <c r="VCL37" s="12"/>
      <c r="VCM37" s="12"/>
      <c r="VCN37" s="12"/>
      <c r="VCO37" s="12"/>
      <c r="VCP37" s="12"/>
      <c r="VCQ37" s="12"/>
      <c r="VCR37" s="12"/>
      <c r="VCS37" s="12"/>
      <c r="VCT37" s="12"/>
      <c r="VCU37" s="12"/>
      <c r="VCV37" s="12"/>
      <c r="VCW37" s="12"/>
      <c r="VCX37" s="12"/>
      <c r="VCY37" s="12"/>
      <c r="VCZ37" s="12"/>
      <c r="VDA37" s="12"/>
      <c r="VDB37" s="12"/>
      <c r="VDC37" s="12"/>
      <c r="VDD37" s="12"/>
      <c r="VDE37" s="12"/>
      <c r="VDF37" s="12"/>
      <c r="VDG37" s="12"/>
      <c r="VDH37" s="12"/>
      <c r="VDI37" s="12"/>
      <c r="VDJ37" s="12"/>
      <c r="VDK37" s="12"/>
      <c r="VDL37" s="12"/>
      <c r="VDM37" s="12"/>
      <c r="VDN37" s="12"/>
      <c r="VDO37" s="12"/>
      <c r="VDP37" s="12"/>
      <c r="VDQ37" s="12"/>
      <c r="VDR37" s="12"/>
      <c r="VDS37" s="12"/>
      <c r="VDT37" s="12"/>
      <c r="VDU37" s="12"/>
      <c r="VDV37" s="12"/>
      <c r="VDW37" s="12"/>
      <c r="VDX37" s="12"/>
      <c r="VDY37" s="12"/>
      <c r="VDZ37" s="12"/>
      <c r="VEA37" s="12"/>
      <c r="VEB37" s="12"/>
      <c r="VEC37" s="12"/>
      <c r="VED37" s="12"/>
      <c r="VEE37" s="12"/>
      <c r="VEF37" s="12"/>
      <c r="VEG37" s="12"/>
      <c r="VEH37" s="12"/>
      <c r="VEI37" s="12"/>
      <c r="VEJ37" s="12"/>
      <c r="VEK37" s="12"/>
      <c r="VEL37" s="12"/>
      <c r="VEM37" s="12"/>
      <c r="VEN37" s="12"/>
      <c r="VEO37" s="12"/>
      <c r="VEP37" s="12"/>
      <c r="VEQ37" s="12"/>
      <c r="VER37" s="12"/>
      <c r="VES37" s="12"/>
      <c r="VET37" s="12"/>
      <c r="VEU37" s="12"/>
      <c r="VEV37" s="12"/>
      <c r="VEW37" s="12"/>
      <c r="VEX37" s="12"/>
      <c r="VEY37" s="12"/>
      <c r="VEZ37" s="12"/>
      <c r="VFA37" s="12"/>
      <c r="VFB37" s="12"/>
      <c r="VFC37" s="12"/>
      <c r="VFD37" s="12"/>
      <c r="VFE37" s="12"/>
      <c r="VFF37" s="12"/>
      <c r="VFG37" s="12"/>
      <c r="VFH37" s="12"/>
      <c r="VFI37" s="12"/>
      <c r="VFJ37" s="12"/>
      <c r="VFK37" s="12"/>
      <c r="VFL37" s="12"/>
      <c r="VFM37" s="12"/>
      <c r="VFN37" s="12"/>
      <c r="VFO37" s="12"/>
      <c r="VFP37" s="12"/>
      <c r="VFQ37" s="12"/>
      <c r="VFR37" s="12"/>
      <c r="VFS37" s="12"/>
      <c r="VFT37" s="12"/>
      <c r="VFU37" s="12"/>
      <c r="VFV37" s="12"/>
      <c r="VFW37" s="12"/>
      <c r="VFX37" s="12"/>
      <c r="VFY37" s="12"/>
      <c r="VFZ37" s="12"/>
      <c r="VGA37" s="12"/>
      <c r="VGB37" s="12"/>
      <c r="VGC37" s="12"/>
      <c r="VGD37" s="12"/>
      <c r="VGE37" s="12"/>
      <c r="VGF37" s="12"/>
      <c r="VGG37" s="12"/>
      <c r="VGH37" s="12"/>
      <c r="VGI37" s="12"/>
      <c r="VGJ37" s="12"/>
      <c r="VGK37" s="12"/>
      <c r="VGL37" s="12"/>
      <c r="VGM37" s="12"/>
      <c r="VGN37" s="12"/>
      <c r="VGO37" s="12"/>
      <c r="VGP37" s="12"/>
      <c r="VGQ37" s="12"/>
      <c r="VGR37" s="12"/>
      <c r="VGS37" s="12"/>
      <c r="VGT37" s="12"/>
      <c r="VGU37" s="12"/>
      <c r="VGV37" s="12"/>
      <c r="VGW37" s="12"/>
      <c r="VGX37" s="12"/>
      <c r="VGY37" s="12"/>
      <c r="VGZ37" s="12"/>
      <c r="VHA37" s="12"/>
      <c r="VHB37" s="12"/>
      <c r="VHC37" s="12"/>
      <c r="VHD37" s="12"/>
      <c r="VHE37" s="12"/>
      <c r="VHF37" s="12"/>
      <c r="VHG37" s="12"/>
      <c r="VHH37" s="12"/>
      <c r="VHI37" s="12"/>
      <c r="VHJ37" s="12"/>
      <c r="VHK37" s="12"/>
      <c r="VHL37" s="12"/>
      <c r="VHM37" s="12"/>
      <c r="VHN37" s="12"/>
      <c r="VHO37" s="12"/>
      <c r="VHP37" s="12"/>
      <c r="VHQ37" s="12"/>
      <c r="VHR37" s="12"/>
      <c r="VHS37" s="12"/>
      <c r="VHT37" s="12"/>
      <c r="VHU37" s="12"/>
      <c r="VHV37" s="12"/>
      <c r="VHW37" s="12"/>
      <c r="VHX37" s="12"/>
      <c r="VHY37" s="12"/>
      <c r="VHZ37" s="12"/>
      <c r="VIA37" s="12"/>
      <c r="VIB37" s="12"/>
      <c r="VIC37" s="12"/>
      <c r="VID37" s="12"/>
      <c r="VIE37" s="12"/>
      <c r="VIF37" s="12"/>
      <c r="VIG37" s="12"/>
      <c r="VIH37" s="12"/>
      <c r="VII37" s="12"/>
      <c r="VIJ37" s="12"/>
      <c r="VIK37" s="12"/>
      <c r="VIL37" s="12"/>
      <c r="VIM37" s="12"/>
      <c r="VIN37" s="12"/>
      <c r="VIO37" s="12"/>
      <c r="VIP37" s="12"/>
      <c r="VIQ37" s="12"/>
      <c r="VIR37" s="12"/>
      <c r="VIS37" s="12"/>
      <c r="VIT37" s="12"/>
      <c r="VIU37" s="12"/>
      <c r="VIV37" s="12"/>
      <c r="VIW37" s="12"/>
      <c r="VIX37" s="12"/>
      <c r="VIY37" s="12"/>
      <c r="VIZ37" s="12"/>
      <c r="VJA37" s="12"/>
      <c r="VJB37" s="12"/>
      <c r="VJC37" s="12"/>
      <c r="VJD37" s="12"/>
      <c r="VJE37" s="12"/>
      <c r="VJF37" s="12"/>
      <c r="VJG37" s="12"/>
      <c r="VJH37" s="12"/>
      <c r="VJI37" s="12"/>
      <c r="VJJ37" s="12"/>
      <c r="VJK37" s="12"/>
      <c r="VJL37" s="12"/>
      <c r="VJM37" s="12"/>
      <c r="VJN37" s="12"/>
      <c r="VJO37" s="12"/>
      <c r="VJP37" s="12"/>
      <c r="VJQ37" s="12"/>
      <c r="VJR37" s="12"/>
      <c r="VJS37" s="12"/>
      <c r="VJT37" s="12"/>
      <c r="VJU37" s="12"/>
      <c r="VJV37" s="12"/>
      <c r="VJW37" s="12"/>
      <c r="VJX37" s="12"/>
      <c r="VJY37" s="12"/>
      <c r="VJZ37" s="12"/>
      <c r="VKA37" s="12"/>
      <c r="VKB37" s="12"/>
      <c r="VKC37" s="12"/>
      <c r="VKD37" s="12"/>
      <c r="VKE37" s="12"/>
      <c r="VKF37" s="12"/>
      <c r="VKG37" s="12"/>
      <c r="VKH37" s="12"/>
      <c r="VKI37" s="12"/>
      <c r="VKJ37" s="12"/>
      <c r="VKK37" s="12"/>
      <c r="VKL37" s="12"/>
      <c r="VKM37" s="12"/>
      <c r="VKN37" s="12"/>
      <c r="VKO37" s="12"/>
      <c r="VKP37" s="12"/>
      <c r="VKQ37" s="12"/>
      <c r="VKR37" s="12"/>
      <c r="VKS37" s="12"/>
      <c r="VKT37" s="12"/>
      <c r="VKU37" s="12"/>
      <c r="VKV37" s="12"/>
      <c r="VKW37" s="12"/>
      <c r="VKX37" s="12"/>
      <c r="VKY37" s="12"/>
      <c r="VKZ37" s="12"/>
      <c r="VLA37" s="12"/>
      <c r="VLB37" s="12"/>
      <c r="VLC37" s="12"/>
      <c r="VLD37" s="12"/>
      <c r="VLE37" s="12"/>
      <c r="VLF37" s="12"/>
      <c r="VLG37" s="12"/>
      <c r="VLH37" s="12"/>
      <c r="VLI37" s="12"/>
      <c r="VLJ37" s="12"/>
      <c r="VLK37" s="12"/>
      <c r="VLL37" s="12"/>
      <c r="VLM37" s="12"/>
      <c r="VLN37" s="12"/>
      <c r="VLO37" s="12"/>
      <c r="VLP37" s="12"/>
      <c r="VLQ37" s="12"/>
      <c r="VLR37" s="12"/>
      <c r="VLS37" s="12"/>
      <c r="VLT37" s="12"/>
      <c r="VLU37" s="12"/>
      <c r="VLV37" s="12"/>
      <c r="VLW37" s="12"/>
      <c r="VLX37" s="12"/>
      <c r="VLY37" s="12"/>
      <c r="VLZ37" s="12"/>
      <c r="VMA37" s="12"/>
      <c r="VMB37" s="12"/>
      <c r="VMC37" s="12"/>
      <c r="VMD37" s="12"/>
      <c r="VME37" s="12"/>
      <c r="VMF37" s="12"/>
      <c r="VMG37" s="12"/>
      <c r="VMH37" s="12"/>
      <c r="VMI37" s="12"/>
      <c r="VMJ37" s="12"/>
      <c r="VMK37" s="12"/>
      <c r="VML37" s="12"/>
      <c r="VMM37" s="12"/>
      <c r="VMN37" s="12"/>
      <c r="VMO37" s="12"/>
      <c r="VMP37" s="12"/>
      <c r="VMQ37" s="12"/>
      <c r="VMR37" s="12"/>
      <c r="VMS37" s="12"/>
      <c r="VMT37" s="12"/>
      <c r="VMU37" s="12"/>
      <c r="VMV37" s="12"/>
      <c r="VMW37" s="12"/>
      <c r="VMX37" s="12"/>
      <c r="VMY37" s="12"/>
      <c r="VMZ37" s="12"/>
      <c r="VNA37" s="12"/>
      <c r="VNB37" s="12"/>
      <c r="VNC37" s="12"/>
      <c r="VND37" s="12"/>
      <c r="VNE37" s="12"/>
      <c r="VNF37" s="12"/>
      <c r="VNG37" s="12"/>
      <c r="VNH37" s="12"/>
      <c r="VNI37" s="12"/>
      <c r="VNJ37" s="12"/>
      <c r="VNK37" s="12"/>
      <c r="VNL37" s="12"/>
      <c r="VNM37" s="12"/>
      <c r="VNN37" s="12"/>
      <c r="VNO37" s="12"/>
      <c r="VNP37" s="12"/>
      <c r="VNQ37" s="12"/>
      <c r="VNR37" s="12"/>
      <c r="VNS37" s="12"/>
      <c r="VNT37" s="12"/>
      <c r="VNU37" s="12"/>
      <c r="VNV37" s="12"/>
      <c r="VNW37" s="12"/>
      <c r="VNX37" s="12"/>
      <c r="VNY37" s="12"/>
      <c r="VNZ37" s="12"/>
      <c r="VOA37" s="12"/>
      <c r="VOB37" s="12"/>
      <c r="VOC37" s="12"/>
      <c r="VOD37" s="12"/>
      <c r="VOE37" s="12"/>
      <c r="VOF37" s="12"/>
      <c r="VOG37" s="12"/>
      <c r="VOH37" s="12"/>
      <c r="VOI37" s="12"/>
      <c r="VOJ37" s="12"/>
      <c r="VOK37" s="12"/>
      <c r="VOL37" s="12"/>
      <c r="VOM37" s="12"/>
      <c r="VON37" s="12"/>
      <c r="VOO37" s="12"/>
      <c r="VOP37" s="12"/>
      <c r="VOQ37" s="12"/>
      <c r="VOR37" s="12"/>
      <c r="VOS37" s="12"/>
      <c r="VOT37" s="12"/>
      <c r="VOU37" s="12"/>
      <c r="VOV37" s="12"/>
      <c r="VOW37" s="12"/>
      <c r="VOX37" s="12"/>
      <c r="VOY37" s="12"/>
      <c r="VOZ37" s="12"/>
      <c r="VPA37" s="12"/>
      <c r="VPB37" s="12"/>
      <c r="VPC37" s="12"/>
      <c r="VPD37" s="12"/>
      <c r="VPE37" s="12"/>
      <c r="VPF37" s="12"/>
      <c r="VPG37" s="12"/>
      <c r="VPH37" s="12"/>
      <c r="VPI37" s="12"/>
      <c r="VPJ37" s="12"/>
      <c r="VPK37" s="12"/>
      <c r="VPL37" s="12"/>
      <c r="VPM37" s="12"/>
      <c r="VPN37" s="12"/>
      <c r="VPO37" s="12"/>
      <c r="VPP37" s="12"/>
      <c r="VPQ37" s="12"/>
      <c r="VPR37" s="12"/>
      <c r="VPS37" s="12"/>
      <c r="VPT37" s="12"/>
      <c r="VPU37" s="12"/>
      <c r="VPV37" s="12"/>
      <c r="VPW37" s="12"/>
      <c r="VPX37" s="12"/>
      <c r="VPY37" s="12"/>
      <c r="VPZ37" s="12"/>
      <c r="VQA37" s="12"/>
      <c r="VQB37" s="12"/>
      <c r="VQC37" s="12"/>
      <c r="VQD37" s="12"/>
      <c r="VQE37" s="12"/>
      <c r="VQF37" s="12"/>
      <c r="VQG37" s="12"/>
      <c r="VQH37" s="12"/>
      <c r="VQI37" s="12"/>
      <c r="VQJ37" s="12"/>
      <c r="VQK37" s="12"/>
      <c r="VQL37" s="12"/>
      <c r="VQM37" s="12"/>
      <c r="VQN37" s="12"/>
      <c r="VQO37" s="12"/>
      <c r="VQP37" s="12"/>
      <c r="VQQ37" s="12"/>
      <c r="VQR37" s="12"/>
      <c r="VQS37" s="12"/>
      <c r="VQT37" s="12"/>
      <c r="VQU37" s="12"/>
      <c r="VQV37" s="12"/>
      <c r="VQW37" s="12"/>
      <c r="VQX37" s="12"/>
      <c r="VQY37" s="12"/>
      <c r="VQZ37" s="12"/>
      <c r="VRA37" s="12"/>
      <c r="VRB37" s="12"/>
      <c r="VRC37" s="12"/>
      <c r="VRD37" s="12"/>
      <c r="VRE37" s="12"/>
      <c r="VRF37" s="12"/>
      <c r="VRG37" s="12"/>
      <c r="VRH37" s="12"/>
      <c r="VRI37" s="12"/>
      <c r="VRJ37" s="12"/>
      <c r="VRK37" s="12"/>
      <c r="VRL37" s="12"/>
      <c r="VRM37" s="12"/>
      <c r="VRN37" s="12"/>
      <c r="VRO37" s="12"/>
      <c r="VRP37" s="12"/>
      <c r="VRQ37" s="12"/>
      <c r="VRR37" s="12"/>
      <c r="VRS37" s="12"/>
      <c r="VRT37" s="12"/>
      <c r="VRU37" s="12"/>
      <c r="VRV37" s="12"/>
      <c r="VRW37" s="12"/>
      <c r="VRX37" s="12"/>
      <c r="VRY37" s="12"/>
      <c r="VRZ37" s="12"/>
      <c r="VSA37" s="12"/>
      <c r="VSB37" s="12"/>
      <c r="VSC37" s="12"/>
      <c r="VSD37" s="12"/>
      <c r="VSE37" s="12"/>
      <c r="VSF37" s="12"/>
      <c r="VSG37" s="12"/>
      <c r="VSH37" s="12"/>
      <c r="VSI37" s="12"/>
      <c r="VSJ37" s="12"/>
      <c r="VSK37" s="12"/>
      <c r="VSL37" s="12"/>
      <c r="VSM37" s="12"/>
      <c r="VSN37" s="12"/>
      <c r="VSO37" s="12"/>
      <c r="VSP37" s="12"/>
      <c r="VSQ37" s="12"/>
      <c r="VSR37" s="12"/>
      <c r="VSS37" s="12"/>
      <c r="VST37" s="12"/>
      <c r="VSU37" s="12"/>
      <c r="VSV37" s="12"/>
      <c r="VSW37" s="12"/>
      <c r="VSX37" s="12"/>
      <c r="VSY37" s="12"/>
      <c r="VSZ37" s="12"/>
      <c r="VTA37" s="12"/>
      <c r="VTB37" s="12"/>
      <c r="VTC37" s="12"/>
      <c r="VTD37" s="12"/>
      <c r="VTE37" s="12"/>
      <c r="VTF37" s="12"/>
      <c r="VTG37" s="12"/>
      <c r="VTH37" s="12"/>
      <c r="VTI37" s="12"/>
      <c r="VTJ37" s="12"/>
      <c r="VTK37" s="12"/>
      <c r="VTL37" s="12"/>
      <c r="VTM37" s="12"/>
      <c r="VTN37" s="12"/>
      <c r="VTO37" s="12"/>
      <c r="VTP37" s="12"/>
      <c r="VTQ37" s="12"/>
      <c r="VTR37" s="12"/>
      <c r="VTS37" s="12"/>
      <c r="VTT37" s="12"/>
      <c r="VTU37" s="12"/>
      <c r="VTV37" s="12"/>
      <c r="VTW37" s="12"/>
      <c r="VTX37" s="12"/>
      <c r="VTY37" s="12"/>
      <c r="VTZ37" s="12"/>
      <c r="VUA37" s="12"/>
      <c r="VUB37" s="12"/>
      <c r="VUC37" s="12"/>
      <c r="VUD37" s="12"/>
      <c r="VUE37" s="12"/>
      <c r="VUF37" s="12"/>
      <c r="VUG37" s="12"/>
      <c r="VUH37" s="12"/>
      <c r="VUI37" s="12"/>
      <c r="VUJ37" s="12"/>
      <c r="VUK37" s="12"/>
      <c r="VUL37" s="12"/>
      <c r="VUM37" s="12"/>
      <c r="VUN37" s="12"/>
      <c r="VUO37" s="12"/>
      <c r="VUP37" s="12"/>
      <c r="VUQ37" s="12"/>
      <c r="VUR37" s="12"/>
      <c r="VUS37" s="12"/>
      <c r="VUT37" s="12"/>
      <c r="VUU37" s="12"/>
      <c r="VUV37" s="12"/>
      <c r="VUW37" s="12"/>
      <c r="VUX37" s="12"/>
      <c r="VUY37" s="12"/>
      <c r="VUZ37" s="12"/>
      <c r="VVA37" s="12"/>
      <c r="VVB37" s="12"/>
      <c r="VVC37" s="12"/>
      <c r="VVD37" s="12"/>
      <c r="VVE37" s="12"/>
      <c r="VVF37" s="12"/>
      <c r="VVG37" s="12"/>
      <c r="VVH37" s="12"/>
      <c r="VVI37" s="12"/>
      <c r="VVJ37" s="12"/>
      <c r="VVK37" s="12"/>
      <c r="VVL37" s="12"/>
      <c r="VVM37" s="12"/>
      <c r="VVN37" s="12"/>
      <c r="VVO37" s="12"/>
      <c r="VVP37" s="12"/>
      <c r="VVQ37" s="12"/>
      <c r="VVR37" s="12"/>
      <c r="VVS37" s="12"/>
      <c r="VVT37" s="12"/>
      <c r="VVU37" s="12"/>
      <c r="VVV37" s="12"/>
      <c r="VVW37" s="12"/>
      <c r="VVX37" s="12"/>
      <c r="VVY37" s="12"/>
      <c r="VVZ37" s="12"/>
      <c r="VWA37" s="12"/>
      <c r="VWB37" s="12"/>
      <c r="VWC37" s="12"/>
      <c r="VWD37" s="12"/>
      <c r="VWE37" s="12"/>
      <c r="VWF37" s="12"/>
      <c r="VWG37" s="12"/>
      <c r="VWH37" s="12"/>
      <c r="VWI37" s="12"/>
      <c r="VWJ37" s="12"/>
      <c r="VWK37" s="12"/>
      <c r="VWL37" s="12"/>
      <c r="VWM37" s="12"/>
      <c r="VWN37" s="12"/>
      <c r="VWO37" s="12"/>
      <c r="VWP37" s="12"/>
      <c r="VWQ37" s="12"/>
      <c r="VWR37" s="12"/>
      <c r="VWS37" s="12"/>
      <c r="VWT37" s="12"/>
      <c r="VWU37" s="12"/>
      <c r="VWV37" s="12"/>
      <c r="VWW37" s="12"/>
      <c r="VWX37" s="12"/>
      <c r="VWY37" s="12"/>
      <c r="VWZ37" s="12"/>
      <c r="VXA37" s="12"/>
      <c r="VXB37" s="12"/>
      <c r="VXC37" s="12"/>
      <c r="VXD37" s="12"/>
      <c r="VXE37" s="12"/>
      <c r="VXF37" s="12"/>
      <c r="VXG37" s="12"/>
      <c r="VXH37" s="12"/>
      <c r="VXI37" s="12"/>
      <c r="VXJ37" s="12"/>
      <c r="VXK37" s="12"/>
      <c r="VXL37" s="12"/>
      <c r="VXM37" s="12"/>
      <c r="VXN37" s="12"/>
      <c r="VXO37" s="12"/>
      <c r="VXP37" s="12"/>
      <c r="VXQ37" s="12"/>
      <c r="VXR37" s="12"/>
      <c r="VXS37" s="12"/>
      <c r="VXT37" s="12"/>
      <c r="VXU37" s="12"/>
      <c r="VXV37" s="12"/>
      <c r="VXW37" s="12"/>
      <c r="VXX37" s="12"/>
      <c r="VXY37" s="12"/>
      <c r="VXZ37" s="12"/>
      <c r="VYA37" s="12"/>
      <c r="VYB37" s="12"/>
      <c r="VYC37" s="12"/>
      <c r="VYD37" s="12"/>
      <c r="VYE37" s="12"/>
      <c r="VYF37" s="12"/>
      <c r="VYG37" s="12"/>
      <c r="VYH37" s="12"/>
      <c r="VYI37" s="12"/>
      <c r="VYJ37" s="12"/>
      <c r="VYK37" s="12"/>
      <c r="VYL37" s="12"/>
      <c r="VYM37" s="12"/>
      <c r="VYN37" s="12"/>
      <c r="VYO37" s="12"/>
      <c r="VYP37" s="12"/>
      <c r="VYQ37" s="12"/>
      <c r="VYR37" s="12"/>
      <c r="VYS37" s="12"/>
      <c r="VYT37" s="12"/>
      <c r="VYU37" s="12"/>
      <c r="VYV37" s="12"/>
      <c r="VYW37" s="12"/>
      <c r="VYX37" s="12"/>
      <c r="VYY37" s="12"/>
      <c r="VYZ37" s="12"/>
      <c r="VZA37" s="12"/>
      <c r="VZB37" s="12"/>
      <c r="VZC37" s="12"/>
      <c r="VZD37" s="12"/>
      <c r="VZE37" s="12"/>
      <c r="VZF37" s="12"/>
      <c r="VZG37" s="12"/>
      <c r="VZH37" s="12"/>
      <c r="VZI37" s="12"/>
      <c r="VZJ37" s="12"/>
      <c r="VZK37" s="12"/>
      <c r="VZL37" s="12"/>
      <c r="VZM37" s="12"/>
      <c r="VZN37" s="12"/>
      <c r="VZO37" s="12"/>
      <c r="VZP37" s="12"/>
      <c r="VZQ37" s="12"/>
      <c r="VZR37" s="12"/>
      <c r="VZS37" s="12"/>
      <c r="VZT37" s="12"/>
      <c r="VZU37" s="12"/>
      <c r="VZV37" s="12"/>
      <c r="VZW37" s="12"/>
      <c r="VZX37" s="12"/>
      <c r="VZY37" s="12"/>
      <c r="VZZ37" s="12"/>
      <c r="WAA37" s="12"/>
      <c r="WAB37" s="12"/>
      <c r="WAC37" s="12"/>
      <c r="WAD37" s="12"/>
      <c r="WAE37" s="12"/>
      <c r="WAF37" s="12"/>
      <c r="WAG37" s="12"/>
      <c r="WAH37" s="12"/>
      <c r="WAI37" s="12"/>
      <c r="WAJ37" s="12"/>
      <c r="WAK37" s="12"/>
      <c r="WAL37" s="12"/>
      <c r="WAM37" s="12"/>
      <c r="WAN37" s="12"/>
      <c r="WAO37" s="12"/>
      <c r="WAP37" s="12"/>
      <c r="WAQ37" s="12"/>
      <c r="WAR37" s="12"/>
      <c r="WAS37" s="12"/>
      <c r="WAT37" s="12"/>
      <c r="WAU37" s="12"/>
      <c r="WAV37" s="12"/>
      <c r="WAW37" s="12"/>
      <c r="WAX37" s="12"/>
      <c r="WAY37" s="12"/>
      <c r="WAZ37" s="12"/>
      <c r="WBA37" s="12"/>
      <c r="WBB37" s="12"/>
      <c r="WBC37" s="12"/>
      <c r="WBD37" s="12"/>
      <c r="WBE37" s="12"/>
      <c r="WBF37" s="12"/>
      <c r="WBG37" s="12"/>
      <c r="WBH37" s="12"/>
      <c r="WBI37" s="12"/>
      <c r="WBJ37" s="12"/>
      <c r="WBK37" s="12"/>
      <c r="WBL37" s="12"/>
      <c r="WBM37" s="12"/>
      <c r="WBN37" s="12"/>
      <c r="WBO37" s="12"/>
      <c r="WBP37" s="12"/>
      <c r="WBQ37" s="12"/>
      <c r="WBR37" s="12"/>
      <c r="WBS37" s="12"/>
      <c r="WBT37" s="12"/>
      <c r="WBU37" s="12"/>
      <c r="WBV37" s="12"/>
      <c r="WBW37" s="12"/>
      <c r="WBX37" s="12"/>
      <c r="WBY37" s="12"/>
      <c r="WBZ37" s="12"/>
      <c r="WCA37" s="12"/>
      <c r="WCB37" s="12"/>
      <c r="WCC37" s="12"/>
      <c r="WCD37" s="12"/>
      <c r="WCE37" s="12"/>
      <c r="WCF37" s="12"/>
      <c r="WCG37" s="12"/>
      <c r="WCH37" s="12"/>
      <c r="WCI37" s="12"/>
      <c r="WCJ37" s="12"/>
      <c r="WCK37" s="12"/>
      <c r="WCL37" s="12"/>
      <c r="WCM37" s="12"/>
      <c r="WCN37" s="12"/>
      <c r="WCO37" s="12"/>
      <c r="WCP37" s="12"/>
      <c r="WCQ37" s="12"/>
      <c r="WCR37" s="12"/>
      <c r="WCS37" s="12"/>
      <c r="WCT37" s="12"/>
      <c r="WCU37" s="12"/>
      <c r="WCV37" s="12"/>
      <c r="WCW37" s="12"/>
      <c r="WCX37" s="12"/>
      <c r="WCY37" s="12"/>
      <c r="WCZ37" s="12"/>
      <c r="WDA37" s="12"/>
      <c r="WDB37" s="12"/>
      <c r="WDC37" s="12"/>
      <c r="WDD37" s="12"/>
      <c r="WDE37" s="12"/>
      <c r="WDF37" s="12"/>
      <c r="WDG37" s="12"/>
      <c r="WDH37" s="12"/>
      <c r="WDI37" s="12"/>
      <c r="WDJ37" s="12"/>
      <c r="WDK37" s="12"/>
      <c r="WDL37" s="12"/>
      <c r="WDM37" s="12"/>
      <c r="WDN37" s="12"/>
      <c r="WDO37" s="12"/>
      <c r="WDP37" s="12"/>
      <c r="WDQ37" s="12"/>
      <c r="WDR37" s="12"/>
      <c r="WDS37" s="12"/>
      <c r="WDT37" s="12"/>
      <c r="WDU37" s="12"/>
      <c r="WDV37" s="12"/>
      <c r="WDW37" s="12"/>
      <c r="WDX37" s="12"/>
      <c r="WDY37" s="12"/>
      <c r="WDZ37" s="12"/>
      <c r="WEA37" s="12"/>
      <c r="WEB37" s="12"/>
      <c r="WEC37" s="12"/>
      <c r="WED37" s="12"/>
      <c r="WEE37" s="12"/>
      <c r="WEF37" s="12"/>
      <c r="WEG37" s="12"/>
      <c r="WEH37" s="12"/>
      <c r="WEI37" s="12"/>
      <c r="WEJ37" s="12"/>
      <c r="WEK37" s="12"/>
      <c r="WEL37" s="12"/>
      <c r="WEM37" s="12"/>
      <c r="WEN37" s="12"/>
      <c r="WEO37" s="12"/>
      <c r="WEP37" s="12"/>
      <c r="WEQ37" s="12"/>
      <c r="WER37" s="12"/>
      <c r="WES37" s="12"/>
      <c r="WET37" s="12"/>
      <c r="WEU37" s="12"/>
      <c r="WEV37" s="12"/>
      <c r="WEW37" s="12"/>
      <c r="WEX37" s="12"/>
      <c r="WEY37" s="12"/>
      <c r="WEZ37" s="12"/>
      <c r="WFA37" s="12"/>
      <c r="WFB37" s="12"/>
      <c r="WFC37" s="12"/>
      <c r="WFD37" s="12"/>
      <c r="WFE37" s="12"/>
      <c r="WFF37" s="12"/>
      <c r="WFG37" s="12"/>
      <c r="WFH37" s="12"/>
      <c r="WFI37" s="12"/>
      <c r="WFJ37" s="12"/>
      <c r="WFK37" s="12"/>
      <c r="WFL37" s="12"/>
      <c r="WFM37" s="12"/>
      <c r="WFN37" s="12"/>
      <c r="WFO37" s="12"/>
      <c r="WFP37" s="12"/>
      <c r="WFQ37" s="12"/>
      <c r="WFR37" s="12"/>
      <c r="WFS37" s="12"/>
      <c r="WFT37" s="12"/>
      <c r="WFU37" s="12"/>
      <c r="WFV37" s="12"/>
      <c r="WFW37" s="12"/>
      <c r="WFX37" s="12"/>
      <c r="WFY37" s="12"/>
      <c r="WFZ37" s="12"/>
      <c r="WGA37" s="12"/>
      <c r="WGB37" s="12"/>
      <c r="WGC37" s="12"/>
      <c r="WGD37" s="12"/>
      <c r="WGE37" s="12"/>
      <c r="WGF37" s="12"/>
      <c r="WGG37" s="12"/>
      <c r="WGH37" s="12"/>
      <c r="WGI37" s="12"/>
      <c r="WGJ37" s="12"/>
      <c r="WGK37" s="12"/>
      <c r="WGL37" s="12"/>
      <c r="WGM37" s="12"/>
      <c r="WGN37" s="12"/>
      <c r="WGO37" s="12"/>
      <c r="WGP37" s="12"/>
      <c r="WGQ37" s="12"/>
      <c r="WGR37" s="12"/>
      <c r="WGS37" s="12"/>
      <c r="WGT37" s="12"/>
      <c r="WGU37" s="12"/>
      <c r="WGV37" s="12"/>
      <c r="WGW37" s="12"/>
      <c r="WGX37" s="12"/>
      <c r="WGY37" s="12"/>
      <c r="WGZ37" s="12"/>
      <c r="WHA37" s="12"/>
      <c r="WHB37" s="12"/>
      <c r="WHC37" s="12"/>
      <c r="WHD37" s="12"/>
      <c r="WHE37" s="12"/>
      <c r="WHF37" s="12"/>
      <c r="WHG37" s="12"/>
      <c r="WHH37" s="12"/>
      <c r="WHI37" s="12"/>
      <c r="WHJ37" s="12"/>
      <c r="WHK37" s="12"/>
      <c r="WHL37" s="12"/>
      <c r="WHM37" s="12"/>
      <c r="WHN37" s="12"/>
      <c r="WHO37" s="12"/>
      <c r="WHP37" s="12"/>
      <c r="WHQ37" s="12"/>
      <c r="WHR37" s="12"/>
      <c r="WHS37" s="12"/>
      <c r="WHT37" s="12"/>
      <c r="WHU37" s="12"/>
      <c r="WHV37" s="12"/>
      <c r="WHW37" s="12"/>
      <c r="WHX37" s="12"/>
      <c r="WHY37" s="12"/>
      <c r="WHZ37" s="12"/>
      <c r="WIA37" s="12"/>
      <c r="WIB37" s="12"/>
      <c r="WIC37" s="12"/>
      <c r="WID37" s="12"/>
      <c r="WIE37" s="12"/>
      <c r="WIF37" s="12"/>
      <c r="WIG37" s="12"/>
      <c r="WIH37" s="12"/>
      <c r="WII37" s="12"/>
      <c r="WIJ37" s="12"/>
      <c r="WIK37" s="12"/>
      <c r="WIL37" s="12"/>
      <c r="WIM37" s="12"/>
      <c r="WIN37" s="12"/>
      <c r="WIO37" s="12"/>
      <c r="WIP37" s="12"/>
      <c r="WIQ37" s="12"/>
      <c r="WIR37" s="12"/>
      <c r="WIS37" s="12"/>
      <c r="WIT37" s="12"/>
      <c r="WIU37" s="12"/>
      <c r="WIV37" s="12"/>
      <c r="WIW37" s="12"/>
      <c r="WIX37" s="12"/>
      <c r="WIY37" s="12"/>
      <c r="WIZ37" s="12"/>
      <c r="WJA37" s="12"/>
      <c r="WJB37" s="12"/>
      <c r="WJC37" s="12"/>
      <c r="WJD37" s="12"/>
      <c r="WJE37" s="12"/>
      <c r="WJF37" s="12"/>
      <c r="WJG37" s="12"/>
      <c r="WJH37" s="12"/>
      <c r="WJI37" s="12"/>
      <c r="WJJ37" s="12"/>
      <c r="WJK37" s="12"/>
      <c r="WJL37" s="12"/>
      <c r="WJM37" s="12"/>
      <c r="WJN37" s="12"/>
      <c r="WJO37" s="12"/>
      <c r="WJP37" s="12"/>
      <c r="WJQ37" s="12"/>
      <c r="WJR37" s="12"/>
      <c r="WJS37" s="12"/>
      <c r="WJT37" s="12"/>
      <c r="WJU37" s="12"/>
      <c r="WJV37" s="12"/>
      <c r="WJW37" s="12"/>
      <c r="WJX37" s="12"/>
      <c r="WJY37" s="12"/>
      <c r="WJZ37" s="12"/>
      <c r="WKA37" s="12"/>
      <c r="WKB37" s="12"/>
      <c r="WKC37" s="12"/>
      <c r="WKD37" s="12"/>
      <c r="WKE37" s="12"/>
      <c r="WKF37" s="12"/>
      <c r="WKG37" s="12"/>
      <c r="WKH37" s="12"/>
      <c r="WKI37" s="12"/>
      <c r="WKJ37" s="12"/>
      <c r="WKK37" s="12"/>
      <c r="WKL37" s="12"/>
      <c r="WKM37" s="12"/>
      <c r="WKN37" s="12"/>
      <c r="WKO37" s="12"/>
      <c r="WKP37" s="12"/>
      <c r="WKQ37" s="12"/>
      <c r="WKR37" s="12"/>
      <c r="WKS37" s="12"/>
      <c r="WKT37" s="12"/>
      <c r="WKU37" s="12"/>
      <c r="WKV37" s="12"/>
      <c r="WKW37" s="12"/>
      <c r="WKX37" s="12"/>
      <c r="WKY37" s="12"/>
      <c r="WKZ37" s="12"/>
      <c r="WLA37" s="12"/>
      <c r="WLB37" s="12"/>
      <c r="WLC37" s="12"/>
      <c r="WLD37" s="12"/>
      <c r="WLE37" s="12"/>
      <c r="WLF37" s="12"/>
      <c r="WLG37" s="12"/>
      <c r="WLH37" s="12"/>
      <c r="WLI37" s="12"/>
      <c r="WLJ37" s="12"/>
      <c r="WLK37" s="12"/>
      <c r="WLL37" s="12"/>
      <c r="WLM37" s="12"/>
      <c r="WLN37" s="12"/>
      <c r="WLO37" s="12"/>
      <c r="WLP37" s="12"/>
      <c r="WLQ37" s="12"/>
      <c r="WLR37" s="12"/>
      <c r="WLS37" s="12"/>
      <c r="WLT37" s="12"/>
      <c r="WLU37" s="12"/>
      <c r="WLV37" s="12"/>
      <c r="WLW37" s="12"/>
      <c r="WLX37" s="12"/>
      <c r="WLY37" s="12"/>
      <c r="WLZ37" s="12"/>
      <c r="WMA37" s="12"/>
      <c r="WMB37" s="12"/>
      <c r="WMC37" s="12"/>
      <c r="WMD37" s="12"/>
      <c r="WME37" s="12"/>
      <c r="WMF37" s="12"/>
      <c r="WMG37" s="12"/>
      <c r="WMH37" s="12"/>
      <c r="WMI37" s="12"/>
      <c r="WMJ37" s="12"/>
      <c r="WMK37" s="12"/>
      <c r="WML37" s="12"/>
      <c r="WMM37" s="12"/>
      <c r="WMN37" s="12"/>
      <c r="WMO37" s="12"/>
      <c r="WMP37" s="12"/>
      <c r="WMQ37" s="12"/>
      <c r="WMR37" s="12"/>
      <c r="WMS37" s="12"/>
      <c r="WMT37" s="12"/>
      <c r="WMU37" s="12"/>
      <c r="WMV37" s="12"/>
      <c r="WMW37" s="12"/>
      <c r="WMX37" s="12"/>
      <c r="WMY37" s="12"/>
      <c r="WMZ37" s="12"/>
      <c r="WNA37" s="12"/>
      <c r="WNB37" s="12"/>
      <c r="WNC37" s="12"/>
      <c r="WND37" s="12"/>
      <c r="WNE37" s="12"/>
      <c r="WNF37" s="12"/>
      <c r="WNG37" s="12"/>
      <c r="WNH37" s="12"/>
      <c r="WNI37" s="12"/>
      <c r="WNJ37" s="12"/>
      <c r="WNK37" s="12"/>
      <c r="WNL37" s="12"/>
      <c r="WNM37" s="12"/>
      <c r="WNN37" s="12"/>
      <c r="WNO37" s="12"/>
      <c r="WNP37" s="12"/>
      <c r="WNQ37" s="12"/>
      <c r="WNR37" s="12"/>
      <c r="WNS37" s="12"/>
      <c r="WNT37" s="12"/>
      <c r="WNU37" s="12"/>
      <c r="WNV37" s="12"/>
      <c r="WNW37" s="12"/>
      <c r="WNX37" s="12"/>
      <c r="WNY37" s="12"/>
      <c r="WNZ37" s="12"/>
      <c r="WOA37" s="12"/>
      <c r="WOB37" s="12"/>
      <c r="WOC37" s="12"/>
      <c r="WOD37" s="12"/>
      <c r="WOE37" s="12"/>
      <c r="WOF37" s="12"/>
      <c r="WOG37" s="12"/>
      <c r="WOH37" s="12"/>
      <c r="WOI37" s="12"/>
      <c r="WOJ37" s="12"/>
      <c r="WOK37" s="12"/>
      <c r="WOL37" s="12"/>
      <c r="WOM37" s="12"/>
      <c r="WON37" s="12"/>
      <c r="WOO37" s="12"/>
      <c r="WOP37" s="12"/>
      <c r="WOQ37" s="12"/>
      <c r="WOR37" s="12"/>
      <c r="WOS37" s="12"/>
      <c r="WOT37" s="12"/>
      <c r="WOU37" s="12"/>
      <c r="WOV37" s="12"/>
      <c r="WOW37" s="12"/>
      <c r="WOX37" s="12"/>
      <c r="WOY37" s="12"/>
      <c r="WOZ37" s="12"/>
      <c r="WPA37" s="12"/>
      <c r="WPB37" s="12"/>
      <c r="WPC37" s="12"/>
      <c r="WPD37" s="12"/>
      <c r="WPE37" s="12"/>
      <c r="WPF37" s="12"/>
      <c r="WPG37" s="12"/>
      <c r="WPH37" s="12"/>
      <c r="WPI37" s="12"/>
      <c r="WPJ37" s="12"/>
      <c r="WPK37" s="12"/>
      <c r="WPL37" s="12"/>
      <c r="WPM37" s="12"/>
      <c r="WPN37" s="12"/>
      <c r="WPO37" s="12"/>
      <c r="WPP37" s="12"/>
      <c r="WPQ37" s="12"/>
      <c r="WPR37" s="12"/>
      <c r="WPS37" s="12"/>
      <c r="WPT37" s="12"/>
      <c r="WPU37" s="12"/>
      <c r="WPV37" s="12"/>
      <c r="WPW37" s="12"/>
      <c r="WPX37" s="12"/>
      <c r="WPY37" s="12"/>
      <c r="WPZ37" s="12"/>
      <c r="WQA37" s="12"/>
      <c r="WQB37" s="12"/>
      <c r="WQC37" s="12"/>
      <c r="WQD37" s="12"/>
      <c r="WQE37" s="12"/>
      <c r="WQF37" s="12"/>
      <c r="WQG37" s="12"/>
      <c r="WQH37" s="12"/>
      <c r="WQI37" s="12"/>
      <c r="WQJ37" s="12"/>
      <c r="WQK37" s="12"/>
      <c r="WQL37" s="12"/>
      <c r="WQM37" s="12"/>
      <c r="WQN37" s="12"/>
      <c r="WQO37" s="12"/>
      <c r="WQP37" s="12"/>
      <c r="WQQ37" s="12"/>
      <c r="WQR37" s="12"/>
      <c r="WQS37" s="12"/>
      <c r="WQT37" s="12"/>
      <c r="WQU37" s="12"/>
      <c r="WQV37" s="12"/>
      <c r="WQW37" s="12"/>
      <c r="WQX37" s="12"/>
      <c r="WQY37" s="12"/>
      <c r="WQZ37" s="12"/>
      <c r="WRA37" s="12"/>
      <c r="WRB37" s="12"/>
      <c r="WRC37" s="12"/>
      <c r="WRD37" s="12"/>
      <c r="WRE37" s="12"/>
      <c r="WRF37" s="12"/>
      <c r="WRG37" s="12"/>
      <c r="WRH37" s="12"/>
      <c r="WRI37" s="12"/>
      <c r="WRJ37" s="12"/>
      <c r="WRK37" s="12"/>
      <c r="WRL37" s="12"/>
      <c r="WRM37" s="12"/>
      <c r="WRN37" s="12"/>
      <c r="WRO37" s="12"/>
      <c r="WRP37" s="12"/>
      <c r="WRQ37" s="12"/>
      <c r="WRR37" s="12"/>
      <c r="WRS37" s="12"/>
      <c r="WRT37" s="12"/>
      <c r="WRU37" s="12"/>
      <c r="WRV37" s="12"/>
      <c r="WRW37" s="12"/>
      <c r="WRX37" s="12"/>
      <c r="WRY37" s="12"/>
      <c r="WRZ37" s="12"/>
      <c r="WSA37" s="12"/>
      <c r="WSB37" s="12"/>
      <c r="WSC37" s="12"/>
      <c r="WSD37" s="12"/>
      <c r="WSE37" s="12"/>
      <c r="WSF37" s="12"/>
      <c r="WSG37" s="12"/>
      <c r="WSH37" s="12"/>
      <c r="WSI37" s="12"/>
      <c r="WSJ37" s="12"/>
      <c r="WSK37" s="12"/>
      <c r="WSL37" s="12"/>
      <c r="WSM37" s="12"/>
      <c r="WSN37" s="12"/>
      <c r="WSO37" s="12"/>
      <c r="WSP37" s="12"/>
      <c r="WSQ37" s="12"/>
      <c r="WSR37" s="12"/>
      <c r="WSS37" s="12"/>
      <c r="WST37" s="12"/>
      <c r="WSU37" s="12"/>
      <c r="WSV37" s="12"/>
      <c r="WSW37" s="12"/>
      <c r="WSX37" s="12"/>
      <c r="WSY37" s="12"/>
      <c r="WSZ37" s="12"/>
      <c r="WTA37" s="12"/>
      <c r="WTB37" s="12"/>
      <c r="WTC37" s="12"/>
      <c r="WTD37" s="12"/>
      <c r="WTE37" s="12"/>
      <c r="WTF37" s="12"/>
      <c r="WTG37" s="12"/>
      <c r="WTH37" s="12"/>
      <c r="WTI37" s="12"/>
      <c r="WTJ37" s="12"/>
      <c r="WTK37" s="12"/>
      <c r="WTL37" s="12"/>
      <c r="WTM37" s="12"/>
      <c r="WTN37" s="12"/>
      <c r="WTO37" s="12"/>
      <c r="WTP37" s="12"/>
      <c r="WTQ37" s="12"/>
      <c r="WTR37" s="12"/>
      <c r="WTS37" s="12"/>
      <c r="WTT37" s="12"/>
      <c r="WTU37" s="12"/>
      <c r="WTV37" s="12"/>
      <c r="WTW37" s="12"/>
      <c r="WTX37" s="12"/>
      <c r="WTY37" s="12"/>
      <c r="WTZ37" s="12"/>
      <c r="WUA37" s="12"/>
      <c r="WUB37" s="12"/>
      <c r="WUC37" s="12"/>
      <c r="WUD37" s="12"/>
      <c r="WUE37" s="12"/>
      <c r="WUF37" s="12"/>
      <c r="WUG37" s="12"/>
      <c r="WUH37" s="12"/>
      <c r="WUI37" s="12"/>
      <c r="WUJ37" s="12"/>
      <c r="WUK37" s="12"/>
      <c r="WUL37" s="12"/>
      <c r="WUM37" s="12"/>
      <c r="WUN37" s="12"/>
      <c r="WUO37" s="12"/>
      <c r="WUP37" s="12"/>
      <c r="WUQ37" s="12"/>
      <c r="WUR37" s="12"/>
      <c r="WUS37" s="12"/>
      <c r="WUT37" s="12"/>
      <c r="WUU37" s="12"/>
      <c r="WUV37" s="12"/>
      <c r="WUW37" s="12"/>
      <c r="WUX37" s="12"/>
      <c r="WUY37" s="12"/>
      <c r="WUZ37" s="12"/>
      <c r="WVA37" s="12"/>
      <c r="WVB37" s="12"/>
      <c r="WVC37" s="12"/>
      <c r="WVD37" s="12"/>
      <c r="WVE37" s="12"/>
      <c r="WVF37" s="12"/>
      <c r="WVG37" s="12"/>
      <c r="WVH37" s="12"/>
      <c r="WVI37" s="12"/>
    </row>
    <row r="38" spans="1:16129" ht="61.5" customHeight="1">
      <c r="A38" s="12"/>
      <c r="B38" s="234"/>
      <c r="C38" s="12"/>
      <c r="D38" s="234"/>
      <c r="E38" s="235"/>
      <c r="F38" s="12"/>
      <c r="G38" s="12"/>
      <c r="H38" s="236"/>
      <c r="I38" s="236"/>
      <c r="J38" s="12"/>
      <c r="K38" s="12"/>
      <c r="L38" s="236"/>
      <c r="M38" s="237"/>
      <c r="N38" s="237"/>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row>
    <row r="39" spans="1:16129" ht="61.5" customHeight="1">
      <c r="A39" s="12"/>
      <c r="B39" s="234"/>
      <c r="C39" s="12"/>
      <c r="D39" s="234"/>
      <c r="E39" s="235"/>
      <c r="F39" s="12"/>
      <c r="G39" s="12"/>
      <c r="H39" s="236"/>
      <c r="I39" s="236"/>
      <c r="J39" s="12"/>
      <c r="K39" s="12"/>
      <c r="L39" s="236"/>
      <c r="M39" s="237"/>
      <c r="N39" s="237"/>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c r="DWP39" s="12"/>
      <c r="DWQ39" s="12"/>
      <c r="DWR39" s="12"/>
      <c r="DWS39" s="12"/>
      <c r="DWT39" s="12"/>
      <c r="DWU39" s="12"/>
      <c r="DWV39" s="12"/>
      <c r="DWW39" s="12"/>
      <c r="DWX39" s="12"/>
      <c r="DWY39" s="12"/>
      <c r="DWZ39" s="12"/>
      <c r="DXA39" s="12"/>
      <c r="DXB39" s="12"/>
      <c r="DXC39" s="12"/>
      <c r="DXD39" s="12"/>
      <c r="DXE39" s="12"/>
      <c r="DXF39" s="12"/>
      <c r="DXG39" s="12"/>
      <c r="DXH39" s="12"/>
      <c r="DXI39" s="12"/>
      <c r="DXJ39" s="12"/>
      <c r="DXK39" s="12"/>
      <c r="DXL39" s="12"/>
      <c r="DXM39" s="12"/>
      <c r="DXN39" s="12"/>
      <c r="DXO39" s="12"/>
      <c r="DXP39" s="12"/>
      <c r="DXQ39" s="12"/>
      <c r="DXR39" s="12"/>
      <c r="DXS39" s="12"/>
      <c r="DXT39" s="12"/>
      <c r="DXU39" s="12"/>
      <c r="DXV39" s="12"/>
      <c r="DXW39" s="12"/>
      <c r="DXX39" s="12"/>
      <c r="DXY39" s="12"/>
      <c r="DXZ39" s="12"/>
      <c r="DYA39" s="12"/>
      <c r="DYB39" s="12"/>
      <c r="DYC39" s="12"/>
      <c r="DYD39" s="12"/>
      <c r="DYE39" s="12"/>
      <c r="DYF39" s="12"/>
      <c r="DYG39" s="12"/>
      <c r="DYH39" s="12"/>
      <c r="DYI39" s="12"/>
      <c r="DYJ39" s="12"/>
      <c r="DYK39" s="12"/>
      <c r="DYL39" s="12"/>
      <c r="DYM39" s="12"/>
      <c r="DYN39" s="12"/>
      <c r="DYO39" s="12"/>
      <c r="DYP39" s="12"/>
      <c r="DYQ39" s="12"/>
      <c r="DYR39" s="12"/>
      <c r="DYS39" s="12"/>
      <c r="DYT39" s="12"/>
      <c r="DYU39" s="12"/>
      <c r="DYV39" s="12"/>
      <c r="DYW39" s="12"/>
      <c r="DYX39" s="12"/>
      <c r="DYY39" s="12"/>
      <c r="DYZ39" s="12"/>
      <c r="DZA39" s="12"/>
      <c r="DZB39" s="12"/>
      <c r="DZC39" s="12"/>
      <c r="DZD39" s="12"/>
      <c r="DZE39" s="12"/>
      <c r="DZF39" s="12"/>
      <c r="DZG39" s="12"/>
      <c r="DZH39" s="12"/>
      <c r="DZI39" s="12"/>
      <c r="DZJ39" s="12"/>
      <c r="DZK39" s="12"/>
      <c r="DZL39" s="12"/>
      <c r="DZM39" s="12"/>
      <c r="DZN39" s="12"/>
      <c r="DZO39" s="12"/>
      <c r="DZP39" s="12"/>
      <c r="DZQ39" s="12"/>
      <c r="DZR39" s="12"/>
      <c r="DZS39" s="12"/>
      <c r="DZT39" s="12"/>
      <c r="DZU39" s="12"/>
      <c r="DZV39" s="12"/>
      <c r="DZW39" s="12"/>
      <c r="DZX39" s="12"/>
      <c r="DZY39" s="12"/>
      <c r="DZZ39" s="12"/>
      <c r="EAA39" s="12"/>
      <c r="EAB39" s="12"/>
      <c r="EAC39" s="12"/>
      <c r="EAD39" s="12"/>
      <c r="EAE39" s="12"/>
      <c r="EAF39" s="12"/>
      <c r="EAG39" s="12"/>
      <c r="EAH39" s="12"/>
      <c r="EAI39" s="12"/>
      <c r="EAJ39" s="12"/>
      <c r="EAK39" s="12"/>
      <c r="EAL39" s="12"/>
      <c r="EAM39" s="12"/>
      <c r="EAN39" s="12"/>
      <c r="EAO39" s="12"/>
      <c r="EAP39" s="12"/>
      <c r="EAQ39" s="12"/>
      <c r="EAR39" s="12"/>
      <c r="EAS39" s="12"/>
      <c r="EAT39" s="12"/>
      <c r="EAU39" s="12"/>
      <c r="EAV39" s="12"/>
      <c r="EAW39" s="12"/>
      <c r="EAX39" s="12"/>
      <c r="EAY39" s="12"/>
      <c r="EAZ39" s="12"/>
      <c r="EBA39" s="12"/>
      <c r="EBB39" s="12"/>
      <c r="EBC39" s="12"/>
      <c r="EBD39" s="12"/>
      <c r="EBE39" s="12"/>
      <c r="EBF39" s="12"/>
      <c r="EBG39" s="12"/>
      <c r="EBH39" s="12"/>
      <c r="EBI39" s="12"/>
      <c r="EBJ39" s="12"/>
      <c r="EBK39" s="12"/>
      <c r="EBL39" s="12"/>
      <c r="EBM39" s="12"/>
      <c r="EBN39" s="12"/>
      <c r="EBO39" s="12"/>
      <c r="EBP39" s="12"/>
      <c r="EBQ39" s="12"/>
      <c r="EBR39" s="12"/>
      <c r="EBS39" s="12"/>
      <c r="EBT39" s="12"/>
      <c r="EBU39" s="12"/>
      <c r="EBV39" s="12"/>
      <c r="EBW39" s="12"/>
      <c r="EBX39" s="12"/>
      <c r="EBY39" s="12"/>
      <c r="EBZ39" s="12"/>
      <c r="ECA39" s="12"/>
      <c r="ECB39" s="12"/>
      <c r="ECC39" s="12"/>
      <c r="ECD39" s="12"/>
      <c r="ECE39" s="12"/>
      <c r="ECF39" s="12"/>
      <c r="ECG39" s="12"/>
      <c r="ECH39" s="12"/>
      <c r="ECI39" s="12"/>
      <c r="ECJ39" s="12"/>
      <c r="ECK39" s="12"/>
      <c r="ECL39" s="12"/>
      <c r="ECM39" s="12"/>
      <c r="ECN39" s="12"/>
      <c r="ECO39" s="12"/>
      <c r="ECP39" s="12"/>
      <c r="ECQ39" s="12"/>
      <c r="ECR39" s="12"/>
      <c r="ECS39" s="12"/>
      <c r="ECT39" s="12"/>
      <c r="ECU39" s="12"/>
      <c r="ECV39" s="12"/>
      <c r="ECW39" s="12"/>
      <c r="ECX39" s="12"/>
      <c r="ECY39" s="12"/>
      <c r="ECZ39" s="12"/>
      <c r="EDA39" s="12"/>
      <c r="EDB39" s="12"/>
      <c r="EDC39" s="12"/>
      <c r="EDD39" s="12"/>
      <c r="EDE39" s="12"/>
      <c r="EDF39" s="12"/>
      <c r="EDG39" s="12"/>
      <c r="EDH39" s="12"/>
      <c r="EDI39" s="12"/>
      <c r="EDJ39" s="12"/>
      <c r="EDK39" s="12"/>
      <c r="EDL39" s="12"/>
      <c r="EDM39" s="12"/>
      <c r="EDN39" s="12"/>
      <c r="EDO39" s="12"/>
      <c r="EDP39" s="12"/>
      <c r="EDQ39" s="12"/>
      <c r="EDR39" s="12"/>
      <c r="EDS39" s="12"/>
      <c r="EDT39" s="12"/>
      <c r="EDU39" s="12"/>
      <c r="EDV39" s="12"/>
      <c r="EDW39" s="12"/>
      <c r="EDX39" s="12"/>
      <c r="EDY39" s="12"/>
      <c r="EDZ39" s="12"/>
      <c r="EEA39" s="12"/>
      <c r="EEB39" s="12"/>
      <c r="EEC39" s="12"/>
      <c r="EED39" s="12"/>
      <c r="EEE39" s="12"/>
      <c r="EEF39" s="12"/>
      <c r="EEG39" s="12"/>
      <c r="EEH39" s="12"/>
      <c r="EEI39" s="12"/>
      <c r="EEJ39" s="12"/>
      <c r="EEK39" s="12"/>
      <c r="EEL39" s="12"/>
      <c r="EEM39" s="12"/>
      <c r="EEN39" s="12"/>
      <c r="EEO39" s="12"/>
      <c r="EEP39" s="12"/>
      <c r="EEQ39" s="12"/>
      <c r="EER39" s="12"/>
      <c r="EES39" s="12"/>
      <c r="EET39" s="12"/>
      <c r="EEU39" s="12"/>
      <c r="EEV39" s="12"/>
      <c r="EEW39" s="12"/>
      <c r="EEX39" s="12"/>
      <c r="EEY39" s="12"/>
      <c r="EEZ39" s="12"/>
      <c r="EFA39" s="12"/>
      <c r="EFB39" s="12"/>
      <c r="EFC39" s="12"/>
      <c r="EFD39" s="12"/>
      <c r="EFE39" s="12"/>
      <c r="EFF39" s="12"/>
      <c r="EFG39" s="12"/>
      <c r="EFH39" s="12"/>
      <c r="EFI39" s="12"/>
      <c r="EFJ39" s="12"/>
      <c r="EFK39" s="12"/>
      <c r="EFL39" s="12"/>
      <c r="EFM39" s="12"/>
      <c r="EFN39" s="12"/>
      <c r="EFO39" s="12"/>
      <c r="EFP39" s="12"/>
      <c r="EFQ39" s="12"/>
      <c r="EFR39" s="12"/>
      <c r="EFS39" s="12"/>
      <c r="EFT39" s="12"/>
      <c r="EFU39" s="12"/>
      <c r="EFV39" s="12"/>
      <c r="EFW39" s="12"/>
      <c r="EFX39" s="12"/>
      <c r="EFY39" s="12"/>
      <c r="EFZ39" s="12"/>
      <c r="EGA39" s="12"/>
      <c r="EGB39" s="12"/>
      <c r="EGC39" s="12"/>
      <c r="EGD39" s="12"/>
      <c r="EGE39" s="12"/>
      <c r="EGF39" s="12"/>
      <c r="EGG39" s="12"/>
      <c r="EGH39" s="12"/>
      <c r="EGI39" s="12"/>
      <c r="EGJ39" s="12"/>
      <c r="EGK39" s="12"/>
      <c r="EGL39" s="12"/>
      <c r="EGM39" s="12"/>
      <c r="EGN39" s="12"/>
      <c r="EGO39" s="12"/>
      <c r="EGP39" s="12"/>
      <c r="EGQ39" s="12"/>
      <c r="EGR39" s="12"/>
      <c r="EGS39" s="12"/>
      <c r="EGT39" s="12"/>
      <c r="EGU39" s="12"/>
      <c r="EGV39" s="12"/>
      <c r="EGW39" s="12"/>
      <c r="EGX39" s="12"/>
      <c r="EGY39" s="12"/>
      <c r="EGZ39" s="12"/>
      <c r="EHA39" s="12"/>
      <c r="EHB39" s="12"/>
      <c r="EHC39" s="12"/>
      <c r="EHD39" s="12"/>
      <c r="EHE39" s="12"/>
      <c r="EHF39" s="12"/>
      <c r="EHG39" s="12"/>
      <c r="EHH39" s="12"/>
      <c r="EHI39" s="12"/>
      <c r="EHJ39" s="12"/>
      <c r="EHK39" s="12"/>
      <c r="EHL39" s="12"/>
      <c r="EHM39" s="12"/>
      <c r="EHN39" s="12"/>
      <c r="EHO39" s="12"/>
      <c r="EHP39" s="12"/>
      <c r="EHQ39" s="12"/>
      <c r="EHR39" s="12"/>
      <c r="EHS39" s="12"/>
      <c r="EHT39" s="12"/>
      <c r="EHU39" s="12"/>
      <c r="EHV39" s="12"/>
      <c r="EHW39" s="12"/>
      <c r="EHX39" s="12"/>
      <c r="EHY39" s="12"/>
      <c r="EHZ39" s="12"/>
      <c r="EIA39" s="12"/>
      <c r="EIB39" s="12"/>
      <c r="EIC39" s="12"/>
      <c r="EID39" s="12"/>
      <c r="EIE39" s="12"/>
      <c r="EIF39" s="12"/>
      <c r="EIG39" s="12"/>
      <c r="EIH39" s="12"/>
      <c r="EII39" s="12"/>
      <c r="EIJ39" s="12"/>
      <c r="EIK39" s="12"/>
      <c r="EIL39" s="12"/>
      <c r="EIM39" s="12"/>
      <c r="EIN39" s="12"/>
      <c r="EIO39" s="12"/>
      <c r="EIP39" s="12"/>
      <c r="EIQ39" s="12"/>
      <c r="EIR39" s="12"/>
      <c r="EIS39" s="12"/>
      <c r="EIT39" s="12"/>
      <c r="EIU39" s="12"/>
      <c r="EIV39" s="12"/>
      <c r="EIW39" s="12"/>
      <c r="EIX39" s="12"/>
      <c r="EIY39" s="12"/>
      <c r="EIZ39" s="12"/>
      <c r="EJA39" s="12"/>
      <c r="EJB39" s="12"/>
      <c r="EJC39" s="12"/>
      <c r="EJD39" s="12"/>
      <c r="EJE39" s="12"/>
      <c r="EJF39" s="12"/>
      <c r="EJG39" s="12"/>
      <c r="EJH39" s="12"/>
      <c r="EJI39" s="12"/>
      <c r="EJJ39" s="12"/>
      <c r="EJK39" s="12"/>
      <c r="EJL39" s="12"/>
      <c r="EJM39" s="12"/>
      <c r="EJN39" s="12"/>
      <c r="EJO39" s="12"/>
      <c r="EJP39" s="12"/>
      <c r="EJQ39" s="12"/>
      <c r="EJR39" s="12"/>
      <c r="EJS39" s="12"/>
      <c r="EJT39" s="12"/>
      <c r="EJU39" s="12"/>
      <c r="EJV39" s="12"/>
      <c r="EJW39" s="12"/>
      <c r="EJX39" s="12"/>
      <c r="EJY39" s="12"/>
      <c r="EJZ39" s="12"/>
      <c r="EKA39" s="12"/>
      <c r="EKB39" s="12"/>
      <c r="EKC39" s="12"/>
      <c r="EKD39" s="12"/>
      <c r="EKE39" s="12"/>
      <c r="EKF39" s="12"/>
      <c r="EKG39" s="12"/>
      <c r="EKH39" s="12"/>
      <c r="EKI39" s="12"/>
      <c r="EKJ39" s="12"/>
      <c r="EKK39" s="12"/>
      <c r="EKL39" s="12"/>
      <c r="EKM39" s="12"/>
      <c r="EKN39" s="12"/>
      <c r="EKO39" s="12"/>
      <c r="EKP39" s="12"/>
      <c r="EKQ39" s="12"/>
      <c r="EKR39" s="12"/>
      <c r="EKS39" s="12"/>
      <c r="EKT39" s="12"/>
      <c r="EKU39" s="12"/>
      <c r="EKV39" s="12"/>
      <c r="EKW39" s="12"/>
      <c r="EKX39" s="12"/>
      <c r="EKY39" s="12"/>
      <c r="EKZ39" s="12"/>
      <c r="ELA39" s="12"/>
      <c r="ELB39" s="12"/>
      <c r="ELC39" s="12"/>
      <c r="ELD39" s="12"/>
      <c r="ELE39" s="12"/>
      <c r="ELF39" s="12"/>
      <c r="ELG39" s="12"/>
      <c r="ELH39" s="12"/>
      <c r="ELI39" s="12"/>
      <c r="ELJ39" s="12"/>
      <c r="ELK39" s="12"/>
      <c r="ELL39" s="12"/>
      <c r="ELM39" s="12"/>
      <c r="ELN39" s="12"/>
      <c r="ELO39" s="12"/>
      <c r="ELP39" s="12"/>
      <c r="ELQ39" s="12"/>
      <c r="ELR39" s="12"/>
      <c r="ELS39" s="12"/>
      <c r="ELT39" s="12"/>
      <c r="ELU39" s="12"/>
      <c r="ELV39" s="12"/>
      <c r="ELW39" s="12"/>
      <c r="ELX39" s="12"/>
      <c r="ELY39" s="12"/>
      <c r="ELZ39" s="12"/>
      <c r="EMA39" s="12"/>
      <c r="EMB39" s="12"/>
      <c r="EMC39" s="12"/>
      <c r="EMD39" s="12"/>
      <c r="EME39" s="12"/>
      <c r="EMF39" s="12"/>
      <c r="EMG39" s="12"/>
      <c r="EMH39" s="12"/>
      <c r="EMI39" s="12"/>
      <c r="EMJ39" s="12"/>
      <c r="EMK39" s="12"/>
      <c r="EML39" s="12"/>
      <c r="EMM39" s="12"/>
      <c r="EMN39" s="12"/>
      <c r="EMO39" s="12"/>
      <c r="EMP39" s="12"/>
      <c r="EMQ39" s="12"/>
      <c r="EMR39" s="12"/>
      <c r="EMS39" s="12"/>
      <c r="EMT39" s="12"/>
      <c r="EMU39" s="12"/>
      <c r="EMV39" s="12"/>
      <c r="EMW39" s="12"/>
      <c r="EMX39" s="12"/>
      <c r="EMY39" s="12"/>
      <c r="EMZ39" s="12"/>
      <c r="ENA39" s="12"/>
      <c r="ENB39" s="12"/>
      <c r="ENC39" s="12"/>
      <c r="END39" s="12"/>
      <c r="ENE39" s="12"/>
      <c r="ENF39" s="12"/>
      <c r="ENG39" s="12"/>
      <c r="ENH39" s="12"/>
      <c r="ENI39" s="12"/>
      <c r="ENJ39" s="12"/>
      <c r="ENK39" s="12"/>
      <c r="ENL39" s="12"/>
      <c r="ENM39" s="12"/>
      <c r="ENN39" s="12"/>
      <c r="ENO39" s="12"/>
      <c r="ENP39" s="12"/>
      <c r="ENQ39" s="12"/>
      <c r="ENR39" s="12"/>
      <c r="ENS39" s="12"/>
      <c r="ENT39" s="12"/>
      <c r="ENU39" s="12"/>
      <c r="ENV39" s="12"/>
      <c r="ENW39" s="12"/>
      <c r="ENX39" s="12"/>
      <c r="ENY39" s="12"/>
      <c r="ENZ39" s="12"/>
      <c r="EOA39" s="12"/>
      <c r="EOB39" s="12"/>
      <c r="EOC39" s="12"/>
      <c r="EOD39" s="12"/>
      <c r="EOE39" s="12"/>
      <c r="EOF39" s="12"/>
      <c r="EOG39" s="12"/>
      <c r="EOH39" s="12"/>
      <c r="EOI39" s="12"/>
      <c r="EOJ39" s="12"/>
      <c r="EOK39" s="12"/>
      <c r="EOL39" s="12"/>
      <c r="EOM39" s="12"/>
      <c r="EON39" s="12"/>
      <c r="EOO39" s="12"/>
      <c r="EOP39" s="12"/>
      <c r="EOQ39" s="12"/>
      <c r="EOR39" s="12"/>
      <c r="EOS39" s="12"/>
      <c r="EOT39" s="12"/>
      <c r="EOU39" s="12"/>
      <c r="EOV39" s="12"/>
      <c r="EOW39" s="12"/>
      <c r="EOX39" s="12"/>
      <c r="EOY39" s="12"/>
      <c r="EOZ39" s="12"/>
      <c r="EPA39" s="12"/>
      <c r="EPB39" s="12"/>
      <c r="EPC39" s="12"/>
      <c r="EPD39" s="12"/>
      <c r="EPE39" s="12"/>
      <c r="EPF39" s="12"/>
      <c r="EPG39" s="12"/>
      <c r="EPH39" s="12"/>
      <c r="EPI39" s="12"/>
      <c r="EPJ39" s="12"/>
      <c r="EPK39" s="12"/>
      <c r="EPL39" s="12"/>
      <c r="EPM39" s="12"/>
      <c r="EPN39" s="12"/>
      <c r="EPO39" s="12"/>
      <c r="EPP39" s="12"/>
      <c r="EPQ39" s="12"/>
      <c r="EPR39" s="12"/>
      <c r="EPS39" s="12"/>
      <c r="EPT39" s="12"/>
      <c r="EPU39" s="12"/>
      <c r="EPV39" s="12"/>
      <c r="EPW39" s="12"/>
      <c r="EPX39" s="12"/>
      <c r="EPY39" s="12"/>
      <c r="EPZ39" s="12"/>
      <c r="EQA39" s="12"/>
      <c r="EQB39" s="12"/>
      <c r="EQC39" s="12"/>
      <c r="EQD39" s="12"/>
      <c r="EQE39" s="12"/>
      <c r="EQF39" s="12"/>
      <c r="EQG39" s="12"/>
      <c r="EQH39" s="12"/>
      <c r="EQI39" s="12"/>
      <c r="EQJ39" s="12"/>
      <c r="EQK39" s="12"/>
      <c r="EQL39" s="12"/>
      <c r="EQM39" s="12"/>
      <c r="EQN39" s="12"/>
      <c r="EQO39" s="12"/>
      <c r="EQP39" s="12"/>
      <c r="EQQ39" s="12"/>
      <c r="EQR39" s="12"/>
      <c r="EQS39" s="12"/>
      <c r="EQT39" s="12"/>
      <c r="EQU39" s="12"/>
      <c r="EQV39" s="12"/>
      <c r="EQW39" s="12"/>
      <c r="EQX39" s="12"/>
      <c r="EQY39" s="12"/>
      <c r="EQZ39" s="12"/>
      <c r="ERA39" s="12"/>
      <c r="ERB39" s="12"/>
      <c r="ERC39" s="12"/>
      <c r="ERD39" s="12"/>
      <c r="ERE39" s="12"/>
      <c r="ERF39" s="12"/>
      <c r="ERG39" s="12"/>
      <c r="ERH39" s="12"/>
      <c r="ERI39" s="12"/>
      <c r="ERJ39" s="12"/>
      <c r="ERK39" s="12"/>
      <c r="ERL39" s="12"/>
      <c r="ERM39" s="12"/>
      <c r="ERN39" s="12"/>
      <c r="ERO39" s="12"/>
      <c r="ERP39" s="12"/>
      <c r="ERQ39" s="12"/>
      <c r="ERR39" s="12"/>
      <c r="ERS39" s="12"/>
      <c r="ERT39" s="12"/>
      <c r="ERU39" s="12"/>
      <c r="ERV39" s="12"/>
      <c r="ERW39" s="12"/>
      <c r="ERX39" s="12"/>
      <c r="ERY39" s="12"/>
      <c r="ERZ39" s="12"/>
      <c r="ESA39" s="12"/>
      <c r="ESB39" s="12"/>
      <c r="ESC39" s="12"/>
      <c r="ESD39" s="12"/>
      <c r="ESE39" s="12"/>
      <c r="ESF39" s="12"/>
      <c r="ESG39" s="12"/>
      <c r="ESH39" s="12"/>
      <c r="ESI39" s="12"/>
      <c r="ESJ39" s="12"/>
      <c r="ESK39" s="12"/>
      <c r="ESL39" s="12"/>
      <c r="ESM39" s="12"/>
      <c r="ESN39" s="12"/>
      <c r="ESO39" s="12"/>
      <c r="ESP39" s="12"/>
      <c r="ESQ39" s="12"/>
      <c r="ESR39" s="12"/>
      <c r="ESS39" s="12"/>
      <c r="EST39" s="12"/>
      <c r="ESU39" s="12"/>
      <c r="ESV39" s="12"/>
      <c r="ESW39" s="12"/>
      <c r="ESX39" s="12"/>
      <c r="ESY39" s="12"/>
      <c r="ESZ39" s="12"/>
      <c r="ETA39" s="12"/>
      <c r="ETB39" s="12"/>
      <c r="ETC39" s="12"/>
      <c r="ETD39" s="12"/>
      <c r="ETE39" s="12"/>
      <c r="ETF39" s="12"/>
      <c r="ETG39" s="12"/>
      <c r="ETH39" s="12"/>
      <c r="ETI39" s="12"/>
      <c r="ETJ39" s="12"/>
      <c r="ETK39" s="12"/>
      <c r="ETL39" s="12"/>
      <c r="ETM39" s="12"/>
      <c r="ETN39" s="12"/>
      <c r="ETO39" s="12"/>
      <c r="ETP39" s="12"/>
      <c r="ETQ39" s="12"/>
      <c r="ETR39" s="12"/>
      <c r="ETS39" s="12"/>
      <c r="ETT39" s="12"/>
      <c r="ETU39" s="12"/>
      <c r="ETV39" s="12"/>
      <c r="ETW39" s="12"/>
      <c r="ETX39" s="12"/>
      <c r="ETY39" s="12"/>
      <c r="ETZ39" s="12"/>
      <c r="EUA39" s="12"/>
      <c r="EUB39" s="12"/>
      <c r="EUC39" s="12"/>
      <c r="EUD39" s="12"/>
      <c r="EUE39" s="12"/>
      <c r="EUF39" s="12"/>
      <c r="EUG39" s="12"/>
      <c r="EUH39" s="12"/>
      <c r="EUI39" s="12"/>
      <c r="EUJ39" s="12"/>
      <c r="EUK39" s="12"/>
      <c r="EUL39" s="12"/>
      <c r="EUM39" s="12"/>
      <c r="EUN39" s="12"/>
      <c r="EUO39" s="12"/>
      <c r="EUP39" s="12"/>
      <c r="EUQ39" s="12"/>
      <c r="EUR39" s="12"/>
      <c r="EUS39" s="12"/>
      <c r="EUT39" s="12"/>
      <c r="EUU39" s="12"/>
      <c r="EUV39" s="12"/>
      <c r="EUW39" s="12"/>
      <c r="EUX39" s="12"/>
      <c r="EUY39" s="12"/>
      <c r="EUZ39" s="12"/>
      <c r="EVA39" s="12"/>
      <c r="EVB39" s="12"/>
      <c r="EVC39" s="12"/>
      <c r="EVD39" s="12"/>
      <c r="EVE39" s="12"/>
      <c r="EVF39" s="12"/>
      <c r="EVG39" s="12"/>
      <c r="EVH39" s="12"/>
      <c r="EVI39" s="12"/>
      <c r="EVJ39" s="12"/>
      <c r="EVK39" s="12"/>
      <c r="EVL39" s="12"/>
      <c r="EVM39" s="12"/>
      <c r="EVN39" s="12"/>
      <c r="EVO39" s="12"/>
      <c r="EVP39" s="12"/>
      <c r="EVQ39" s="12"/>
      <c r="EVR39" s="12"/>
      <c r="EVS39" s="12"/>
      <c r="EVT39" s="12"/>
      <c r="EVU39" s="12"/>
      <c r="EVV39" s="12"/>
      <c r="EVW39" s="12"/>
      <c r="EVX39" s="12"/>
      <c r="EVY39" s="12"/>
      <c r="EVZ39" s="12"/>
      <c r="EWA39" s="12"/>
      <c r="EWB39" s="12"/>
      <c r="EWC39" s="12"/>
      <c r="EWD39" s="12"/>
      <c r="EWE39" s="12"/>
      <c r="EWF39" s="12"/>
      <c r="EWG39" s="12"/>
      <c r="EWH39" s="12"/>
      <c r="EWI39" s="12"/>
      <c r="EWJ39" s="12"/>
      <c r="EWK39" s="12"/>
      <c r="EWL39" s="12"/>
      <c r="EWM39" s="12"/>
      <c r="EWN39" s="12"/>
      <c r="EWO39" s="12"/>
      <c r="EWP39" s="12"/>
      <c r="EWQ39" s="12"/>
      <c r="EWR39" s="12"/>
      <c r="EWS39" s="12"/>
      <c r="EWT39" s="12"/>
      <c r="EWU39" s="12"/>
      <c r="EWV39" s="12"/>
      <c r="EWW39" s="12"/>
      <c r="EWX39" s="12"/>
      <c r="EWY39" s="12"/>
      <c r="EWZ39" s="12"/>
      <c r="EXA39" s="12"/>
      <c r="EXB39" s="12"/>
      <c r="EXC39" s="12"/>
      <c r="EXD39" s="12"/>
      <c r="EXE39" s="12"/>
      <c r="EXF39" s="12"/>
      <c r="EXG39" s="12"/>
      <c r="EXH39" s="12"/>
      <c r="EXI39" s="12"/>
      <c r="EXJ39" s="12"/>
      <c r="EXK39" s="12"/>
      <c r="EXL39" s="12"/>
      <c r="EXM39" s="12"/>
      <c r="EXN39" s="12"/>
      <c r="EXO39" s="12"/>
      <c r="EXP39" s="12"/>
      <c r="EXQ39" s="12"/>
      <c r="EXR39" s="12"/>
      <c r="EXS39" s="12"/>
      <c r="EXT39" s="12"/>
      <c r="EXU39" s="12"/>
      <c r="EXV39" s="12"/>
      <c r="EXW39" s="12"/>
      <c r="EXX39" s="12"/>
      <c r="EXY39" s="12"/>
      <c r="EXZ39" s="12"/>
      <c r="EYA39" s="12"/>
      <c r="EYB39" s="12"/>
      <c r="EYC39" s="12"/>
      <c r="EYD39" s="12"/>
      <c r="EYE39" s="12"/>
      <c r="EYF39" s="12"/>
      <c r="EYG39" s="12"/>
      <c r="EYH39" s="12"/>
      <c r="EYI39" s="12"/>
      <c r="EYJ39" s="12"/>
      <c r="EYK39" s="12"/>
      <c r="EYL39" s="12"/>
      <c r="EYM39" s="12"/>
      <c r="EYN39" s="12"/>
      <c r="EYO39" s="12"/>
      <c r="EYP39" s="12"/>
      <c r="EYQ39" s="12"/>
      <c r="EYR39" s="12"/>
      <c r="EYS39" s="12"/>
      <c r="EYT39" s="12"/>
      <c r="EYU39" s="12"/>
      <c r="EYV39" s="12"/>
      <c r="EYW39" s="12"/>
      <c r="EYX39" s="12"/>
      <c r="EYY39" s="12"/>
      <c r="EYZ39" s="12"/>
      <c r="EZA39" s="12"/>
      <c r="EZB39" s="12"/>
      <c r="EZC39" s="12"/>
      <c r="EZD39" s="12"/>
      <c r="EZE39" s="12"/>
      <c r="EZF39" s="12"/>
      <c r="EZG39" s="12"/>
      <c r="EZH39" s="12"/>
      <c r="EZI39" s="12"/>
      <c r="EZJ39" s="12"/>
      <c r="EZK39" s="12"/>
      <c r="EZL39" s="12"/>
      <c r="EZM39" s="12"/>
      <c r="EZN39" s="12"/>
      <c r="EZO39" s="12"/>
      <c r="EZP39" s="12"/>
      <c r="EZQ39" s="12"/>
      <c r="EZR39" s="12"/>
      <c r="EZS39" s="12"/>
      <c r="EZT39" s="12"/>
      <c r="EZU39" s="12"/>
      <c r="EZV39" s="12"/>
      <c r="EZW39" s="12"/>
      <c r="EZX39" s="12"/>
      <c r="EZY39" s="12"/>
      <c r="EZZ39" s="12"/>
      <c r="FAA39" s="12"/>
      <c r="FAB39" s="12"/>
      <c r="FAC39" s="12"/>
      <c r="FAD39" s="12"/>
      <c r="FAE39" s="12"/>
      <c r="FAF39" s="12"/>
      <c r="FAG39" s="12"/>
      <c r="FAH39" s="12"/>
      <c r="FAI39" s="12"/>
      <c r="FAJ39" s="12"/>
      <c r="FAK39" s="12"/>
      <c r="FAL39" s="12"/>
      <c r="FAM39" s="12"/>
      <c r="FAN39" s="12"/>
      <c r="FAO39" s="12"/>
      <c r="FAP39" s="12"/>
      <c r="FAQ39" s="12"/>
      <c r="FAR39" s="12"/>
      <c r="FAS39" s="12"/>
      <c r="FAT39" s="12"/>
      <c r="FAU39" s="12"/>
      <c r="FAV39" s="12"/>
      <c r="FAW39" s="12"/>
      <c r="FAX39" s="12"/>
      <c r="FAY39" s="12"/>
      <c r="FAZ39" s="12"/>
      <c r="FBA39" s="12"/>
      <c r="FBB39" s="12"/>
      <c r="FBC39" s="12"/>
      <c r="FBD39" s="12"/>
      <c r="FBE39" s="12"/>
      <c r="FBF39" s="12"/>
      <c r="FBG39" s="12"/>
      <c r="FBH39" s="12"/>
      <c r="FBI39" s="12"/>
      <c r="FBJ39" s="12"/>
      <c r="FBK39" s="12"/>
      <c r="FBL39" s="12"/>
      <c r="FBM39" s="12"/>
      <c r="FBN39" s="12"/>
      <c r="FBO39" s="12"/>
      <c r="FBP39" s="12"/>
      <c r="FBQ39" s="12"/>
      <c r="FBR39" s="12"/>
      <c r="FBS39" s="12"/>
      <c r="FBT39" s="12"/>
      <c r="FBU39" s="12"/>
      <c r="FBV39" s="12"/>
      <c r="FBW39" s="12"/>
      <c r="FBX39" s="12"/>
      <c r="FBY39" s="12"/>
      <c r="FBZ39" s="12"/>
      <c r="FCA39" s="12"/>
      <c r="FCB39" s="12"/>
      <c r="FCC39" s="12"/>
      <c r="FCD39" s="12"/>
      <c r="FCE39" s="12"/>
      <c r="FCF39" s="12"/>
      <c r="FCG39" s="12"/>
      <c r="FCH39" s="12"/>
      <c r="FCI39" s="12"/>
      <c r="FCJ39" s="12"/>
      <c r="FCK39" s="12"/>
      <c r="FCL39" s="12"/>
      <c r="FCM39" s="12"/>
      <c r="FCN39" s="12"/>
      <c r="FCO39" s="12"/>
      <c r="FCP39" s="12"/>
      <c r="FCQ39" s="12"/>
      <c r="FCR39" s="12"/>
      <c r="FCS39" s="12"/>
      <c r="FCT39" s="12"/>
      <c r="FCU39" s="12"/>
      <c r="FCV39" s="12"/>
      <c r="FCW39" s="12"/>
      <c r="FCX39" s="12"/>
      <c r="FCY39" s="12"/>
      <c r="FCZ39" s="12"/>
      <c r="FDA39" s="12"/>
      <c r="FDB39" s="12"/>
      <c r="FDC39" s="12"/>
      <c r="FDD39" s="12"/>
      <c r="FDE39" s="12"/>
      <c r="FDF39" s="12"/>
      <c r="FDG39" s="12"/>
      <c r="FDH39" s="12"/>
      <c r="FDI39" s="12"/>
      <c r="FDJ39" s="12"/>
      <c r="FDK39" s="12"/>
      <c r="FDL39" s="12"/>
      <c r="FDM39" s="12"/>
      <c r="FDN39" s="12"/>
      <c r="FDO39" s="12"/>
      <c r="FDP39" s="12"/>
      <c r="FDQ39" s="12"/>
      <c r="FDR39" s="12"/>
      <c r="FDS39" s="12"/>
      <c r="FDT39" s="12"/>
      <c r="FDU39" s="12"/>
      <c r="FDV39" s="12"/>
      <c r="FDW39" s="12"/>
      <c r="FDX39" s="12"/>
      <c r="FDY39" s="12"/>
      <c r="FDZ39" s="12"/>
      <c r="FEA39" s="12"/>
      <c r="FEB39" s="12"/>
      <c r="FEC39" s="12"/>
      <c r="FED39" s="12"/>
      <c r="FEE39" s="12"/>
      <c r="FEF39" s="12"/>
      <c r="FEG39" s="12"/>
      <c r="FEH39" s="12"/>
      <c r="FEI39" s="12"/>
      <c r="FEJ39" s="12"/>
      <c r="FEK39" s="12"/>
      <c r="FEL39" s="12"/>
      <c r="FEM39" s="12"/>
      <c r="FEN39" s="12"/>
      <c r="FEO39" s="12"/>
      <c r="FEP39" s="12"/>
      <c r="FEQ39" s="12"/>
      <c r="FER39" s="12"/>
      <c r="FES39" s="12"/>
      <c r="FET39" s="12"/>
      <c r="FEU39" s="12"/>
      <c r="FEV39" s="12"/>
      <c r="FEW39" s="12"/>
      <c r="FEX39" s="12"/>
      <c r="FEY39" s="12"/>
      <c r="FEZ39" s="12"/>
      <c r="FFA39" s="12"/>
      <c r="FFB39" s="12"/>
      <c r="FFC39" s="12"/>
      <c r="FFD39" s="12"/>
      <c r="FFE39" s="12"/>
      <c r="FFF39" s="12"/>
      <c r="FFG39" s="12"/>
      <c r="FFH39" s="12"/>
      <c r="FFI39" s="12"/>
      <c r="FFJ39" s="12"/>
      <c r="FFK39" s="12"/>
      <c r="FFL39" s="12"/>
      <c r="FFM39" s="12"/>
      <c r="FFN39" s="12"/>
      <c r="FFO39" s="12"/>
      <c r="FFP39" s="12"/>
      <c r="FFQ39" s="12"/>
      <c r="FFR39" s="12"/>
      <c r="FFS39" s="12"/>
      <c r="FFT39" s="12"/>
      <c r="FFU39" s="12"/>
      <c r="FFV39" s="12"/>
      <c r="FFW39" s="12"/>
      <c r="FFX39" s="12"/>
      <c r="FFY39" s="12"/>
      <c r="FFZ39" s="12"/>
      <c r="FGA39" s="12"/>
      <c r="FGB39" s="12"/>
      <c r="FGC39" s="12"/>
      <c r="FGD39" s="12"/>
      <c r="FGE39" s="12"/>
      <c r="FGF39" s="12"/>
      <c r="FGG39" s="12"/>
      <c r="FGH39" s="12"/>
      <c r="FGI39" s="12"/>
      <c r="FGJ39" s="12"/>
      <c r="FGK39" s="12"/>
      <c r="FGL39" s="12"/>
      <c r="FGM39" s="12"/>
      <c r="FGN39" s="12"/>
      <c r="FGO39" s="12"/>
      <c r="FGP39" s="12"/>
      <c r="FGQ39" s="12"/>
      <c r="FGR39" s="12"/>
      <c r="FGS39" s="12"/>
      <c r="FGT39" s="12"/>
      <c r="FGU39" s="12"/>
      <c r="FGV39" s="12"/>
      <c r="FGW39" s="12"/>
      <c r="FGX39" s="12"/>
      <c r="FGY39" s="12"/>
      <c r="FGZ39" s="12"/>
      <c r="FHA39" s="12"/>
      <c r="FHB39" s="12"/>
      <c r="FHC39" s="12"/>
      <c r="FHD39" s="12"/>
      <c r="FHE39" s="12"/>
      <c r="FHF39" s="12"/>
      <c r="FHG39" s="12"/>
      <c r="FHH39" s="12"/>
      <c r="FHI39" s="12"/>
      <c r="FHJ39" s="12"/>
      <c r="FHK39" s="12"/>
      <c r="FHL39" s="12"/>
      <c r="FHM39" s="12"/>
      <c r="FHN39" s="12"/>
      <c r="FHO39" s="12"/>
      <c r="FHP39" s="12"/>
      <c r="FHQ39" s="12"/>
      <c r="FHR39" s="12"/>
      <c r="FHS39" s="12"/>
      <c r="FHT39" s="12"/>
      <c r="FHU39" s="12"/>
      <c r="FHV39" s="12"/>
      <c r="FHW39" s="12"/>
      <c r="FHX39" s="12"/>
      <c r="FHY39" s="12"/>
      <c r="FHZ39" s="12"/>
      <c r="FIA39" s="12"/>
      <c r="FIB39" s="12"/>
      <c r="FIC39" s="12"/>
      <c r="FID39" s="12"/>
      <c r="FIE39" s="12"/>
      <c r="FIF39" s="12"/>
      <c r="FIG39" s="12"/>
      <c r="FIH39" s="12"/>
      <c r="FII39" s="12"/>
      <c r="FIJ39" s="12"/>
      <c r="FIK39" s="12"/>
      <c r="FIL39" s="12"/>
      <c r="FIM39" s="12"/>
      <c r="FIN39" s="12"/>
      <c r="FIO39" s="12"/>
      <c r="FIP39" s="12"/>
      <c r="FIQ39" s="12"/>
      <c r="FIR39" s="12"/>
      <c r="FIS39" s="12"/>
      <c r="FIT39" s="12"/>
      <c r="FIU39" s="12"/>
      <c r="FIV39" s="12"/>
      <c r="FIW39" s="12"/>
      <c r="FIX39" s="12"/>
      <c r="FIY39" s="12"/>
      <c r="FIZ39" s="12"/>
      <c r="FJA39" s="12"/>
      <c r="FJB39" s="12"/>
      <c r="FJC39" s="12"/>
      <c r="FJD39" s="12"/>
      <c r="FJE39" s="12"/>
      <c r="FJF39" s="12"/>
      <c r="FJG39" s="12"/>
      <c r="FJH39" s="12"/>
      <c r="FJI39" s="12"/>
      <c r="FJJ39" s="12"/>
      <c r="FJK39" s="12"/>
      <c r="FJL39" s="12"/>
      <c r="FJM39" s="12"/>
      <c r="FJN39" s="12"/>
      <c r="FJO39" s="12"/>
      <c r="FJP39" s="12"/>
      <c r="FJQ39" s="12"/>
      <c r="FJR39" s="12"/>
      <c r="FJS39" s="12"/>
      <c r="FJT39" s="12"/>
      <c r="FJU39" s="12"/>
      <c r="FJV39" s="12"/>
      <c r="FJW39" s="12"/>
      <c r="FJX39" s="12"/>
      <c r="FJY39" s="12"/>
      <c r="FJZ39" s="12"/>
      <c r="FKA39" s="12"/>
      <c r="FKB39" s="12"/>
      <c r="FKC39" s="12"/>
      <c r="FKD39" s="12"/>
      <c r="FKE39" s="12"/>
      <c r="FKF39" s="12"/>
      <c r="FKG39" s="12"/>
      <c r="FKH39" s="12"/>
      <c r="FKI39" s="12"/>
      <c r="FKJ39" s="12"/>
      <c r="FKK39" s="12"/>
      <c r="FKL39" s="12"/>
      <c r="FKM39" s="12"/>
      <c r="FKN39" s="12"/>
      <c r="FKO39" s="12"/>
      <c r="FKP39" s="12"/>
      <c r="FKQ39" s="12"/>
      <c r="FKR39" s="12"/>
      <c r="FKS39" s="12"/>
      <c r="FKT39" s="12"/>
      <c r="FKU39" s="12"/>
      <c r="FKV39" s="12"/>
      <c r="FKW39" s="12"/>
      <c r="FKX39" s="12"/>
      <c r="FKY39" s="12"/>
      <c r="FKZ39" s="12"/>
      <c r="FLA39" s="12"/>
      <c r="FLB39" s="12"/>
      <c r="FLC39" s="12"/>
      <c r="FLD39" s="12"/>
      <c r="FLE39" s="12"/>
      <c r="FLF39" s="12"/>
      <c r="FLG39" s="12"/>
      <c r="FLH39" s="12"/>
      <c r="FLI39" s="12"/>
      <c r="FLJ39" s="12"/>
      <c r="FLK39" s="12"/>
      <c r="FLL39" s="12"/>
      <c r="FLM39" s="12"/>
      <c r="FLN39" s="12"/>
      <c r="FLO39" s="12"/>
      <c r="FLP39" s="12"/>
      <c r="FLQ39" s="12"/>
      <c r="FLR39" s="12"/>
      <c r="FLS39" s="12"/>
      <c r="FLT39" s="12"/>
      <c r="FLU39" s="12"/>
      <c r="FLV39" s="12"/>
      <c r="FLW39" s="12"/>
      <c r="FLX39" s="12"/>
      <c r="FLY39" s="12"/>
      <c r="FLZ39" s="12"/>
      <c r="FMA39" s="12"/>
      <c r="FMB39" s="12"/>
      <c r="FMC39" s="12"/>
      <c r="FMD39" s="12"/>
      <c r="FME39" s="12"/>
      <c r="FMF39" s="12"/>
      <c r="FMG39" s="12"/>
      <c r="FMH39" s="12"/>
      <c r="FMI39" s="12"/>
      <c r="FMJ39" s="12"/>
      <c r="FMK39" s="12"/>
      <c r="FML39" s="12"/>
      <c r="FMM39" s="12"/>
      <c r="FMN39" s="12"/>
      <c r="FMO39" s="12"/>
      <c r="FMP39" s="12"/>
      <c r="FMQ39" s="12"/>
      <c r="FMR39" s="12"/>
      <c r="FMS39" s="12"/>
      <c r="FMT39" s="12"/>
      <c r="FMU39" s="12"/>
      <c r="FMV39" s="12"/>
      <c r="FMW39" s="12"/>
      <c r="FMX39" s="12"/>
      <c r="FMY39" s="12"/>
      <c r="FMZ39" s="12"/>
      <c r="FNA39" s="12"/>
      <c r="FNB39" s="12"/>
      <c r="FNC39" s="12"/>
      <c r="FND39" s="12"/>
      <c r="FNE39" s="12"/>
      <c r="FNF39" s="12"/>
      <c r="FNG39" s="12"/>
      <c r="FNH39" s="12"/>
      <c r="FNI39" s="12"/>
      <c r="FNJ39" s="12"/>
      <c r="FNK39" s="12"/>
      <c r="FNL39" s="12"/>
      <c r="FNM39" s="12"/>
      <c r="FNN39" s="12"/>
      <c r="FNO39" s="12"/>
      <c r="FNP39" s="12"/>
      <c r="FNQ39" s="12"/>
      <c r="FNR39" s="12"/>
      <c r="FNS39" s="12"/>
      <c r="FNT39" s="12"/>
      <c r="FNU39" s="12"/>
      <c r="FNV39" s="12"/>
      <c r="FNW39" s="12"/>
      <c r="FNX39" s="12"/>
      <c r="FNY39" s="12"/>
      <c r="FNZ39" s="12"/>
      <c r="FOA39" s="12"/>
      <c r="FOB39" s="12"/>
      <c r="FOC39" s="12"/>
      <c r="FOD39" s="12"/>
      <c r="FOE39" s="12"/>
      <c r="FOF39" s="12"/>
      <c r="FOG39" s="12"/>
      <c r="FOH39" s="12"/>
      <c r="FOI39" s="12"/>
      <c r="FOJ39" s="12"/>
      <c r="FOK39" s="12"/>
      <c r="FOL39" s="12"/>
      <c r="FOM39" s="12"/>
      <c r="FON39" s="12"/>
      <c r="FOO39" s="12"/>
      <c r="FOP39" s="12"/>
      <c r="FOQ39" s="12"/>
      <c r="FOR39" s="12"/>
      <c r="FOS39" s="12"/>
      <c r="FOT39" s="12"/>
      <c r="FOU39" s="12"/>
      <c r="FOV39" s="12"/>
      <c r="FOW39" s="12"/>
      <c r="FOX39" s="12"/>
      <c r="FOY39" s="12"/>
      <c r="FOZ39" s="12"/>
      <c r="FPA39" s="12"/>
      <c r="FPB39" s="12"/>
      <c r="FPC39" s="12"/>
      <c r="FPD39" s="12"/>
      <c r="FPE39" s="12"/>
      <c r="FPF39" s="12"/>
      <c r="FPG39" s="12"/>
      <c r="FPH39" s="12"/>
      <c r="FPI39" s="12"/>
      <c r="FPJ39" s="12"/>
      <c r="FPK39" s="12"/>
      <c r="FPL39" s="12"/>
      <c r="FPM39" s="12"/>
      <c r="FPN39" s="12"/>
      <c r="FPO39" s="12"/>
      <c r="FPP39" s="12"/>
      <c r="FPQ39" s="12"/>
      <c r="FPR39" s="12"/>
      <c r="FPS39" s="12"/>
      <c r="FPT39" s="12"/>
      <c r="FPU39" s="12"/>
      <c r="FPV39" s="12"/>
      <c r="FPW39" s="12"/>
      <c r="FPX39" s="12"/>
      <c r="FPY39" s="12"/>
      <c r="FPZ39" s="12"/>
      <c r="FQA39" s="12"/>
      <c r="FQB39" s="12"/>
      <c r="FQC39" s="12"/>
      <c r="FQD39" s="12"/>
      <c r="FQE39" s="12"/>
      <c r="FQF39" s="12"/>
      <c r="FQG39" s="12"/>
      <c r="FQH39" s="12"/>
      <c r="FQI39" s="12"/>
      <c r="FQJ39" s="12"/>
      <c r="FQK39" s="12"/>
      <c r="FQL39" s="12"/>
      <c r="FQM39" s="12"/>
      <c r="FQN39" s="12"/>
      <c r="FQO39" s="12"/>
      <c r="FQP39" s="12"/>
      <c r="FQQ39" s="12"/>
      <c r="FQR39" s="12"/>
      <c r="FQS39" s="12"/>
      <c r="FQT39" s="12"/>
      <c r="FQU39" s="12"/>
      <c r="FQV39" s="12"/>
      <c r="FQW39" s="12"/>
      <c r="FQX39" s="12"/>
      <c r="FQY39" s="12"/>
      <c r="FQZ39" s="12"/>
      <c r="FRA39" s="12"/>
      <c r="FRB39" s="12"/>
      <c r="FRC39" s="12"/>
      <c r="FRD39" s="12"/>
      <c r="FRE39" s="12"/>
      <c r="FRF39" s="12"/>
      <c r="FRG39" s="12"/>
      <c r="FRH39" s="12"/>
      <c r="FRI39" s="12"/>
      <c r="FRJ39" s="12"/>
      <c r="FRK39" s="12"/>
      <c r="FRL39" s="12"/>
      <c r="FRM39" s="12"/>
      <c r="FRN39" s="12"/>
      <c r="FRO39" s="12"/>
      <c r="FRP39" s="12"/>
      <c r="FRQ39" s="12"/>
      <c r="FRR39" s="12"/>
      <c r="FRS39" s="12"/>
      <c r="FRT39" s="12"/>
      <c r="FRU39" s="12"/>
      <c r="FRV39" s="12"/>
      <c r="FRW39" s="12"/>
      <c r="FRX39" s="12"/>
      <c r="FRY39" s="12"/>
      <c r="FRZ39" s="12"/>
      <c r="FSA39" s="12"/>
      <c r="FSB39" s="12"/>
      <c r="FSC39" s="12"/>
      <c r="FSD39" s="12"/>
      <c r="FSE39" s="12"/>
      <c r="FSF39" s="12"/>
      <c r="FSG39" s="12"/>
      <c r="FSH39" s="12"/>
      <c r="FSI39" s="12"/>
      <c r="FSJ39" s="12"/>
      <c r="FSK39" s="12"/>
      <c r="FSL39" s="12"/>
      <c r="FSM39" s="12"/>
      <c r="FSN39" s="12"/>
      <c r="FSO39" s="12"/>
      <c r="FSP39" s="12"/>
      <c r="FSQ39" s="12"/>
      <c r="FSR39" s="12"/>
      <c r="FSS39" s="12"/>
      <c r="FST39" s="12"/>
      <c r="FSU39" s="12"/>
      <c r="FSV39" s="12"/>
      <c r="FSW39" s="12"/>
      <c r="FSX39" s="12"/>
      <c r="FSY39" s="12"/>
      <c r="FSZ39" s="12"/>
      <c r="FTA39" s="12"/>
      <c r="FTB39" s="12"/>
      <c r="FTC39" s="12"/>
      <c r="FTD39" s="12"/>
      <c r="FTE39" s="12"/>
      <c r="FTF39" s="12"/>
      <c r="FTG39" s="12"/>
      <c r="FTH39" s="12"/>
      <c r="FTI39" s="12"/>
      <c r="FTJ39" s="12"/>
      <c r="FTK39" s="12"/>
      <c r="FTL39" s="12"/>
      <c r="FTM39" s="12"/>
      <c r="FTN39" s="12"/>
      <c r="FTO39" s="12"/>
      <c r="FTP39" s="12"/>
      <c r="FTQ39" s="12"/>
      <c r="FTR39" s="12"/>
      <c r="FTS39" s="12"/>
      <c r="FTT39" s="12"/>
      <c r="FTU39" s="12"/>
      <c r="FTV39" s="12"/>
      <c r="FTW39" s="12"/>
      <c r="FTX39" s="12"/>
      <c r="FTY39" s="12"/>
      <c r="FTZ39" s="12"/>
      <c r="FUA39" s="12"/>
      <c r="FUB39" s="12"/>
      <c r="FUC39" s="12"/>
      <c r="FUD39" s="12"/>
      <c r="FUE39" s="12"/>
      <c r="FUF39" s="12"/>
      <c r="FUG39" s="12"/>
      <c r="FUH39" s="12"/>
      <c r="FUI39" s="12"/>
      <c r="FUJ39" s="12"/>
      <c r="FUK39" s="12"/>
      <c r="FUL39" s="12"/>
      <c r="FUM39" s="12"/>
      <c r="FUN39" s="12"/>
      <c r="FUO39" s="12"/>
      <c r="FUP39" s="12"/>
      <c r="FUQ39" s="12"/>
      <c r="FUR39" s="12"/>
      <c r="FUS39" s="12"/>
      <c r="FUT39" s="12"/>
      <c r="FUU39" s="12"/>
      <c r="FUV39" s="12"/>
      <c r="FUW39" s="12"/>
      <c r="FUX39" s="12"/>
      <c r="FUY39" s="12"/>
      <c r="FUZ39" s="12"/>
      <c r="FVA39" s="12"/>
      <c r="FVB39" s="12"/>
      <c r="FVC39" s="12"/>
      <c r="FVD39" s="12"/>
      <c r="FVE39" s="12"/>
      <c r="FVF39" s="12"/>
      <c r="FVG39" s="12"/>
      <c r="FVH39" s="12"/>
      <c r="FVI39" s="12"/>
      <c r="FVJ39" s="12"/>
      <c r="FVK39" s="12"/>
      <c r="FVL39" s="12"/>
      <c r="FVM39" s="12"/>
      <c r="FVN39" s="12"/>
      <c r="FVO39" s="12"/>
      <c r="FVP39" s="12"/>
      <c r="FVQ39" s="12"/>
      <c r="FVR39" s="12"/>
      <c r="FVS39" s="12"/>
      <c r="FVT39" s="12"/>
      <c r="FVU39" s="12"/>
      <c r="FVV39" s="12"/>
      <c r="FVW39" s="12"/>
      <c r="FVX39" s="12"/>
      <c r="FVY39" s="12"/>
      <c r="FVZ39" s="12"/>
      <c r="FWA39" s="12"/>
      <c r="FWB39" s="12"/>
      <c r="FWC39" s="12"/>
      <c r="FWD39" s="12"/>
      <c r="FWE39" s="12"/>
      <c r="FWF39" s="12"/>
      <c r="FWG39" s="12"/>
      <c r="FWH39" s="12"/>
      <c r="FWI39" s="12"/>
      <c r="FWJ39" s="12"/>
      <c r="FWK39" s="12"/>
      <c r="FWL39" s="12"/>
      <c r="FWM39" s="12"/>
      <c r="FWN39" s="12"/>
      <c r="FWO39" s="12"/>
      <c r="FWP39" s="12"/>
      <c r="FWQ39" s="12"/>
      <c r="FWR39" s="12"/>
      <c r="FWS39" s="12"/>
      <c r="FWT39" s="12"/>
      <c r="FWU39" s="12"/>
      <c r="FWV39" s="12"/>
      <c r="FWW39" s="12"/>
      <c r="FWX39" s="12"/>
      <c r="FWY39" s="12"/>
      <c r="FWZ39" s="12"/>
      <c r="FXA39" s="12"/>
      <c r="FXB39" s="12"/>
      <c r="FXC39" s="12"/>
      <c r="FXD39" s="12"/>
      <c r="FXE39" s="12"/>
      <c r="FXF39" s="12"/>
      <c r="FXG39" s="12"/>
      <c r="FXH39" s="12"/>
      <c r="FXI39" s="12"/>
      <c r="FXJ39" s="12"/>
      <c r="FXK39" s="12"/>
      <c r="FXL39" s="12"/>
      <c r="FXM39" s="12"/>
      <c r="FXN39" s="12"/>
      <c r="FXO39" s="12"/>
      <c r="FXP39" s="12"/>
      <c r="FXQ39" s="12"/>
      <c r="FXR39" s="12"/>
      <c r="FXS39" s="12"/>
      <c r="FXT39" s="12"/>
      <c r="FXU39" s="12"/>
      <c r="FXV39" s="12"/>
      <c r="FXW39" s="12"/>
      <c r="FXX39" s="12"/>
      <c r="FXY39" s="12"/>
      <c r="FXZ39" s="12"/>
      <c r="FYA39" s="12"/>
      <c r="FYB39" s="12"/>
      <c r="FYC39" s="12"/>
      <c r="FYD39" s="12"/>
      <c r="FYE39" s="12"/>
      <c r="FYF39" s="12"/>
      <c r="FYG39" s="12"/>
      <c r="FYH39" s="12"/>
      <c r="FYI39" s="12"/>
      <c r="FYJ39" s="12"/>
      <c r="FYK39" s="12"/>
      <c r="FYL39" s="12"/>
      <c r="FYM39" s="12"/>
      <c r="FYN39" s="12"/>
      <c r="FYO39" s="12"/>
      <c r="FYP39" s="12"/>
      <c r="FYQ39" s="12"/>
      <c r="FYR39" s="12"/>
      <c r="FYS39" s="12"/>
      <c r="FYT39" s="12"/>
      <c r="FYU39" s="12"/>
      <c r="FYV39" s="12"/>
      <c r="FYW39" s="12"/>
      <c r="FYX39" s="12"/>
      <c r="FYY39" s="12"/>
      <c r="FYZ39" s="12"/>
      <c r="FZA39" s="12"/>
      <c r="FZB39" s="12"/>
      <c r="FZC39" s="12"/>
      <c r="FZD39" s="12"/>
      <c r="FZE39" s="12"/>
      <c r="FZF39" s="12"/>
      <c r="FZG39" s="12"/>
      <c r="FZH39" s="12"/>
      <c r="FZI39" s="12"/>
      <c r="FZJ39" s="12"/>
      <c r="FZK39" s="12"/>
      <c r="FZL39" s="12"/>
      <c r="FZM39" s="12"/>
      <c r="FZN39" s="12"/>
      <c r="FZO39" s="12"/>
      <c r="FZP39" s="12"/>
      <c r="FZQ39" s="12"/>
      <c r="FZR39" s="12"/>
      <c r="FZS39" s="12"/>
      <c r="FZT39" s="12"/>
      <c r="FZU39" s="12"/>
      <c r="FZV39" s="12"/>
      <c r="FZW39" s="12"/>
      <c r="FZX39" s="12"/>
      <c r="FZY39" s="12"/>
      <c r="FZZ39" s="12"/>
      <c r="GAA39" s="12"/>
      <c r="GAB39" s="12"/>
      <c r="GAC39" s="12"/>
      <c r="GAD39" s="12"/>
      <c r="GAE39" s="12"/>
      <c r="GAF39" s="12"/>
      <c r="GAG39" s="12"/>
      <c r="GAH39" s="12"/>
      <c r="GAI39" s="12"/>
      <c r="GAJ39" s="12"/>
      <c r="GAK39" s="12"/>
      <c r="GAL39" s="12"/>
      <c r="GAM39" s="12"/>
      <c r="GAN39" s="12"/>
      <c r="GAO39" s="12"/>
      <c r="GAP39" s="12"/>
      <c r="GAQ39" s="12"/>
      <c r="GAR39" s="12"/>
      <c r="GAS39" s="12"/>
      <c r="GAT39" s="12"/>
      <c r="GAU39" s="12"/>
      <c r="GAV39" s="12"/>
      <c r="GAW39" s="12"/>
      <c r="GAX39" s="12"/>
      <c r="GAY39" s="12"/>
      <c r="GAZ39" s="12"/>
      <c r="GBA39" s="12"/>
      <c r="GBB39" s="12"/>
      <c r="GBC39" s="12"/>
      <c r="GBD39" s="12"/>
      <c r="GBE39" s="12"/>
      <c r="GBF39" s="12"/>
      <c r="GBG39" s="12"/>
      <c r="GBH39" s="12"/>
      <c r="GBI39" s="12"/>
      <c r="GBJ39" s="12"/>
      <c r="GBK39" s="12"/>
      <c r="GBL39" s="12"/>
      <c r="GBM39" s="12"/>
      <c r="GBN39" s="12"/>
      <c r="GBO39" s="12"/>
      <c r="GBP39" s="12"/>
      <c r="GBQ39" s="12"/>
      <c r="GBR39" s="12"/>
      <c r="GBS39" s="12"/>
      <c r="GBT39" s="12"/>
      <c r="GBU39" s="12"/>
      <c r="GBV39" s="12"/>
      <c r="GBW39" s="12"/>
      <c r="GBX39" s="12"/>
      <c r="GBY39" s="12"/>
      <c r="GBZ39" s="12"/>
      <c r="GCA39" s="12"/>
      <c r="GCB39" s="12"/>
      <c r="GCC39" s="12"/>
      <c r="GCD39" s="12"/>
      <c r="GCE39" s="12"/>
      <c r="GCF39" s="12"/>
      <c r="GCG39" s="12"/>
      <c r="GCH39" s="12"/>
      <c r="GCI39" s="12"/>
      <c r="GCJ39" s="12"/>
      <c r="GCK39" s="12"/>
      <c r="GCL39" s="12"/>
      <c r="GCM39" s="12"/>
      <c r="GCN39" s="12"/>
      <c r="GCO39" s="12"/>
      <c r="GCP39" s="12"/>
      <c r="GCQ39" s="12"/>
      <c r="GCR39" s="12"/>
      <c r="GCS39" s="12"/>
      <c r="GCT39" s="12"/>
      <c r="GCU39" s="12"/>
      <c r="GCV39" s="12"/>
      <c r="GCW39" s="12"/>
      <c r="GCX39" s="12"/>
      <c r="GCY39" s="12"/>
      <c r="GCZ39" s="12"/>
      <c r="GDA39" s="12"/>
      <c r="GDB39" s="12"/>
      <c r="GDC39" s="12"/>
      <c r="GDD39" s="12"/>
      <c r="GDE39" s="12"/>
      <c r="GDF39" s="12"/>
      <c r="GDG39" s="12"/>
      <c r="GDH39" s="12"/>
      <c r="GDI39" s="12"/>
      <c r="GDJ39" s="12"/>
      <c r="GDK39" s="12"/>
      <c r="GDL39" s="12"/>
      <c r="GDM39" s="12"/>
      <c r="GDN39" s="12"/>
      <c r="GDO39" s="12"/>
      <c r="GDP39" s="12"/>
      <c r="GDQ39" s="12"/>
      <c r="GDR39" s="12"/>
      <c r="GDS39" s="12"/>
      <c r="GDT39" s="12"/>
      <c r="GDU39" s="12"/>
      <c r="GDV39" s="12"/>
      <c r="GDW39" s="12"/>
      <c r="GDX39" s="12"/>
      <c r="GDY39" s="12"/>
      <c r="GDZ39" s="12"/>
      <c r="GEA39" s="12"/>
      <c r="GEB39" s="12"/>
      <c r="GEC39" s="12"/>
      <c r="GED39" s="12"/>
      <c r="GEE39" s="12"/>
      <c r="GEF39" s="12"/>
      <c r="GEG39" s="12"/>
      <c r="GEH39" s="12"/>
      <c r="GEI39" s="12"/>
      <c r="GEJ39" s="12"/>
      <c r="GEK39" s="12"/>
      <c r="GEL39" s="12"/>
      <c r="GEM39" s="12"/>
      <c r="GEN39" s="12"/>
      <c r="GEO39" s="12"/>
      <c r="GEP39" s="12"/>
      <c r="GEQ39" s="12"/>
      <c r="GER39" s="12"/>
      <c r="GES39" s="12"/>
      <c r="GET39" s="12"/>
      <c r="GEU39" s="12"/>
      <c r="GEV39" s="12"/>
      <c r="GEW39" s="12"/>
      <c r="GEX39" s="12"/>
      <c r="GEY39" s="12"/>
      <c r="GEZ39" s="12"/>
      <c r="GFA39" s="12"/>
      <c r="GFB39" s="12"/>
      <c r="GFC39" s="12"/>
      <c r="GFD39" s="12"/>
      <c r="GFE39" s="12"/>
      <c r="GFF39" s="12"/>
      <c r="GFG39" s="12"/>
      <c r="GFH39" s="12"/>
      <c r="GFI39" s="12"/>
      <c r="GFJ39" s="12"/>
      <c r="GFK39" s="12"/>
      <c r="GFL39" s="12"/>
      <c r="GFM39" s="12"/>
      <c r="GFN39" s="12"/>
      <c r="GFO39" s="12"/>
      <c r="GFP39" s="12"/>
      <c r="GFQ39" s="12"/>
      <c r="GFR39" s="12"/>
      <c r="GFS39" s="12"/>
      <c r="GFT39" s="12"/>
      <c r="GFU39" s="12"/>
      <c r="GFV39" s="12"/>
      <c r="GFW39" s="12"/>
      <c r="GFX39" s="12"/>
      <c r="GFY39" s="12"/>
      <c r="GFZ39" s="12"/>
      <c r="GGA39" s="12"/>
      <c r="GGB39" s="12"/>
      <c r="GGC39" s="12"/>
      <c r="GGD39" s="12"/>
      <c r="GGE39" s="12"/>
      <c r="GGF39" s="12"/>
      <c r="GGG39" s="12"/>
      <c r="GGH39" s="12"/>
      <c r="GGI39" s="12"/>
      <c r="GGJ39" s="12"/>
      <c r="GGK39" s="12"/>
      <c r="GGL39" s="12"/>
      <c r="GGM39" s="12"/>
      <c r="GGN39" s="12"/>
      <c r="GGO39" s="12"/>
      <c r="GGP39" s="12"/>
      <c r="GGQ39" s="12"/>
      <c r="GGR39" s="12"/>
      <c r="GGS39" s="12"/>
      <c r="GGT39" s="12"/>
      <c r="GGU39" s="12"/>
      <c r="GGV39" s="12"/>
      <c r="GGW39" s="12"/>
      <c r="GGX39" s="12"/>
      <c r="GGY39" s="12"/>
      <c r="GGZ39" s="12"/>
      <c r="GHA39" s="12"/>
      <c r="GHB39" s="12"/>
      <c r="GHC39" s="12"/>
      <c r="GHD39" s="12"/>
      <c r="GHE39" s="12"/>
      <c r="GHF39" s="12"/>
      <c r="GHG39" s="12"/>
      <c r="GHH39" s="12"/>
      <c r="GHI39" s="12"/>
      <c r="GHJ39" s="12"/>
      <c r="GHK39" s="12"/>
      <c r="GHL39" s="12"/>
      <c r="GHM39" s="12"/>
      <c r="GHN39" s="12"/>
      <c r="GHO39" s="12"/>
      <c r="GHP39" s="12"/>
      <c r="GHQ39" s="12"/>
      <c r="GHR39" s="12"/>
      <c r="GHS39" s="12"/>
      <c r="GHT39" s="12"/>
      <c r="GHU39" s="12"/>
      <c r="GHV39" s="12"/>
      <c r="GHW39" s="12"/>
      <c r="GHX39" s="12"/>
      <c r="GHY39" s="12"/>
      <c r="GHZ39" s="12"/>
      <c r="GIA39" s="12"/>
      <c r="GIB39" s="12"/>
      <c r="GIC39" s="12"/>
      <c r="GID39" s="12"/>
      <c r="GIE39" s="12"/>
      <c r="GIF39" s="12"/>
      <c r="GIG39" s="12"/>
      <c r="GIH39" s="12"/>
      <c r="GII39" s="12"/>
      <c r="GIJ39" s="12"/>
      <c r="GIK39" s="12"/>
      <c r="GIL39" s="12"/>
      <c r="GIM39" s="12"/>
      <c r="GIN39" s="12"/>
      <c r="GIO39" s="12"/>
      <c r="GIP39" s="12"/>
      <c r="GIQ39" s="12"/>
      <c r="GIR39" s="12"/>
      <c r="GIS39" s="12"/>
      <c r="GIT39" s="12"/>
      <c r="GIU39" s="12"/>
      <c r="GIV39" s="12"/>
      <c r="GIW39" s="12"/>
      <c r="GIX39" s="12"/>
      <c r="GIY39" s="12"/>
      <c r="GIZ39" s="12"/>
      <c r="GJA39" s="12"/>
      <c r="GJB39" s="12"/>
      <c r="GJC39" s="12"/>
      <c r="GJD39" s="12"/>
      <c r="GJE39" s="12"/>
      <c r="GJF39" s="12"/>
      <c r="GJG39" s="12"/>
      <c r="GJH39" s="12"/>
      <c r="GJI39" s="12"/>
      <c r="GJJ39" s="12"/>
      <c r="GJK39" s="12"/>
      <c r="GJL39" s="12"/>
      <c r="GJM39" s="12"/>
      <c r="GJN39" s="12"/>
      <c r="GJO39" s="12"/>
      <c r="GJP39" s="12"/>
      <c r="GJQ39" s="12"/>
      <c r="GJR39" s="12"/>
      <c r="GJS39" s="12"/>
      <c r="GJT39" s="12"/>
      <c r="GJU39" s="12"/>
      <c r="GJV39" s="12"/>
      <c r="GJW39" s="12"/>
      <c r="GJX39" s="12"/>
      <c r="GJY39" s="12"/>
      <c r="GJZ39" s="12"/>
      <c r="GKA39" s="12"/>
      <c r="GKB39" s="12"/>
      <c r="GKC39" s="12"/>
      <c r="GKD39" s="12"/>
      <c r="GKE39" s="12"/>
      <c r="GKF39" s="12"/>
      <c r="GKG39" s="12"/>
      <c r="GKH39" s="12"/>
      <c r="GKI39" s="12"/>
      <c r="GKJ39" s="12"/>
      <c r="GKK39" s="12"/>
      <c r="GKL39" s="12"/>
      <c r="GKM39" s="12"/>
      <c r="GKN39" s="12"/>
      <c r="GKO39" s="12"/>
      <c r="GKP39" s="12"/>
      <c r="GKQ39" s="12"/>
      <c r="GKR39" s="12"/>
      <c r="GKS39" s="12"/>
      <c r="GKT39" s="12"/>
      <c r="GKU39" s="12"/>
      <c r="GKV39" s="12"/>
      <c r="GKW39" s="12"/>
      <c r="GKX39" s="12"/>
      <c r="GKY39" s="12"/>
      <c r="GKZ39" s="12"/>
      <c r="GLA39" s="12"/>
      <c r="GLB39" s="12"/>
      <c r="GLC39" s="12"/>
      <c r="GLD39" s="12"/>
      <c r="GLE39" s="12"/>
      <c r="GLF39" s="12"/>
      <c r="GLG39" s="12"/>
      <c r="GLH39" s="12"/>
      <c r="GLI39" s="12"/>
      <c r="GLJ39" s="12"/>
      <c r="GLK39" s="12"/>
      <c r="GLL39" s="12"/>
      <c r="GLM39" s="12"/>
      <c r="GLN39" s="12"/>
      <c r="GLO39" s="12"/>
      <c r="GLP39" s="12"/>
      <c r="GLQ39" s="12"/>
      <c r="GLR39" s="12"/>
      <c r="GLS39" s="12"/>
      <c r="GLT39" s="12"/>
      <c r="GLU39" s="12"/>
      <c r="GLV39" s="12"/>
      <c r="GLW39" s="12"/>
      <c r="GLX39" s="12"/>
      <c r="GLY39" s="12"/>
      <c r="GLZ39" s="12"/>
      <c r="GMA39" s="12"/>
      <c r="GMB39" s="12"/>
      <c r="GMC39" s="12"/>
      <c r="GMD39" s="12"/>
      <c r="GME39" s="12"/>
      <c r="GMF39" s="12"/>
      <c r="GMG39" s="12"/>
      <c r="GMH39" s="12"/>
      <c r="GMI39" s="12"/>
      <c r="GMJ39" s="12"/>
      <c r="GMK39" s="12"/>
      <c r="GML39" s="12"/>
      <c r="GMM39" s="12"/>
      <c r="GMN39" s="12"/>
      <c r="GMO39" s="12"/>
      <c r="GMP39" s="12"/>
      <c r="GMQ39" s="12"/>
      <c r="GMR39" s="12"/>
      <c r="GMS39" s="12"/>
      <c r="GMT39" s="12"/>
      <c r="GMU39" s="12"/>
      <c r="GMV39" s="12"/>
      <c r="GMW39" s="12"/>
      <c r="GMX39" s="12"/>
      <c r="GMY39" s="12"/>
      <c r="GMZ39" s="12"/>
      <c r="GNA39" s="12"/>
      <c r="GNB39" s="12"/>
      <c r="GNC39" s="12"/>
      <c r="GND39" s="12"/>
      <c r="GNE39" s="12"/>
      <c r="GNF39" s="12"/>
      <c r="GNG39" s="12"/>
      <c r="GNH39" s="12"/>
      <c r="GNI39" s="12"/>
      <c r="GNJ39" s="12"/>
      <c r="GNK39" s="12"/>
      <c r="GNL39" s="12"/>
      <c r="GNM39" s="12"/>
      <c r="GNN39" s="12"/>
      <c r="GNO39" s="12"/>
      <c r="GNP39" s="12"/>
      <c r="GNQ39" s="12"/>
      <c r="GNR39" s="12"/>
      <c r="GNS39" s="12"/>
      <c r="GNT39" s="12"/>
      <c r="GNU39" s="12"/>
      <c r="GNV39" s="12"/>
      <c r="GNW39" s="12"/>
      <c r="GNX39" s="12"/>
      <c r="GNY39" s="12"/>
      <c r="GNZ39" s="12"/>
      <c r="GOA39" s="12"/>
      <c r="GOB39" s="12"/>
      <c r="GOC39" s="12"/>
      <c r="GOD39" s="12"/>
      <c r="GOE39" s="12"/>
      <c r="GOF39" s="12"/>
      <c r="GOG39" s="12"/>
      <c r="GOH39" s="12"/>
      <c r="GOI39" s="12"/>
      <c r="GOJ39" s="12"/>
      <c r="GOK39" s="12"/>
      <c r="GOL39" s="12"/>
      <c r="GOM39" s="12"/>
      <c r="GON39" s="12"/>
      <c r="GOO39" s="12"/>
      <c r="GOP39" s="12"/>
      <c r="GOQ39" s="12"/>
      <c r="GOR39" s="12"/>
      <c r="GOS39" s="12"/>
      <c r="GOT39" s="12"/>
      <c r="GOU39" s="12"/>
      <c r="GOV39" s="12"/>
      <c r="GOW39" s="12"/>
      <c r="GOX39" s="12"/>
      <c r="GOY39" s="12"/>
      <c r="GOZ39" s="12"/>
      <c r="GPA39" s="12"/>
      <c r="GPB39" s="12"/>
      <c r="GPC39" s="12"/>
      <c r="GPD39" s="12"/>
      <c r="GPE39" s="12"/>
      <c r="GPF39" s="12"/>
      <c r="GPG39" s="12"/>
      <c r="GPH39" s="12"/>
      <c r="GPI39" s="12"/>
      <c r="GPJ39" s="12"/>
      <c r="GPK39" s="12"/>
      <c r="GPL39" s="12"/>
      <c r="GPM39" s="12"/>
      <c r="GPN39" s="12"/>
      <c r="GPO39" s="12"/>
      <c r="GPP39" s="12"/>
      <c r="GPQ39" s="12"/>
      <c r="GPR39" s="12"/>
      <c r="GPS39" s="12"/>
      <c r="GPT39" s="12"/>
      <c r="GPU39" s="12"/>
      <c r="GPV39" s="12"/>
      <c r="GPW39" s="12"/>
      <c r="GPX39" s="12"/>
      <c r="GPY39" s="12"/>
      <c r="GPZ39" s="12"/>
      <c r="GQA39" s="12"/>
      <c r="GQB39" s="12"/>
      <c r="GQC39" s="12"/>
      <c r="GQD39" s="12"/>
      <c r="GQE39" s="12"/>
      <c r="GQF39" s="12"/>
      <c r="GQG39" s="12"/>
      <c r="GQH39" s="12"/>
      <c r="GQI39" s="12"/>
      <c r="GQJ39" s="12"/>
      <c r="GQK39" s="12"/>
      <c r="GQL39" s="12"/>
      <c r="GQM39" s="12"/>
      <c r="GQN39" s="12"/>
      <c r="GQO39" s="12"/>
      <c r="GQP39" s="12"/>
      <c r="GQQ39" s="12"/>
      <c r="GQR39" s="12"/>
      <c r="GQS39" s="12"/>
      <c r="GQT39" s="12"/>
      <c r="GQU39" s="12"/>
      <c r="GQV39" s="12"/>
      <c r="GQW39" s="12"/>
      <c r="GQX39" s="12"/>
      <c r="GQY39" s="12"/>
      <c r="GQZ39" s="12"/>
      <c r="GRA39" s="12"/>
      <c r="GRB39" s="12"/>
      <c r="GRC39" s="12"/>
      <c r="GRD39" s="12"/>
      <c r="GRE39" s="12"/>
      <c r="GRF39" s="12"/>
      <c r="GRG39" s="12"/>
      <c r="GRH39" s="12"/>
      <c r="GRI39" s="12"/>
      <c r="GRJ39" s="12"/>
      <c r="GRK39" s="12"/>
      <c r="GRL39" s="12"/>
      <c r="GRM39" s="12"/>
      <c r="GRN39" s="12"/>
      <c r="GRO39" s="12"/>
      <c r="GRP39" s="12"/>
      <c r="GRQ39" s="12"/>
      <c r="GRR39" s="12"/>
      <c r="GRS39" s="12"/>
      <c r="GRT39" s="12"/>
      <c r="GRU39" s="12"/>
      <c r="GRV39" s="12"/>
      <c r="GRW39" s="12"/>
      <c r="GRX39" s="12"/>
      <c r="GRY39" s="12"/>
      <c r="GRZ39" s="12"/>
      <c r="GSA39" s="12"/>
      <c r="GSB39" s="12"/>
      <c r="GSC39" s="12"/>
      <c r="GSD39" s="12"/>
      <c r="GSE39" s="12"/>
      <c r="GSF39" s="12"/>
      <c r="GSG39" s="12"/>
      <c r="GSH39" s="12"/>
      <c r="GSI39" s="12"/>
      <c r="GSJ39" s="12"/>
      <c r="GSK39" s="12"/>
      <c r="GSL39" s="12"/>
      <c r="GSM39" s="12"/>
      <c r="GSN39" s="12"/>
      <c r="GSO39" s="12"/>
      <c r="GSP39" s="12"/>
      <c r="GSQ39" s="12"/>
      <c r="GSR39" s="12"/>
      <c r="GSS39" s="12"/>
      <c r="GST39" s="12"/>
      <c r="GSU39" s="12"/>
      <c r="GSV39" s="12"/>
      <c r="GSW39" s="12"/>
      <c r="GSX39" s="12"/>
      <c r="GSY39" s="12"/>
      <c r="GSZ39" s="12"/>
      <c r="GTA39" s="12"/>
      <c r="GTB39" s="12"/>
      <c r="GTC39" s="12"/>
      <c r="GTD39" s="12"/>
      <c r="GTE39" s="12"/>
      <c r="GTF39" s="12"/>
      <c r="GTG39" s="12"/>
      <c r="GTH39" s="12"/>
      <c r="GTI39" s="12"/>
      <c r="GTJ39" s="12"/>
      <c r="GTK39" s="12"/>
      <c r="GTL39" s="12"/>
      <c r="GTM39" s="12"/>
      <c r="GTN39" s="12"/>
      <c r="GTO39" s="12"/>
      <c r="GTP39" s="12"/>
      <c r="GTQ39" s="12"/>
      <c r="GTR39" s="12"/>
      <c r="GTS39" s="12"/>
      <c r="GTT39" s="12"/>
      <c r="GTU39" s="12"/>
      <c r="GTV39" s="12"/>
      <c r="GTW39" s="12"/>
      <c r="GTX39" s="12"/>
      <c r="GTY39" s="12"/>
      <c r="GTZ39" s="12"/>
      <c r="GUA39" s="12"/>
      <c r="GUB39" s="12"/>
      <c r="GUC39" s="12"/>
      <c r="GUD39" s="12"/>
      <c r="GUE39" s="12"/>
      <c r="GUF39" s="12"/>
      <c r="GUG39" s="12"/>
      <c r="GUH39" s="12"/>
      <c r="GUI39" s="12"/>
      <c r="GUJ39" s="12"/>
      <c r="GUK39" s="12"/>
      <c r="GUL39" s="12"/>
      <c r="GUM39" s="12"/>
      <c r="GUN39" s="12"/>
      <c r="GUO39" s="12"/>
      <c r="GUP39" s="12"/>
      <c r="GUQ39" s="12"/>
      <c r="GUR39" s="12"/>
      <c r="GUS39" s="12"/>
      <c r="GUT39" s="12"/>
      <c r="GUU39" s="12"/>
      <c r="GUV39" s="12"/>
      <c r="GUW39" s="12"/>
      <c r="GUX39" s="12"/>
      <c r="GUY39" s="12"/>
      <c r="GUZ39" s="12"/>
      <c r="GVA39" s="12"/>
      <c r="GVB39" s="12"/>
      <c r="GVC39" s="12"/>
      <c r="GVD39" s="12"/>
      <c r="GVE39" s="12"/>
      <c r="GVF39" s="12"/>
      <c r="GVG39" s="12"/>
      <c r="GVH39" s="12"/>
      <c r="GVI39" s="12"/>
      <c r="GVJ39" s="12"/>
      <c r="GVK39" s="12"/>
      <c r="GVL39" s="12"/>
      <c r="GVM39" s="12"/>
      <c r="GVN39" s="12"/>
      <c r="GVO39" s="12"/>
      <c r="GVP39" s="12"/>
      <c r="GVQ39" s="12"/>
      <c r="GVR39" s="12"/>
      <c r="GVS39" s="12"/>
      <c r="GVT39" s="12"/>
      <c r="GVU39" s="12"/>
      <c r="GVV39" s="12"/>
      <c r="GVW39" s="12"/>
      <c r="GVX39" s="12"/>
      <c r="GVY39" s="12"/>
      <c r="GVZ39" s="12"/>
      <c r="GWA39" s="12"/>
      <c r="GWB39" s="12"/>
      <c r="GWC39" s="12"/>
      <c r="GWD39" s="12"/>
      <c r="GWE39" s="12"/>
      <c r="GWF39" s="12"/>
      <c r="GWG39" s="12"/>
      <c r="GWH39" s="12"/>
      <c r="GWI39" s="12"/>
      <c r="GWJ39" s="12"/>
      <c r="GWK39" s="12"/>
      <c r="GWL39" s="12"/>
      <c r="GWM39" s="12"/>
      <c r="GWN39" s="12"/>
      <c r="GWO39" s="12"/>
      <c r="GWP39" s="12"/>
      <c r="GWQ39" s="12"/>
      <c r="GWR39" s="12"/>
      <c r="GWS39" s="12"/>
      <c r="GWT39" s="12"/>
      <c r="GWU39" s="12"/>
      <c r="GWV39" s="12"/>
      <c r="GWW39" s="12"/>
      <c r="GWX39" s="12"/>
      <c r="GWY39" s="12"/>
      <c r="GWZ39" s="12"/>
      <c r="GXA39" s="12"/>
      <c r="GXB39" s="12"/>
      <c r="GXC39" s="12"/>
      <c r="GXD39" s="12"/>
      <c r="GXE39" s="12"/>
      <c r="GXF39" s="12"/>
      <c r="GXG39" s="12"/>
      <c r="GXH39" s="12"/>
      <c r="GXI39" s="12"/>
      <c r="GXJ39" s="12"/>
      <c r="GXK39" s="12"/>
      <c r="GXL39" s="12"/>
      <c r="GXM39" s="12"/>
      <c r="GXN39" s="12"/>
      <c r="GXO39" s="12"/>
      <c r="GXP39" s="12"/>
      <c r="GXQ39" s="12"/>
      <c r="GXR39" s="12"/>
      <c r="GXS39" s="12"/>
      <c r="GXT39" s="12"/>
      <c r="GXU39" s="12"/>
      <c r="GXV39" s="12"/>
      <c r="GXW39" s="12"/>
      <c r="GXX39" s="12"/>
      <c r="GXY39" s="12"/>
      <c r="GXZ39" s="12"/>
      <c r="GYA39" s="12"/>
      <c r="GYB39" s="12"/>
      <c r="GYC39" s="12"/>
      <c r="GYD39" s="12"/>
      <c r="GYE39" s="12"/>
      <c r="GYF39" s="12"/>
      <c r="GYG39" s="12"/>
      <c r="GYH39" s="12"/>
      <c r="GYI39" s="12"/>
      <c r="GYJ39" s="12"/>
      <c r="GYK39" s="12"/>
      <c r="GYL39" s="12"/>
      <c r="GYM39" s="12"/>
      <c r="GYN39" s="12"/>
      <c r="GYO39" s="12"/>
      <c r="GYP39" s="12"/>
      <c r="GYQ39" s="12"/>
      <c r="GYR39" s="12"/>
      <c r="GYS39" s="12"/>
      <c r="GYT39" s="12"/>
      <c r="GYU39" s="12"/>
      <c r="GYV39" s="12"/>
      <c r="GYW39" s="12"/>
      <c r="GYX39" s="12"/>
      <c r="GYY39" s="12"/>
      <c r="GYZ39" s="12"/>
      <c r="GZA39" s="12"/>
      <c r="GZB39" s="12"/>
      <c r="GZC39" s="12"/>
      <c r="GZD39" s="12"/>
      <c r="GZE39" s="12"/>
      <c r="GZF39" s="12"/>
      <c r="GZG39" s="12"/>
      <c r="GZH39" s="12"/>
      <c r="GZI39" s="12"/>
      <c r="GZJ39" s="12"/>
      <c r="GZK39" s="12"/>
      <c r="GZL39" s="12"/>
      <c r="GZM39" s="12"/>
      <c r="GZN39" s="12"/>
      <c r="GZO39" s="12"/>
      <c r="GZP39" s="12"/>
      <c r="GZQ39" s="12"/>
      <c r="GZR39" s="12"/>
      <c r="GZS39" s="12"/>
      <c r="GZT39" s="12"/>
      <c r="GZU39" s="12"/>
      <c r="GZV39" s="12"/>
      <c r="GZW39" s="12"/>
      <c r="GZX39" s="12"/>
      <c r="GZY39" s="12"/>
      <c r="GZZ39" s="12"/>
      <c r="HAA39" s="12"/>
      <c r="HAB39" s="12"/>
      <c r="HAC39" s="12"/>
      <c r="HAD39" s="12"/>
      <c r="HAE39" s="12"/>
      <c r="HAF39" s="12"/>
      <c r="HAG39" s="12"/>
      <c r="HAH39" s="12"/>
      <c r="HAI39" s="12"/>
      <c r="HAJ39" s="12"/>
      <c r="HAK39" s="12"/>
      <c r="HAL39" s="12"/>
      <c r="HAM39" s="12"/>
      <c r="HAN39" s="12"/>
      <c r="HAO39" s="12"/>
      <c r="HAP39" s="12"/>
      <c r="HAQ39" s="12"/>
      <c r="HAR39" s="12"/>
      <c r="HAS39" s="12"/>
      <c r="HAT39" s="12"/>
      <c r="HAU39" s="12"/>
      <c r="HAV39" s="12"/>
      <c r="HAW39" s="12"/>
      <c r="HAX39" s="12"/>
      <c r="HAY39" s="12"/>
      <c r="HAZ39" s="12"/>
      <c r="HBA39" s="12"/>
      <c r="HBB39" s="12"/>
      <c r="HBC39" s="12"/>
      <c r="HBD39" s="12"/>
      <c r="HBE39" s="12"/>
      <c r="HBF39" s="12"/>
      <c r="HBG39" s="12"/>
      <c r="HBH39" s="12"/>
      <c r="HBI39" s="12"/>
      <c r="HBJ39" s="12"/>
      <c r="HBK39" s="12"/>
      <c r="HBL39" s="12"/>
      <c r="HBM39" s="12"/>
      <c r="HBN39" s="12"/>
      <c r="HBO39" s="12"/>
      <c r="HBP39" s="12"/>
      <c r="HBQ39" s="12"/>
      <c r="HBR39" s="12"/>
      <c r="HBS39" s="12"/>
      <c r="HBT39" s="12"/>
      <c r="HBU39" s="12"/>
      <c r="HBV39" s="12"/>
      <c r="HBW39" s="12"/>
      <c r="HBX39" s="12"/>
      <c r="HBY39" s="12"/>
      <c r="HBZ39" s="12"/>
      <c r="HCA39" s="12"/>
      <c r="HCB39" s="12"/>
      <c r="HCC39" s="12"/>
      <c r="HCD39" s="12"/>
      <c r="HCE39" s="12"/>
      <c r="HCF39" s="12"/>
      <c r="HCG39" s="12"/>
      <c r="HCH39" s="12"/>
      <c r="HCI39" s="12"/>
      <c r="HCJ39" s="12"/>
      <c r="HCK39" s="12"/>
      <c r="HCL39" s="12"/>
      <c r="HCM39" s="12"/>
      <c r="HCN39" s="12"/>
      <c r="HCO39" s="12"/>
      <c r="HCP39" s="12"/>
      <c r="HCQ39" s="12"/>
      <c r="HCR39" s="12"/>
      <c r="HCS39" s="12"/>
      <c r="HCT39" s="12"/>
      <c r="HCU39" s="12"/>
      <c r="HCV39" s="12"/>
      <c r="HCW39" s="12"/>
      <c r="HCX39" s="12"/>
      <c r="HCY39" s="12"/>
      <c r="HCZ39" s="12"/>
      <c r="HDA39" s="12"/>
      <c r="HDB39" s="12"/>
      <c r="HDC39" s="12"/>
      <c r="HDD39" s="12"/>
      <c r="HDE39" s="12"/>
      <c r="HDF39" s="12"/>
      <c r="HDG39" s="12"/>
      <c r="HDH39" s="12"/>
      <c r="HDI39" s="12"/>
      <c r="HDJ39" s="12"/>
      <c r="HDK39" s="12"/>
      <c r="HDL39" s="12"/>
      <c r="HDM39" s="12"/>
      <c r="HDN39" s="12"/>
      <c r="HDO39" s="12"/>
      <c r="HDP39" s="12"/>
      <c r="HDQ39" s="12"/>
      <c r="HDR39" s="12"/>
      <c r="HDS39" s="12"/>
      <c r="HDT39" s="12"/>
      <c r="HDU39" s="12"/>
      <c r="HDV39" s="12"/>
      <c r="HDW39" s="12"/>
      <c r="HDX39" s="12"/>
      <c r="HDY39" s="12"/>
      <c r="HDZ39" s="12"/>
      <c r="HEA39" s="12"/>
      <c r="HEB39" s="12"/>
      <c r="HEC39" s="12"/>
      <c r="HED39" s="12"/>
      <c r="HEE39" s="12"/>
      <c r="HEF39" s="12"/>
      <c r="HEG39" s="12"/>
      <c r="HEH39" s="12"/>
      <c r="HEI39" s="12"/>
      <c r="HEJ39" s="12"/>
      <c r="HEK39" s="12"/>
      <c r="HEL39" s="12"/>
      <c r="HEM39" s="12"/>
      <c r="HEN39" s="12"/>
      <c r="HEO39" s="12"/>
      <c r="HEP39" s="12"/>
      <c r="HEQ39" s="12"/>
      <c r="HER39" s="12"/>
      <c r="HES39" s="12"/>
      <c r="HET39" s="12"/>
      <c r="HEU39" s="12"/>
      <c r="HEV39" s="12"/>
      <c r="HEW39" s="12"/>
      <c r="HEX39" s="12"/>
      <c r="HEY39" s="12"/>
      <c r="HEZ39" s="12"/>
      <c r="HFA39" s="12"/>
      <c r="HFB39" s="12"/>
      <c r="HFC39" s="12"/>
      <c r="HFD39" s="12"/>
      <c r="HFE39" s="12"/>
      <c r="HFF39" s="12"/>
      <c r="HFG39" s="12"/>
      <c r="HFH39" s="12"/>
      <c r="HFI39" s="12"/>
      <c r="HFJ39" s="12"/>
      <c r="HFK39" s="12"/>
      <c r="HFL39" s="12"/>
      <c r="HFM39" s="12"/>
      <c r="HFN39" s="12"/>
      <c r="HFO39" s="12"/>
      <c r="HFP39" s="12"/>
      <c r="HFQ39" s="12"/>
      <c r="HFR39" s="12"/>
      <c r="HFS39" s="12"/>
      <c r="HFT39" s="12"/>
      <c r="HFU39" s="12"/>
      <c r="HFV39" s="12"/>
      <c r="HFW39" s="12"/>
      <c r="HFX39" s="12"/>
      <c r="HFY39" s="12"/>
      <c r="HFZ39" s="12"/>
      <c r="HGA39" s="12"/>
      <c r="HGB39" s="12"/>
      <c r="HGC39" s="12"/>
      <c r="HGD39" s="12"/>
      <c r="HGE39" s="12"/>
      <c r="HGF39" s="12"/>
      <c r="HGG39" s="12"/>
      <c r="HGH39" s="12"/>
      <c r="HGI39" s="12"/>
      <c r="HGJ39" s="12"/>
      <c r="HGK39" s="12"/>
      <c r="HGL39" s="12"/>
      <c r="HGM39" s="12"/>
      <c r="HGN39" s="12"/>
      <c r="HGO39" s="12"/>
      <c r="HGP39" s="12"/>
      <c r="HGQ39" s="12"/>
      <c r="HGR39" s="12"/>
      <c r="HGS39" s="12"/>
      <c r="HGT39" s="12"/>
      <c r="HGU39" s="12"/>
      <c r="HGV39" s="12"/>
      <c r="HGW39" s="12"/>
      <c r="HGX39" s="12"/>
      <c r="HGY39" s="12"/>
      <c r="HGZ39" s="12"/>
      <c r="HHA39" s="12"/>
      <c r="HHB39" s="12"/>
      <c r="HHC39" s="12"/>
      <c r="HHD39" s="12"/>
      <c r="HHE39" s="12"/>
      <c r="HHF39" s="12"/>
      <c r="HHG39" s="12"/>
      <c r="HHH39" s="12"/>
      <c r="HHI39" s="12"/>
      <c r="HHJ39" s="12"/>
      <c r="HHK39" s="12"/>
      <c r="HHL39" s="12"/>
      <c r="HHM39" s="12"/>
      <c r="HHN39" s="12"/>
      <c r="HHO39" s="12"/>
      <c r="HHP39" s="12"/>
      <c r="HHQ39" s="12"/>
      <c r="HHR39" s="12"/>
      <c r="HHS39" s="12"/>
      <c r="HHT39" s="12"/>
      <c r="HHU39" s="12"/>
      <c r="HHV39" s="12"/>
      <c r="HHW39" s="12"/>
      <c r="HHX39" s="12"/>
      <c r="HHY39" s="12"/>
      <c r="HHZ39" s="12"/>
      <c r="HIA39" s="12"/>
      <c r="HIB39" s="12"/>
      <c r="HIC39" s="12"/>
      <c r="HID39" s="12"/>
      <c r="HIE39" s="12"/>
      <c r="HIF39" s="12"/>
      <c r="HIG39" s="12"/>
      <c r="HIH39" s="12"/>
      <c r="HII39" s="12"/>
      <c r="HIJ39" s="12"/>
      <c r="HIK39" s="12"/>
      <c r="HIL39" s="12"/>
      <c r="HIM39" s="12"/>
      <c r="HIN39" s="12"/>
      <c r="HIO39" s="12"/>
      <c r="HIP39" s="12"/>
      <c r="HIQ39" s="12"/>
      <c r="HIR39" s="12"/>
      <c r="HIS39" s="12"/>
      <c r="HIT39" s="12"/>
      <c r="HIU39" s="12"/>
      <c r="HIV39" s="12"/>
      <c r="HIW39" s="12"/>
      <c r="HIX39" s="12"/>
      <c r="HIY39" s="12"/>
      <c r="HIZ39" s="12"/>
      <c r="HJA39" s="12"/>
      <c r="HJB39" s="12"/>
      <c r="HJC39" s="12"/>
      <c r="HJD39" s="12"/>
      <c r="HJE39" s="12"/>
      <c r="HJF39" s="12"/>
      <c r="HJG39" s="12"/>
      <c r="HJH39" s="12"/>
      <c r="HJI39" s="12"/>
      <c r="HJJ39" s="12"/>
      <c r="HJK39" s="12"/>
      <c r="HJL39" s="12"/>
      <c r="HJM39" s="12"/>
      <c r="HJN39" s="12"/>
      <c r="HJO39" s="12"/>
      <c r="HJP39" s="12"/>
      <c r="HJQ39" s="12"/>
      <c r="HJR39" s="12"/>
      <c r="HJS39" s="12"/>
      <c r="HJT39" s="12"/>
      <c r="HJU39" s="12"/>
      <c r="HJV39" s="12"/>
      <c r="HJW39" s="12"/>
      <c r="HJX39" s="12"/>
      <c r="HJY39" s="12"/>
      <c r="HJZ39" s="12"/>
      <c r="HKA39" s="12"/>
      <c r="HKB39" s="12"/>
      <c r="HKC39" s="12"/>
      <c r="HKD39" s="12"/>
      <c r="HKE39" s="12"/>
      <c r="HKF39" s="12"/>
      <c r="HKG39" s="12"/>
      <c r="HKH39" s="12"/>
      <c r="HKI39" s="12"/>
      <c r="HKJ39" s="12"/>
      <c r="HKK39" s="12"/>
      <c r="HKL39" s="12"/>
      <c r="HKM39" s="12"/>
      <c r="HKN39" s="12"/>
      <c r="HKO39" s="12"/>
      <c r="HKP39" s="12"/>
      <c r="HKQ39" s="12"/>
      <c r="HKR39" s="12"/>
      <c r="HKS39" s="12"/>
      <c r="HKT39" s="12"/>
      <c r="HKU39" s="12"/>
      <c r="HKV39" s="12"/>
      <c r="HKW39" s="12"/>
      <c r="HKX39" s="12"/>
      <c r="HKY39" s="12"/>
      <c r="HKZ39" s="12"/>
      <c r="HLA39" s="12"/>
      <c r="HLB39" s="12"/>
      <c r="HLC39" s="12"/>
      <c r="HLD39" s="12"/>
      <c r="HLE39" s="12"/>
      <c r="HLF39" s="12"/>
      <c r="HLG39" s="12"/>
      <c r="HLH39" s="12"/>
      <c r="HLI39" s="12"/>
      <c r="HLJ39" s="12"/>
      <c r="HLK39" s="12"/>
      <c r="HLL39" s="12"/>
      <c r="HLM39" s="12"/>
      <c r="HLN39" s="12"/>
      <c r="HLO39" s="12"/>
      <c r="HLP39" s="12"/>
      <c r="HLQ39" s="12"/>
      <c r="HLR39" s="12"/>
      <c r="HLS39" s="12"/>
      <c r="HLT39" s="12"/>
      <c r="HLU39" s="12"/>
      <c r="HLV39" s="12"/>
      <c r="HLW39" s="12"/>
      <c r="HLX39" s="12"/>
      <c r="HLY39" s="12"/>
      <c r="HLZ39" s="12"/>
      <c r="HMA39" s="12"/>
      <c r="HMB39" s="12"/>
      <c r="HMC39" s="12"/>
      <c r="HMD39" s="12"/>
      <c r="HME39" s="12"/>
      <c r="HMF39" s="12"/>
      <c r="HMG39" s="12"/>
      <c r="HMH39" s="12"/>
      <c r="HMI39" s="12"/>
      <c r="HMJ39" s="12"/>
      <c r="HMK39" s="12"/>
      <c r="HML39" s="12"/>
      <c r="HMM39" s="12"/>
      <c r="HMN39" s="12"/>
      <c r="HMO39" s="12"/>
      <c r="HMP39" s="12"/>
      <c r="HMQ39" s="12"/>
      <c r="HMR39" s="12"/>
      <c r="HMS39" s="12"/>
      <c r="HMT39" s="12"/>
      <c r="HMU39" s="12"/>
      <c r="HMV39" s="12"/>
      <c r="HMW39" s="12"/>
      <c r="HMX39" s="12"/>
      <c r="HMY39" s="12"/>
      <c r="HMZ39" s="12"/>
      <c r="HNA39" s="12"/>
      <c r="HNB39" s="12"/>
      <c r="HNC39" s="12"/>
      <c r="HND39" s="12"/>
      <c r="HNE39" s="12"/>
      <c r="HNF39" s="12"/>
      <c r="HNG39" s="12"/>
      <c r="HNH39" s="12"/>
      <c r="HNI39" s="12"/>
      <c r="HNJ39" s="12"/>
      <c r="HNK39" s="12"/>
      <c r="HNL39" s="12"/>
      <c r="HNM39" s="12"/>
      <c r="HNN39" s="12"/>
      <c r="HNO39" s="12"/>
      <c r="HNP39" s="12"/>
      <c r="HNQ39" s="12"/>
      <c r="HNR39" s="12"/>
      <c r="HNS39" s="12"/>
      <c r="HNT39" s="12"/>
      <c r="HNU39" s="12"/>
      <c r="HNV39" s="12"/>
      <c r="HNW39" s="12"/>
      <c r="HNX39" s="12"/>
      <c r="HNY39" s="12"/>
      <c r="HNZ39" s="12"/>
      <c r="HOA39" s="12"/>
      <c r="HOB39" s="12"/>
      <c r="HOC39" s="12"/>
      <c r="HOD39" s="12"/>
      <c r="HOE39" s="12"/>
      <c r="HOF39" s="12"/>
      <c r="HOG39" s="12"/>
      <c r="HOH39" s="12"/>
      <c r="HOI39" s="12"/>
      <c r="HOJ39" s="12"/>
      <c r="HOK39" s="12"/>
      <c r="HOL39" s="12"/>
      <c r="HOM39" s="12"/>
      <c r="HON39" s="12"/>
      <c r="HOO39" s="12"/>
      <c r="HOP39" s="12"/>
      <c r="HOQ39" s="12"/>
      <c r="HOR39" s="12"/>
      <c r="HOS39" s="12"/>
      <c r="HOT39" s="12"/>
      <c r="HOU39" s="12"/>
      <c r="HOV39" s="12"/>
      <c r="HOW39" s="12"/>
      <c r="HOX39" s="12"/>
      <c r="HOY39" s="12"/>
      <c r="HOZ39" s="12"/>
      <c r="HPA39" s="12"/>
      <c r="HPB39" s="12"/>
      <c r="HPC39" s="12"/>
      <c r="HPD39" s="12"/>
      <c r="HPE39" s="12"/>
      <c r="HPF39" s="12"/>
      <c r="HPG39" s="12"/>
      <c r="HPH39" s="12"/>
      <c r="HPI39" s="12"/>
      <c r="HPJ39" s="12"/>
      <c r="HPK39" s="12"/>
      <c r="HPL39" s="12"/>
      <c r="HPM39" s="12"/>
      <c r="HPN39" s="12"/>
      <c r="HPO39" s="12"/>
      <c r="HPP39" s="12"/>
      <c r="HPQ39" s="12"/>
      <c r="HPR39" s="12"/>
      <c r="HPS39" s="12"/>
      <c r="HPT39" s="12"/>
      <c r="HPU39" s="12"/>
      <c r="HPV39" s="12"/>
      <c r="HPW39" s="12"/>
      <c r="HPX39" s="12"/>
      <c r="HPY39" s="12"/>
      <c r="HPZ39" s="12"/>
      <c r="HQA39" s="12"/>
      <c r="HQB39" s="12"/>
      <c r="HQC39" s="12"/>
      <c r="HQD39" s="12"/>
      <c r="HQE39" s="12"/>
      <c r="HQF39" s="12"/>
      <c r="HQG39" s="12"/>
      <c r="HQH39" s="12"/>
      <c r="HQI39" s="12"/>
      <c r="HQJ39" s="12"/>
      <c r="HQK39" s="12"/>
      <c r="HQL39" s="12"/>
      <c r="HQM39" s="12"/>
      <c r="HQN39" s="12"/>
      <c r="HQO39" s="12"/>
      <c r="HQP39" s="12"/>
      <c r="HQQ39" s="12"/>
      <c r="HQR39" s="12"/>
      <c r="HQS39" s="12"/>
      <c r="HQT39" s="12"/>
      <c r="HQU39" s="12"/>
      <c r="HQV39" s="12"/>
      <c r="HQW39" s="12"/>
      <c r="HQX39" s="12"/>
      <c r="HQY39" s="12"/>
      <c r="HQZ39" s="12"/>
      <c r="HRA39" s="12"/>
      <c r="HRB39" s="12"/>
      <c r="HRC39" s="12"/>
      <c r="HRD39" s="12"/>
      <c r="HRE39" s="12"/>
      <c r="HRF39" s="12"/>
      <c r="HRG39" s="12"/>
      <c r="HRH39" s="12"/>
      <c r="HRI39" s="12"/>
      <c r="HRJ39" s="12"/>
      <c r="HRK39" s="12"/>
      <c r="HRL39" s="12"/>
      <c r="HRM39" s="12"/>
      <c r="HRN39" s="12"/>
      <c r="HRO39" s="12"/>
      <c r="HRP39" s="12"/>
      <c r="HRQ39" s="12"/>
      <c r="HRR39" s="12"/>
      <c r="HRS39" s="12"/>
      <c r="HRT39" s="12"/>
      <c r="HRU39" s="12"/>
      <c r="HRV39" s="12"/>
      <c r="HRW39" s="12"/>
      <c r="HRX39" s="12"/>
      <c r="HRY39" s="12"/>
      <c r="HRZ39" s="12"/>
      <c r="HSA39" s="12"/>
      <c r="HSB39" s="12"/>
      <c r="HSC39" s="12"/>
      <c r="HSD39" s="12"/>
      <c r="HSE39" s="12"/>
      <c r="HSF39" s="12"/>
      <c r="HSG39" s="12"/>
      <c r="HSH39" s="12"/>
      <c r="HSI39" s="12"/>
      <c r="HSJ39" s="12"/>
      <c r="HSK39" s="12"/>
      <c r="HSL39" s="12"/>
      <c r="HSM39" s="12"/>
      <c r="HSN39" s="12"/>
      <c r="HSO39" s="12"/>
      <c r="HSP39" s="12"/>
      <c r="HSQ39" s="12"/>
      <c r="HSR39" s="12"/>
      <c r="HSS39" s="12"/>
      <c r="HST39" s="12"/>
      <c r="HSU39" s="12"/>
      <c r="HSV39" s="12"/>
      <c r="HSW39" s="12"/>
      <c r="HSX39" s="12"/>
      <c r="HSY39" s="12"/>
      <c r="HSZ39" s="12"/>
      <c r="HTA39" s="12"/>
      <c r="HTB39" s="12"/>
      <c r="HTC39" s="12"/>
      <c r="HTD39" s="12"/>
      <c r="HTE39" s="12"/>
      <c r="HTF39" s="12"/>
      <c r="HTG39" s="12"/>
      <c r="HTH39" s="12"/>
      <c r="HTI39" s="12"/>
      <c r="HTJ39" s="12"/>
      <c r="HTK39" s="12"/>
      <c r="HTL39" s="12"/>
      <c r="HTM39" s="12"/>
      <c r="HTN39" s="12"/>
      <c r="HTO39" s="12"/>
      <c r="HTP39" s="12"/>
      <c r="HTQ39" s="12"/>
      <c r="HTR39" s="12"/>
      <c r="HTS39" s="12"/>
      <c r="HTT39" s="12"/>
      <c r="HTU39" s="12"/>
      <c r="HTV39" s="12"/>
      <c r="HTW39" s="12"/>
      <c r="HTX39" s="12"/>
      <c r="HTY39" s="12"/>
      <c r="HTZ39" s="12"/>
      <c r="HUA39" s="12"/>
      <c r="HUB39" s="12"/>
      <c r="HUC39" s="12"/>
      <c r="HUD39" s="12"/>
      <c r="HUE39" s="12"/>
      <c r="HUF39" s="12"/>
      <c r="HUG39" s="12"/>
      <c r="HUH39" s="12"/>
      <c r="HUI39" s="12"/>
      <c r="HUJ39" s="12"/>
      <c r="HUK39" s="12"/>
      <c r="HUL39" s="12"/>
      <c r="HUM39" s="12"/>
      <c r="HUN39" s="12"/>
      <c r="HUO39" s="12"/>
      <c r="HUP39" s="12"/>
      <c r="HUQ39" s="12"/>
      <c r="HUR39" s="12"/>
      <c r="HUS39" s="12"/>
      <c r="HUT39" s="12"/>
      <c r="HUU39" s="12"/>
      <c r="HUV39" s="12"/>
      <c r="HUW39" s="12"/>
      <c r="HUX39" s="12"/>
      <c r="HUY39" s="12"/>
      <c r="HUZ39" s="12"/>
      <c r="HVA39" s="12"/>
      <c r="HVB39" s="12"/>
      <c r="HVC39" s="12"/>
      <c r="HVD39" s="12"/>
      <c r="HVE39" s="12"/>
      <c r="HVF39" s="12"/>
      <c r="HVG39" s="12"/>
      <c r="HVH39" s="12"/>
      <c r="HVI39" s="12"/>
      <c r="HVJ39" s="12"/>
      <c r="HVK39" s="12"/>
      <c r="HVL39" s="12"/>
      <c r="HVM39" s="12"/>
      <c r="HVN39" s="12"/>
      <c r="HVO39" s="12"/>
      <c r="HVP39" s="12"/>
      <c r="HVQ39" s="12"/>
      <c r="HVR39" s="12"/>
      <c r="HVS39" s="12"/>
      <c r="HVT39" s="12"/>
      <c r="HVU39" s="12"/>
      <c r="HVV39" s="12"/>
      <c r="HVW39" s="12"/>
      <c r="HVX39" s="12"/>
      <c r="HVY39" s="12"/>
      <c r="HVZ39" s="12"/>
      <c r="HWA39" s="12"/>
      <c r="HWB39" s="12"/>
      <c r="HWC39" s="12"/>
      <c r="HWD39" s="12"/>
      <c r="HWE39" s="12"/>
      <c r="HWF39" s="12"/>
      <c r="HWG39" s="12"/>
      <c r="HWH39" s="12"/>
      <c r="HWI39" s="12"/>
      <c r="HWJ39" s="12"/>
      <c r="HWK39" s="12"/>
      <c r="HWL39" s="12"/>
      <c r="HWM39" s="12"/>
      <c r="HWN39" s="12"/>
      <c r="HWO39" s="12"/>
      <c r="HWP39" s="12"/>
      <c r="HWQ39" s="12"/>
      <c r="HWR39" s="12"/>
      <c r="HWS39" s="12"/>
      <c r="HWT39" s="12"/>
      <c r="HWU39" s="12"/>
      <c r="HWV39" s="12"/>
      <c r="HWW39" s="12"/>
      <c r="HWX39" s="12"/>
      <c r="HWY39" s="12"/>
      <c r="HWZ39" s="12"/>
      <c r="HXA39" s="12"/>
      <c r="HXB39" s="12"/>
      <c r="HXC39" s="12"/>
      <c r="HXD39" s="12"/>
      <c r="HXE39" s="12"/>
      <c r="HXF39" s="12"/>
      <c r="HXG39" s="12"/>
      <c r="HXH39" s="12"/>
      <c r="HXI39" s="12"/>
      <c r="HXJ39" s="12"/>
      <c r="HXK39" s="12"/>
      <c r="HXL39" s="12"/>
      <c r="HXM39" s="12"/>
      <c r="HXN39" s="12"/>
      <c r="HXO39" s="12"/>
      <c r="HXP39" s="12"/>
      <c r="HXQ39" s="12"/>
      <c r="HXR39" s="12"/>
      <c r="HXS39" s="12"/>
      <c r="HXT39" s="12"/>
      <c r="HXU39" s="12"/>
      <c r="HXV39" s="12"/>
      <c r="HXW39" s="12"/>
      <c r="HXX39" s="12"/>
      <c r="HXY39" s="12"/>
      <c r="HXZ39" s="12"/>
      <c r="HYA39" s="12"/>
      <c r="HYB39" s="12"/>
      <c r="HYC39" s="12"/>
      <c r="HYD39" s="12"/>
      <c r="HYE39" s="12"/>
      <c r="HYF39" s="12"/>
      <c r="HYG39" s="12"/>
      <c r="HYH39" s="12"/>
      <c r="HYI39" s="12"/>
      <c r="HYJ39" s="12"/>
      <c r="HYK39" s="12"/>
      <c r="HYL39" s="12"/>
      <c r="HYM39" s="12"/>
      <c r="HYN39" s="12"/>
      <c r="HYO39" s="12"/>
      <c r="HYP39" s="12"/>
      <c r="HYQ39" s="12"/>
      <c r="HYR39" s="12"/>
      <c r="HYS39" s="12"/>
      <c r="HYT39" s="12"/>
      <c r="HYU39" s="12"/>
      <c r="HYV39" s="12"/>
      <c r="HYW39" s="12"/>
      <c r="HYX39" s="12"/>
      <c r="HYY39" s="12"/>
      <c r="HYZ39" s="12"/>
      <c r="HZA39" s="12"/>
      <c r="HZB39" s="12"/>
      <c r="HZC39" s="12"/>
      <c r="HZD39" s="12"/>
      <c r="HZE39" s="12"/>
      <c r="HZF39" s="12"/>
      <c r="HZG39" s="12"/>
      <c r="HZH39" s="12"/>
      <c r="HZI39" s="12"/>
      <c r="HZJ39" s="12"/>
      <c r="HZK39" s="12"/>
      <c r="HZL39" s="12"/>
      <c r="HZM39" s="12"/>
      <c r="HZN39" s="12"/>
      <c r="HZO39" s="12"/>
      <c r="HZP39" s="12"/>
      <c r="HZQ39" s="12"/>
      <c r="HZR39" s="12"/>
      <c r="HZS39" s="12"/>
      <c r="HZT39" s="12"/>
      <c r="HZU39" s="12"/>
      <c r="HZV39" s="12"/>
      <c r="HZW39" s="12"/>
      <c r="HZX39" s="12"/>
      <c r="HZY39" s="12"/>
      <c r="HZZ39" s="12"/>
      <c r="IAA39" s="12"/>
      <c r="IAB39" s="12"/>
      <c r="IAC39" s="12"/>
      <c r="IAD39" s="12"/>
      <c r="IAE39" s="12"/>
      <c r="IAF39" s="12"/>
      <c r="IAG39" s="12"/>
      <c r="IAH39" s="12"/>
      <c r="IAI39" s="12"/>
      <c r="IAJ39" s="12"/>
      <c r="IAK39" s="12"/>
      <c r="IAL39" s="12"/>
      <c r="IAM39" s="12"/>
      <c r="IAN39" s="12"/>
      <c r="IAO39" s="12"/>
      <c r="IAP39" s="12"/>
      <c r="IAQ39" s="12"/>
      <c r="IAR39" s="12"/>
      <c r="IAS39" s="12"/>
      <c r="IAT39" s="12"/>
      <c r="IAU39" s="12"/>
      <c r="IAV39" s="12"/>
      <c r="IAW39" s="12"/>
      <c r="IAX39" s="12"/>
      <c r="IAY39" s="12"/>
      <c r="IAZ39" s="12"/>
      <c r="IBA39" s="12"/>
      <c r="IBB39" s="12"/>
      <c r="IBC39" s="12"/>
      <c r="IBD39" s="12"/>
      <c r="IBE39" s="12"/>
      <c r="IBF39" s="12"/>
      <c r="IBG39" s="12"/>
      <c r="IBH39" s="12"/>
      <c r="IBI39" s="12"/>
      <c r="IBJ39" s="12"/>
      <c r="IBK39" s="12"/>
      <c r="IBL39" s="12"/>
      <c r="IBM39" s="12"/>
      <c r="IBN39" s="12"/>
      <c r="IBO39" s="12"/>
      <c r="IBP39" s="12"/>
      <c r="IBQ39" s="12"/>
      <c r="IBR39" s="12"/>
      <c r="IBS39" s="12"/>
      <c r="IBT39" s="12"/>
      <c r="IBU39" s="12"/>
      <c r="IBV39" s="12"/>
      <c r="IBW39" s="12"/>
      <c r="IBX39" s="12"/>
      <c r="IBY39" s="12"/>
      <c r="IBZ39" s="12"/>
      <c r="ICA39" s="12"/>
      <c r="ICB39" s="12"/>
      <c r="ICC39" s="12"/>
      <c r="ICD39" s="12"/>
      <c r="ICE39" s="12"/>
      <c r="ICF39" s="12"/>
      <c r="ICG39" s="12"/>
      <c r="ICH39" s="12"/>
      <c r="ICI39" s="12"/>
      <c r="ICJ39" s="12"/>
      <c r="ICK39" s="12"/>
      <c r="ICL39" s="12"/>
      <c r="ICM39" s="12"/>
      <c r="ICN39" s="12"/>
      <c r="ICO39" s="12"/>
      <c r="ICP39" s="12"/>
      <c r="ICQ39" s="12"/>
      <c r="ICR39" s="12"/>
      <c r="ICS39" s="12"/>
      <c r="ICT39" s="12"/>
      <c r="ICU39" s="12"/>
      <c r="ICV39" s="12"/>
      <c r="ICW39" s="12"/>
      <c r="ICX39" s="12"/>
      <c r="ICY39" s="12"/>
      <c r="ICZ39" s="12"/>
      <c r="IDA39" s="12"/>
      <c r="IDB39" s="12"/>
      <c r="IDC39" s="12"/>
      <c r="IDD39" s="12"/>
      <c r="IDE39" s="12"/>
      <c r="IDF39" s="12"/>
      <c r="IDG39" s="12"/>
      <c r="IDH39" s="12"/>
      <c r="IDI39" s="12"/>
      <c r="IDJ39" s="12"/>
      <c r="IDK39" s="12"/>
      <c r="IDL39" s="12"/>
      <c r="IDM39" s="12"/>
      <c r="IDN39" s="12"/>
      <c r="IDO39" s="12"/>
      <c r="IDP39" s="12"/>
      <c r="IDQ39" s="12"/>
      <c r="IDR39" s="12"/>
      <c r="IDS39" s="12"/>
      <c r="IDT39" s="12"/>
      <c r="IDU39" s="12"/>
      <c r="IDV39" s="12"/>
      <c r="IDW39" s="12"/>
      <c r="IDX39" s="12"/>
      <c r="IDY39" s="12"/>
      <c r="IDZ39" s="12"/>
      <c r="IEA39" s="12"/>
      <c r="IEB39" s="12"/>
      <c r="IEC39" s="12"/>
      <c r="IED39" s="12"/>
      <c r="IEE39" s="12"/>
      <c r="IEF39" s="12"/>
      <c r="IEG39" s="12"/>
      <c r="IEH39" s="12"/>
      <c r="IEI39" s="12"/>
      <c r="IEJ39" s="12"/>
      <c r="IEK39" s="12"/>
      <c r="IEL39" s="12"/>
      <c r="IEM39" s="12"/>
      <c r="IEN39" s="12"/>
      <c r="IEO39" s="12"/>
      <c r="IEP39" s="12"/>
      <c r="IEQ39" s="12"/>
      <c r="IER39" s="12"/>
      <c r="IES39" s="12"/>
      <c r="IET39" s="12"/>
      <c r="IEU39" s="12"/>
      <c r="IEV39" s="12"/>
      <c r="IEW39" s="12"/>
      <c r="IEX39" s="12"/>
      <c r="IEY39" s="12"/>
      <c r="IEZ39" s="12"/>
      <c r="IFA39" s="12"/>
      <c r="IFB39" s="12"/>
      <c r="IFC39" s="12"/>
      <c r="IFD39" s="12"/>
      <c r="IFE39" s="12"/>
      <c r="IFF39" s="12"/>
      <c r="IFG39" s="12"/>
      <c r="IFH39" s="12"/>
      <c r="IFI39" s="12"/>
      <c r="IFJ39" s="12"/>
      <c r="IFK39" s="12"/>
      <c r="IFL39" s="12"/>
      <c r="IFM39" s="12"/>
      <c r="IFN39" s="12"/>
      <c r="IFO39" s="12"/>
      <c r="IFP39" s="12"/>
      <c r="IFQ39" s="12"/>
      <c r="IFR39" s="12"/>
      <c r="IFS39" s="12"/>
      <c r="IFT39" s="12"/>
      <c r="IFU39" s="12"/>
      <c r="IFV39" s="12"/>
      <c r="IFW39" s="12"/>
      <c r="IFX39" s="12"/>
      <c r="IFY39" s="12"/>
      <c r="IFZ39" s="12"/>
      <c r="IGA39" s="12"/>
      <c r="IGB39" s="12"/>
      <c r="IGC39" s="12"/>
      <c r="IGD39" s="12"/>
      <c r="IGE39" s="12"/>
      <c r="IGF39" s="12"/>
      <c r="IGG39" s="12"/>
      <c r="IGH39" s="12"/>
      <c r="IGI39" s="12"/>
      <c r="IGJ39" s="12"/>
      <c r="IGK39" s="12"/>
      <c r="IGL39" s="12"/>
      <c r="IGM39" s="12"/>
      <c r="IGN39" s="12"/>
      <c r="IGO39" s="12"/>
      <c r="IGP39" s="12"/>
      <c r="IGQ39" s="12"/>
      <c r="IGR39" s="12"/>
      <c r="IGS39" s="12"/>
      <c r="IGT39" s="12"/>
      <c r="IGU39" s="12"/>
      <c r="IGV39" s="12"/>
      <c r="IGW39" s="12"/>
      <c r="IGX39" s="12"/>
      <c r="IGY39" s="12"/>
      <c r="IGZ39" s="12"/>
      <c r="IHA39" s="12"/>
      <c r="IHB39" s="12"/>
      <c r="IHC39" s="12"/>
      <c r="IHD39" s="12"/>
      <c r="IHE39" s="12"/>
      <c r="IHF39" s="12"/>
      <c r="IHG39" s="12"/>
      <c r="IHH39" s="12"/>
      <c r="IHI39" s="12"/>
      <c r="IHJ39" s="12"/>
      <c r="IHK39" s="12"/>
      <c r="IHL39" s="12"/>
      <c r="IHM39" s="12"/>
      <c r="IHN39" s="12"/>
      <c r="IHO39" s="12"/>
      <c r="IHP39" s="12"/>
      <c r="IHQ39" s="12"/>
      <c r="IHR39" s="12"/>
      <c r="IHS39" s="12"/>
      <c r="IHT39" s="12"/>
      <c r="IHU39" s="12"/>
      <c r="IHV39" s="12"/>
      <c r="IHW39" s="12"/>
      <c r="IHX39" s="12"/>
      <c r="IHY39" s="12"/>
      <c r="IHZ39" s="12"/>
      <c r="IIA39" s="12"/>
      <c r="IIB39" s="12"/>
      <c r="IIC39" s="12"/>
      <c r="IID39" s="12"/>
      <c r="IIE39" s="12"/>
      <c r="IIF39" s="12"/>
      <c r="IIG39" s="12"/>
      <c r="IIH39" s="12"/>
      <c r="III39" s="12"/>
      <c r="IIJ39" s="12"/>
      <c r="IIK39" s="12"/>
      <c r="IIL39" s="12"/>
      <c r="IIM39" s="12"/>
      <c r="IIN39" s="12"/>
      <c r="IIO39" s="12"/>
      <c r="IIP39" s="12"/>
      <c r="IIQ39" s="12"/>
      <c r="IIR39" s="12"/>
      <c r="IIS39" s="12"/>
      <c r="IIT39" s="12"/>
      <c r="IIU39" s="12"/>
      <c r="IIV39" s="12"/>
      <c r="IIW39" s="12"/>
      <c r="IIX39" s="12"/>
      <c r="IIY39" s="12"/>
      <c r="IIZ39" s="12"/>
      <c r="IJA39" s="12"/>
      <c r="IJB39" s="12"/>
      <c r="IJC39" s="12"/>
      <c r="IJD39" s="12"/>
      <c r="IJE39" s="12"/>
      <c r="IJF39" s="12"/>
      <c r="IJG39" s="12"/>
      <c r="IJH39" s="12"/>
      <c r="IJI39" s="12"/>
      <c r="IJJ39" s="12"/>
      <c r="IJK39" s="12"/>
      <c r="IJL39" s="12"/>
      <c r="IJM39" s="12"/>
      <c r="IJN39" s="12"/>
      <c r="IJO39" s="12"/>
      <c r="IJP39" s="12"/>
      <c r="IJQ39" s="12"/>
      <c r="IJR39" s="12"/>
      <c r="IJS39" s="12"/>
      <c r="IJT39" s="12"/>
      <c r="IJU39" s="12"/>
      <c r="IJV39" s="12"/>
      <c r="IJW39" s="12"/>
      <c r="IJX39" s="12"/>
      <c r="IJY39" s="12"/>
      <c r="IJZ39" s="12"/>
      <c r="IKA39" s="12"/>
      <c r="IKB39" s="12"/>
      <c r="IKC39" s="12"/>
      <c r="IKD39" s="12"/>
      <c r="IKE39" s="12"/>
      <c r="IKF39" s="12"/>
      <c r="IKG39" s="12"/>
      <c r="IKH39" s="12"/>
      <c r="IKI39" s="12"/>
      <c r="IKJ39" s="12"/>
      <c r="IKK39" s="12"/>
      <c r="IKL39" s="12"/>
      <c r="IKM39" s="12"/>
      <c r="IKN39" s="12"/>
      <c r="IKO39" s="12"/>
      <c r="IKP39" s="12"/>
      <c r="IKQ39" s="12"/>
      <c r="IKR39" s="12"/>
      <c r="IKS39" s="12"/>
      <c r="IKT39" s="12"/>
      <c r="IKU39" s="12"/>
      <c r="IKV39" s="12"/>
      <c r="IKW39" s="12"/>
      <c r="IKX39" s="12"/>
      <c r="IKY39" s="12"/>
      <c r="IKZ39" s="12"/>
      <c r="ILA39" s="12"/>
      <c r="ILB39" s="12"/>
      <c r="ILC39" s="12"/>
      <c r="ILD39" s="12"/>
      <c r="ILE39" s="12"/>
      <c r="ILF39" s="12"/>
      <c r="ILG39" s="12"/>
      <c r="ILH39" s="12"/>
      <c r="ILI39" s="12"/>
      <c r="ILJ39" s="12"/>
      <c r="ILK39" s="12"/>
      <c r="ILL39" s="12"/>
      <c r="ILM39" s="12"/>
      <c r="ILN39" s="12"/>
      <c r="ILO39" s="12"/>
      <c r="ILP39" s="12"/>
      <c r="ILQ39" s="12"/>
      <c r="ILR39" s="12"/>
      <c r="ILS39" s="12"/>
      <c r="ILT39" s="12"/>
      <c r="ILU39" s="12"/>
      <c r="ILV39" s="12"/>
      <c r="ILW39" s="12"/>
      <c r="ILX39" s="12"/>
      <c r="ILY39" s="12"/>
      <c r="ILZ39" s="12"/>
      <c r="IMA39" s="12"/>
      <c r="IMB39" s="12"/>
      <c r="IMC39" s="12"/>
      <c r="IMD39" s="12"/>
      <c r="IME39" s="12"/>
      <c r="IMF39" s="12"/>
      <c r="IMG39" s="12"/>
      <c r="IMH39" s="12"/>
      <c r="IMI39" s="12"/>
      <c r="IMJ39" s="12"/>
      <c r="IMK39" s="12"/>
      <c r="IML39" s="12"/>
      <c r="IMM39" s="12"/>
      <c r="IMN39" s="12"/>
      <c r="IMO39" s="12"/>
      <c r="IMP39" s="12"/>
      <c r="IMQ39" s="12"/>
      <c r="IMR39" s="12"/>
      <c r="IMS39" s="12"/>
      <c r="IMT39" s="12"/>
      <c r="IMU39" s="12"/>
      <c r="IMV39" s="12"/>
      <c r="IMW39" s="12"/>
      <c r="IMX39" s="12"/>
      <c r="IMY39" s="12"/>
      <c r="IMZ39" s="12"/>
      <c r="INA39" s="12"/>
      <c r="INB39" s="12"/>
      <c r="INC39" s="12"/>
      <c r="IND39" s="12"/>
      <c r="INE39" s="12"/>
      <c r="INF39" s="12"/>
      <c r="ING39" s="12"/>
      <c r="INH39" s="12"/>
      <c r="INI39" s="12"/>
      <c r="INJ39" s="12"/>
      <c r="INK39" s="12"/>
      <c r="INL39" s="12"/>
      <c r="INM39" s="12"/>
      <c r="INN39" s="12"/>
      <c r="INO39" s="12"/>
      <c r="INP39" s="12"/>
      <c r="INQ39" s="12"/>
      <c r="INR39" s="12"/>
      <c r="INS39" s="12"/>
      <c r="INT39" s="12"/>
      <c r="INU39" s="12"/>
      <c r="INV39" s="12"/>
      <c r="INW39" s="12"/>
      <c r="INX39" s="12"/>
      <c r="INY39" s="12"/>
      <c r="INZ39" s="12"/>
      <c r="IOA39" s="12"/>
      <c r="IOB39" s="12"/>
      <c r="IOC39" s="12"/>
      <c r="IOD39" s="12"/>
      <c r="IOE39" s="12"/>
      <c r="IOF39" s="12"/>
      <c r="IOG39" s="12"/>
      <c r="IOH39" s="12"/>
      <c r="IOI39" s="12"/>
      <c r="IOJ39" s="12"/>
      <c r="IOK39" s="12"/>
      <c r="IOL39" s="12"/>
      <c r="IOM39" s="12"/>
      <c r="ION39" s="12"/>
      <c r="IOO39" s="12"/>
      <c r="IOP39" s="12"/>
      <c r="IOQ39" s="12"/>
      <c r="IOR39" s="12"/>
      <c r="IOS39" s="12"/>
      <c r="IOT39" s="12"/>
      <c r="IOU39" s="12"/>
      <c r="IOV39" s="12"/>
      <c r="IOW39" s="12"/>
      <c r="IOX39" s="12"/>
      <c r="IOY39" s="12"/>
      <c r="IOZ39" s="12"/>
      <c r="IPA39" s="12"/>
      <c r="IPB39" s="12"/>
      <c r="IPC39" s="12"/>
      <c r="IPD39" s="12"/>
      <c r="IPE39" s="12"/>
      <c r="IPF39" s="12"/>
      <c r="IPG39" s="12"/>
      <c r="IPH39" s="12"/>
      <c r="IPI39" s="12"/>
      <c r="IPJ39" s="12"/>
      <c r="IPK39" s="12"/>
      <c r="IPL39" s="12"/>
      <c r="IPM39" s="12"/>
      <c r="IPN39" s="12"/>
      <c r="IPO39" s="12"/>
      <c r="IPP39" s="12"/>
      <c r="IPQ39" s="12"/>
      <c r="IPR39" s="12"/>
      <c r="IPS39" s="12"/>
      <c r="IPT39" s="12"/>
      <c r="IPU39" s="12"/>
      <c r="IPV39" s="12"/>
      <c r="IPW39" s="12"/>
      <c r="IPX39" s="12"/>
      <c r="IPY39" s="12"/>
      <c r="IPZ39" s="12"/>
      <c r="IQA39" s="12"/>
      <c r="IQB39" s="12"/>
      <c r="IQC39" s="12"/>
      <c r="IQD39" s="12"/>
      <c r="IQE39" s="12"/>
      <c r="IQF39" s="12"/>
      <c r="IQG39" s="12"/>
      <c r="IQH39" s="12"/>
      <c r="IQI39" s="12"/>
      <c r="IQJ39" s="12"/>
      <c r="IQK39" s="12"/>
      <c r="IQL39" s="12"/>
      <c r="IQM39" s="12"/>
      <c r="IQN39" s="12"/>
      <c r="IQO39" s="12"/>
      <c r="IQP39" s="12"/>
      <c r="IQQ39" s="12"/>
      <c r="IQR39" s="12"/>
      <c r="IQS39" s="12"/>
      <c r="IQT39" s="12"/>
      <c r="IQU39" s="12"/>
      <c r="IQV39" s="12"/>
      <c r="IQW39" s="12"/>
      <c r="IQX39" s="12"/>
      <c r="IQY39" s="12"/>
      <c r="IQZ39" s="12"/>
      <c r="IRA39" s="12"/>
      <c r="IRB39" s="12"/>
      <c r="IRC39" s="12"/>
      <c r="IRD39" s="12"/>
      <c r="IRE39" s="12"/>
      <c r="IRF39" s="12"/>
      <c r="IRG39" s="12"/>
      <c r="IRH39" s="12"/>
      <c r="IRI39" s="12"/>
      <c r="IRJ39" s="12"/>
      <c r="IRK39" s="12"/>
      <c r="IRL39" s="12"/>
      <c r="IRM39" s="12"/>
      <c r="IRN39" s="12"/>
      <c r="IRO39" s="12"/>
      <c r="IRP39" s="12"/>
      <c r="IRQ39" s="12"/>
      <c r="IRR39" s="12"/>
      <c r="IRS39" s="12"/>
      <c r="IRT39" s="12"/>
      <c r="IRU39" s="12"/>
      <c r="IRV39" s="12"/>
      <c r="IRW39" s="12"/>
      <c r="IRX39" s="12"/>
      <c r="IRY39" s="12"/>
      <c r="IRZ39" s="12"/>
      <c r="ISA39" s="12"/>
      <c r="ISB39" s="12"/>
      <c r="ISC39" s="12"/>
      <c r="ISD39" s="12"/>
      <c r="ISE39" s="12"/>
      <c r="ISF39" s="12"/>
      <c r="ISG39" s="12"/>
      <c r="ISH39" s="12"/>
      <c r="ISI39" s="12"/>
      <c r="ISJ39" s="12"/>
      <c r="ISK39" s="12"/>
      <c r="ISL39" s="12"/>
      <c r="ISM39" s="12"/>
      <c r="ISN39" s="12"/>
      <c r="ISO39" s="12"/>
      <c r="ISP39" s="12"/>
      <c r="ISQ39" s="12"/>
      <c r="ISR39" s="12"/>
      <c r="ISS39" s="12"/>
      <c r="IST39" s="12"/>
      <c r="ISU39" s="12"/>
      <c r="ISV39" s="12"/>
      <c r="ISW39" s="12"/>
      <c r="ISX39" s="12"/>
      <c r="ISY39" s="12"/>
      <c r="ISZ39" s="12"/>
      <c r="ITA39" s="12"/>
      <c r="ITB39" s="12"/>
      <c r="ITC39" s="12"/>
      <c r="ITD39" s="12"/>
      <c r="ITE39" s="12"/>
      <c r="ITF39" s="12"/>
      <c r="ITG39" s="12"/>
      <c r="ITH39" s="12"/>
      <c r="ITI39" s="12"/>
      <c r="ITJ39" s="12"/>
      <c r="ITK39" s="12"/>
      <c r="ITL39" s="12"/>
      <c r="ITM39" s="12"/>
      <c r="ITN39" s="12"/>
      <c r="ITO39" s="12"/>
      <c r="ITP39" s="12"/>
      <c r="ITQ39" s="12"/>
      <c r="ITR39" s="12"/>
      <c r="ITS39" s="12"/>
      <c r="ITT39" s="12"/>
      <c r="ITU39" s="12"/>
      <c r="ITV39" s="12"/>
      <c r="ITW39" s="12"/>
      <c r="ITX39" s="12"/>
      <c r="ITY39" s="12"/>
      <c r="ITZ39" s="12"/>
      <c r="IUA39" s="12"/>
      <c r="IUB39" s="12"/>
      <c r="IUC39" s="12"/>
      <c r="IUD39" s="12"/>
      <c r="IUE39" s="12"/>
      <c r="IUF39" s="12"/>
      <c r="IUG39" s="12"/>
      <c r="IUH39" s="12"/>
      <c r="IUI39" s="12"/>
      <c r="IUJ39" s="12"/>
      <c r="IUK39" s="12"/>
      <c r="IUL39" s="12"/>
      <c r="IUM39" s="12"/>
      <c r="IUN39" s="12"/>
      <c r="IUO39" s="12"/>
      <c r="IUP39" s="12"/>
      <c r="IUQ39" s="12"/>
      <c r="IUR39" s="12"/>
      <c r="IUS39" s="12"/>
      <c r="IUT39" s="12"/>
      <c r="IUU39" s="12"/>
      <c r="IUV39" s="12"/>
      <c r="IUW39" s="12"/>
      <c r="IUX39" s="12"/>
      <c r="IUY39" s="12"/>
      <c r="IUZ39" s="12"/>
      <c r="IVA39" s="12"/>
      <c r="IVB39" s="12"/>
      <c r="IVC39" s="12"/>
      <c r="IVD39" s="12"/>
      <c r="IVE39" s="12"/>
      <c r="IVF39" s="12"/>
      <c r="IVG39" s="12"/>
      <c r="IVH39" s="12"/>
      <c r="IVI39" s="12"/>
      <c r="IVJ39" s="12"/>
      <c r="IVK39" s="12"/>
      <c r="IVL39" s="12"/>
      <c r="IVM39" s="12"/>
      <c r="IVN39" s="12"/>
      <c r="IVO39" s="12"/>
      <c r="IVP39" s="12"/>
      <c r="IVQ39" s="12"/>
      <c r="IVR39" s="12"/>
      <c r="IVS39" s="12"/>
      <c r="IVT39" s="12"/>
      <c r="IVU39" s="12"/>
      <c r="IVV39" s="12"/>
      <c r="IVW39" s="12"/>
      <c r="IVX39" s="12"/>
      <c r="IVY39" s="12"/>
      <c r="IVZ39" s="12"/>
      <c r="IWA39" s="12"/>
      <c r="IWB39" s="12"/>
      <c r="IWC39" s="12"/>
      <c r="IWD39" s="12"/>
      <c r="IWE39" s="12"/>
      <c r="IWF39" s="12"/>
      <c r="IWG39" s="12"/>
      <c r="IWH39" s="12"/>
      <c r="IWI39" s="12"/>
      <c r="IWJ39" s="12"/>
      <c r="IWK39" s="12"/>
      <c r="IWL39" s="12"/>
      <c r="IWM39" s="12"/>
      <c r="IWN39" s="12"/>
      <c r="IWO39" s="12"/>
      <c r="IWP39" s="12"/>
      <c r="IWQ39" s="12"/>
      <c r="IWR39" s="12"/>
      <c r="IWS39" s="12"/>
      <c r="IWT39" s="12"/>
      <c r="IWU39" s="12"/>
      <c r="IWV39" s="12"/>
      <c r="IWW39" s="12"/>
      <c r="IWX39" s="12"/>
      <c r="IWY39" s="12"/>
      <c r="IWZ39" s="12"/>
      <c r="IXA39" s="12"/>
      <c r="IXB39" s="12"/>
      <c r="IXC39" s="12"/>
      <c r="IXD39" s="12"/>
      <c r="IXE39" s="12"/>
      <c r="IXF39" s="12"/>
      <c r="IXG39" s="12"/>
      <c r="IXH39" s="12"/>
      <c r="IXI39" s="12"/>
      <c r="IXJ39" s="12"/>
      <c r="IXK39" s="12"/>
      <c r="IXL39" s="12"/>
      <c r="IXM39" s="12"/>
      <c r="IXN39" s="12"/>
      <c r="IXO39" s="12"/>
      <c r="IXP39" s="12"/>
      <c r="IXQ39" s="12"/>
      <c r="IXR39" s="12"/>
      <c r="IXS39" s="12"/>
      <c r="IXT39" s="12"/>
      <c r="IXU39" s="12"/>
      <c r="IXV39" s="12"/>
      <c r="IXW39" s="12"/>
      <c r="IXX39" s="12"/>
      <c r="IXY39" s="12"/>
      <c r="IXZ39" s="12"/>
      <c r="IYA39" s="12"/>
      <c r="IYB39" s="12"/>
      <c r="IYC39" s="12"/>
      <c r="IYD39" s="12"/>
      <c r="IYE39" s="12"/>
      <c r="IYF39" s="12"/>
      <c r="IYG39" s="12"/>
      <c r="IYH39" s="12"/>
      <c r="IYI39" s="12"/>
      <c r="IYJ39" s="12"/>
      <c r="IYK39" s="12"/>
      <c r="IYL39" s="12"/>
      <c r="IYM39" s="12"/>
      <c r="IYN39" s="12"/>
      <c r="IYO39" s="12"/>
      <c r="IYP39" s="12"/>
      <c r="IYQ39" s="12"/>
      <c r="IYR39" s="12"/>
      <c r="IYS39" s="12"/>
      <c r="IYT39" s="12"/>
      <c r="IYU39" s="12"/>
      <c r="IYV39" s="12"/>
      <c r="IYW39" s="12"/>
      <c r="IYX39" s="12"/>
      <c r="IYY39" s="12"/>
      <c r="IYZ39" s="12"/>
      <c r="IZA39" s="12"/>
      <c r="IZB39" s="12"/>
      <c r="IZC39" s="12"/>
      <c r="IZD39" s="12"/>
      <c r="IZE39" s="12"/>
      <c r="IZF39" s="12"/>
      <c r="IZG39" s="12"/>
      <c r="IZH39" s="12"/>
      <c r="IZI39" s="12"/>
      <c r="IZJ39" s="12"/>
      <c r="IZK39" s="12"/>
      <c r="IZL39" s="12"/>
      <c r="IZM39" s="12"/>
      <c r="IZN39" s="12"/>
      <c r="IZO39" s="12"/>
      <c r="IZP39" s="12"/>
      <c r="IZQ39" s="12"/>
      <c r="IZR39" s="12"/>
      <c r="IZS39" s="12"/>
      <c r="IZT39" s="12"/>
      <c r="IZU39" s="12"/>
      <c r="IZV39" s="12"/>
      <c r="IZW39" s="12"/>
      <c r="IZX39" s="12"/>
      <c r="IZY39" s="12"/>
      <c r="IZZ39" s="12"/>
      <c r="JAA39" s="12"/>
      <c r="JAB39" s="12"/>
      <c r="JAC39" s="12"/>
      <c r="JAD39" s="12"/>
      <c r="JAE39" s="12"/>
      <c r="JAF39" s="12"/>
      <c r="JAG39" s="12"/>
      <c r="JAH39" s="12"/>
      <c r="JAI39" s="12"/>
      <c r="JAJ39" s="12"/>
      <c r="JAK39" s="12"/>
      <c r="JAL39" s="12"/>
      <c r="JAM39" s="12"/>
      <c r="JAN39" s="12"/>
      <c r="JAO39" s="12"/>
      <c r="JAP39" s="12"/>
      <c r="JAQ39" s="12"/>
      <c r="JAR39" s="12"/>
      <c r="JAS39" s="12"/>
      <c r="JAT39" s="12"/>
      <c r="JAU39" s="12"/>
      <c r="JAV39" s="12"/>
      <c r="JAW39" s="12"/>
      <c r="JAX39" s="12"/>
      <c r="JAY39" s="12"/>
      <c r="JAZ39" s="12"/>
      <c r="JBA39" s="12"/>
      <c r="JBB39" s="12"/>
      <c r="JBC39" s="12"/>
      <c r="JBD39" s="12"/>
      <c r="JBE39" s="12"/>
      <c r="JBF39" s="12"/>
      <c r="JBG39" s="12"/>
      <c r="JBH39" s="12"/>
      <c r="JBI39" s="12"/>
      <c r="JBJ39" s="12"/>
      <c r="JBK39" s="12"/>
      <c r="JBL39" s="12"/>
      <c r="JBM39" s="12"/>
      <c r="JBN39" s="12"/>
      <c r="JBO39" s="12"/>
      <c r="JBP39" s="12"/>
      <c r="JBQ39" s="12"/>
      <c r="JBR39" s="12"/>
      <c r="JBS39" s="12"/>
      <c r="JBT39" s="12"/>
      <c r="JBU39" s="12"/>
      <c r="JBV39" s="12"/>
      <c r="JBW39" s="12"/>
      <c r="JBX39" s="12"/>
      <c r="JBY39" s="12"/>
      <c r="JBZ39" s="12"/>
      <c r="JCA39" s="12"/>
      <c r="JCB39" s="12"/>
      <c r="JCC39" s="12"/>
      <c r="JCD39" s="12"/>
      <c r="JCE39" s="12"/>
      <c r="JCF39" s="12"/>
      <c r="JCG39" s="12"/>
      <c r="JCH39" s="12"/>
      <c r="JCI39" s="12"/>
      <c r="JCJ39" s="12"/>
      <c r="JCK39" s="12"/>
      <c r="JCL39" s="12"/>
      <c r="JCM39" s="12"/>
      <c r="JCN39" s="12"/>
      <c r="JCO39" s="12"/>
      <c r="JCP39" s="12"/>
      <c r="JCQ39" s="12"/>
      <c r="JCR39" s="12"/>
      <c r="JCS39" s="12"/>
      <c r="JCT39" s="12"/>
      <c r="JCU39" s="12"/>
      <c r="JCV39" s="12"/>
      <c r="JCW39" s="12"/>
      <c r="JCX39" s="12"/>
      <c r="JCY39" s="12"/>
      <c r="JCZ39" s="12"/>
      <c r="JDA39" s="12"/>
      <c r="JDB39" s="12"/>
      <c r="JDC39" s="12"/>
      <c r="JDD39" s="12"/>
      <c r="JDE39" s="12"/>
      <c r="JDF39" s="12"/>
      <c r="JDG39" s="12"/>
      <c r="JDH39" s="12"/>
      <c r="JDI39" s="12"/>
      <c r="JDJ39" s="12"/>
      <c r="JDK39" s="12"/>
      <c r="JDL39" s="12"/>
      <c r="JDM39" s="12"/>
      <c r="JDN39" s="12"/>
      <c r="JDO39" s="12"/>
      <c r="JDP39" s="12"/>
      <c r="JDQ39" s="12"/>
      <c r="JDR39" s="12"/>
      <c r="JDS39" s="12"/>
      <c r="JDT39" s="12"/>
      <c r="JDU39" s="12"/>
      <c r="JDV39" s="12"/>
      <c r="JDW39" s="12"/>
      <c r="JDX39" s="12"/>
      <c r="JDY39" s="12"/>
      <c r="JDZ39" s="12"/>
      <c r="JEA39" s="12"/>
      <c r="JEB39" s="12"/>
      <c r="JEC39" s="12"/>
      <c r="JED39" s="12"/>
      <c r="JEE39" s="12"/>
      <c r="JEF39" s="12"/>
      <c r="JEG39" s="12"/>
      <c r="JEH39" s="12"/>
      <c r="JEI39" s="12"/>
      <c r="JEJ39" s="12"/>
      <c r="JEK39" s="12"/>
      <c r="JEL39" s="12"/>
      <c r="JEM39" s="12"/>
      <c r="JEN39" s="12"/>
      <c r="JEO39" s="12"/>
      <c r="JEP39" s="12"/>
      <c r="JEQ39" s="12"/>
      <c r="JER39" s="12"/>
      <c r="JES39" s="12"/>
      <c r="JET39" s="12"/>
      <c r="JEU39" s="12"/>
      <c r="JEV39" s="12"/>
      <c r="JEW39" s="12"/>
      <c r="JEX39" s="12"/>
      <c r="JEY39" s="12"/>
      <c r="JEZ39" s="12"/>
      <c r="JFA39" s="12"/>
      <c r="JFB39" s="12"/>
      <c r="JFC39" s="12"/>
      <c r="JFD39" s="12"/>
      <c r="JFE39" s="12"/>
      <c r="JFF39" s="12"/>
      <c r="JFG39" s="12"/>
      <c r="JFH39" s="12"/>
      <c r="JFI39" s="12"/>
      <c r="JFJ39" s="12"/>
      <c r="JFK39" s="12"/>
      <c r="JFL39" s="12"/>
      <c r="JFM39" s="12"/>
      <c r="JFN39" s="12"/>
      <c r="JFO39" s="12"/>
      <c r="JFP39" s="12"/>
      <c r="JFQ39" s="12"/>
      <c r="JFR39" s="12"/>
      <c r="JFS39" s="12"/>
      <c r="JFT39" s="12"/>
      <c r="JFU39" s="12"/>
      <c r="JFV39" s="12"/>
      <c r="JFW39" s="12"/>
      <c r="JFX39" s="12"/>
      <c r="JFY39" s="12"/>
      <c r="JFZ39" s="12"/>
      <c r="JGA39" s="12"/>
      <c r="JGB39" s="12"/>
      <c r="JGC39" s="12"/>
      <c r="JGD39" s="12"/>
      <c r="JGE39" s="12"/>
      <c r="JGF39" s="12"/>
      <c r="JGG39" s="12"/>
      <c r="JGH39" s="12"/>
      <c r="JGI39" s="12"/>
      <c r="JGJ39" s="12"/>
      <c r="JGK39" s="12"/>
      <c r="JGL39" s="12"/>
      <c r="JGM39" s="12"/>
      <c r="JGN39" s="12"/>
      <c r="JGO39" s="12"/>
      <c r="JGP39" s="12"/>
      <c r="JGQ39" s="12"/>
      <c r="JGR39" s="12"/>
      <c r="JGS39" s="12"/>
      <c r="JGT39" s="12"/>
      <c r="JGU39" s="12"/>
      <c r="JGV39" s="12"/>
      <c r="JGW39" s="12"/>
      <c r="JGX39" s="12"/>
      <c r="JGY39" s="12"/>
      <c r="JGZ39" s="12"/>
      <c r="JHA39" s="12"/>
      <c r="JHB39" s="12"/>
      <c r="JHC39" s="12"/>
      <c r="JHD39" s="12"/>
      <c r="JHE39" s="12"/>
      <c r="JHF39" s="12"/>
      <c r="JHG39" s="12"/>
      <c r="JHH39" s="12"/>
      <c r="JHI39" s="12"/>
      <c r="JHJ39" s="12"/>
      <c r="JHK39" s="12"/>
      <c r="JHL39" s="12"/>
      <c r="JHM39" s="12"/>
      <c r="JHN39" s="12"/>
      <c r="JHO39" s="12"/>
      <c r="JHP39" s="12"/>
      <c r="JHQ39" s="12"/>
      <c r="JHR39" s="12"/>
      <c r="JHS39" s="12"/>
      <c r="JHT39" s="12"/>
      <c r="JHU39" s="12"/>
      <c r="JHV39" s="12"/>
      <c r="JHW39" s="12"/>
      <c r="JHX39" s="12"/>
      <c r="JHY39" s="12"/>
      <c r="JHZ39" s="12"/>
      <c r="JIA39" s="12"/>
      <c r="JIB39" s="12"/>
      <c r="JIC39" s="12"/>
      <c r="JID39" s="12"/>
      <c r="JIE39" s="12"/>
      <c r="JIF39" s="12"/>
      <c r="JIG39" s="12"/>
      <c r="JIH39" s="12"/>
      <c r="JII39" s="12"/>
      <c r="JIJ39" s="12"/>
      <c r="JIK39" s="12"/>
      <c r="JIL39" s="12"/>
      <c r="JIM39" s="12"/>
      <c r="JIN39" s="12"/>
      <c r="JIO39" s="12"/>
      <c r="JIP39" s="12"/>
      <c r="JIQ39" s="12"/>
      <c r="JIR39" s="12"/>
      <c r="JIS39" s="12"/>
      <c r="JIT39" s="12"/>
      <c r="JIU39" s="12"/>
      <c r="JIV39" s="12"/>
      <c r="JIW39" s="12"/>
      <c r="JIX39" s="12"/>
      <c r="JIY39" s="12"/>
      <c r="JIZ39" s="12"/>
      <c r="JJA39" s="12"/>
      <c r="JJB39" s="12"/>
      <c r="JJC39" s="12"/>
      <c r="JJD39" s="12"/>
      <c r="JJE39" s="12"/>
      <c r="JJF39" s="12"/>
      <c r="JJG39" s="12"/>
      <c r="JJH39" s="12"/>
      <c r="JJI39" s="12"/>
      <c r="JJJ39" s="12"/>
      <c r="JJK39" s="12"/>
      <c r="JJL39" s="12"/>
      <c r="JJM39" s="12"/>
      <c r="JJN39" s="12"/>
      <c r="JJO39" s="12"/>
      <c r="JJP39" s="12"/>
      <c r="JJQ39" s="12"/>
      <c r="JJR39" s="12"/>
      <c r="JJS39" s="12"/>
      <c r="JJT39" s="12"/>
      <c r="JJU39" s="12"/>
      <c r="JJV39" s="12"/>
      <c r="JJW39" s="12"/>
      <c r="JJX39" s="12"/>
      <c r="JJY39" s="12"/>
      <c r="JJZ39" s="12"/>
      <c r="JKA39" s="12"/>
      <c r="JKB39" s="12"/>
      <c r="JKC39" s="12"/>
      <c r="JKD39" s="12"/>
      <c r="JKE39" s="12"/>
      <c r="JKF39" s="12"/>
      <c r="JKG39" s="12"/>
      <c r="JKH39" s="12"/>
      <c r="JKI39" s="12"/>
      <c r="JKJ39" s="12"/>
      <c r="JKK39" s="12"/>
      <c r="JKL39" s="12"/>
      <c r="JKM39" s="12"/>
      <c r="JKN39" s="12"/>
      <c r="JKO39" s="12"/>
      <c r="JKP39" s="12"/>
      <c r="JKQ39" s="12"/>
      <c r="JKR39" s="12"/>
      <c r="JKS39" s="12"/>
      <c r="JKT39" s="12"/>
      <c r="JKU39" s="12"/>
      <c r="JKV39" s="12"/>
      <c r="JKW39" s="12"/>
      <c r="JKX39" s="12"/>
      <c r="JKY39" s="12"/>
      <c r="JKZ39" s="12"/>
      <c r="JLA39" s="12"/>
      <c r="JLB39" s="12"/>
      <c r="JLC39" s="12"/>
      <c r="JLD39" s="12"/>
      <c r="JLE39" s="12"/>
      <c r="JLF39" s="12"/>
      <c r="JLG39" s="12"/>
      <c r="JLH39" s="12"/>
      <c r="JLI39" s="12"/>
      <c r="JLJ39" s="12"/>
      <c r="JLK39" s="12"/>
      <c r="JLL39" s="12"/>
      <c r="JLM39" s="12"/>
      <c r="JLN39" s="12"/>
      <c r="JLO39" s="12"/>
      <c r="JLP39" s="12"/>
      <c r="JLQ39" s="12"/>
      <c r="JLR39" s="12"/>
      <c r="JLS39" s="12"/>
      <c r="JLT39" s="12"/>
      <c r="JLU39" s="12"/>
      <c r="JLV39" s="12"/>
      <c r="JLW39" s="12"/>
      <c r="JLX39" s="12"/>
      <c r="JLY39" s="12"/>
      <c r="JLZ39" s="12"/>
      <c r="JMA39" s="12"/>
      <c r="JMB39" s="12"/>
      <c r="JMC39" s="12"/>
      <c r="JMD39" s="12"/>
      <c r="JME39" s="12"/>
      <c r="JMF39" s="12"/>
      <c r="JMG39" s="12"/>
      <c r="JMH39" s="12"/>
      <c r="JMI39" s="12"/>
      <c r="JMJ39" s="12"/>
      <c r="JMK39" s="12"/>
      <c r="JML39" s="12"/>
      <c r="JMM39" s="12"/>
      <c r="JMN39" s="12"/>
      <c r="JMO39" s="12"/>
      <c r="JMP39" s="12"/>
      <c r="JMQ39" s="12"/>
      <c r="JMR39" s="12"/>
      <c r="JMS39" s="12"/>
      <c r="JMT39" s="12"/>
      <c r="JMU39" s="12"/>
      <c r="JMV39" s="12"/>
      <c r="JMW39" s="12"/>
      <c r="JMX39" s="12"/>
      <c r="JMY39" s="12"/>
      <c r="JMZ39" s="12"/>
      <c r="JNA39" s="12"/>
      <c r="JNB39" s="12"/>
      <c r="JNC39" s="12"/>
      <c r="JND39" s="12"/>
      <c r="JNE39" s="12"/>
      <c r="JNF39" s="12"/>
      <c r="JNG39" s="12"/>
      <c r="JNH39" s="12"/>
      <c r="JNI39" s="12"/>
      <c r="JNJ39" s="12"/>
      <c r="JNK39" s="12"/>
      <c r="JNL39" s="12"/>
      <c r="JNM39" s="12"/>
      <c r="JNN39" s="12"/>
      <c r="JNO39" s="12"/>
      <c r="JNP39" s="12"/>
      <c r="JNQ39" s="12"/>
      <c r="JNR39" s="12"/>
      <c r="JNS39" s="12"/>
      <c r="JNT39" s="12"/>
      <c r="JNU39" s="12"/>
      <c r="JNV39" s="12"/>
      <c r="JNW39" s="12"/>
      <c r="JNX39" s="12"/>
      <c r="JNY39" s="12"/>
      <c r="JNZ39" s="12"/>
      <c r="JOA39" s="12"/>
      <c r="JOB39" s="12"/>
      <c r="JOC39" s="12"/>
      <c r="JOD39" s="12"/>
      <c r="JOE39" s="12"/>
      <c r="JOF39" s="12"/>
      <c r="JOG39" s="12"/>
      <c r="JOH39" s="12"/>
      <c r="JOI39" s="12"/>
      <c r="JOJ39" s="12"/>
      <c r="JOK39" s="12"/>
      <c r="JOL39" s="12"/>
      <c r="JOM39" s="12"/>
      <c r="JON39" s="12"/>
      <c r="JOO39" s="12"/>
      <c r="JOP39" s="12"/>
      <c r="JOQ39" s="12"/>
      <c r="JOR39" s="12"/>
      <c r="JOS39" s="12"/>
      <c r="JOT39" s="12"/>
      <c r="JOU39" s="12"/>
      <c r="JOV39" s="12"/>
      <c r="JOW39" s="12"/>
      <c r="JOX39" s="12"/>
      <c r="JOY39" s="12"/>
      <c r="JOZ39" s="12"/>
      <c r="JPA39" s="12"/>
      <c r="JPB39" s="12"/>
      <c r="JPC39" s="12"/>
      <c r="JPD39" s="12"/>
      <c r="JPE39" s="12"/>
      <c r="JPF39" s="12"/>
      <c r="JPG39" s="12"/>
      <c r="JPH39" s="12"/>
      <c r="JPI39" s="12"/>
      <c r="JPJ39" s="12"/>
      <c r="JPK39" s="12"/>
      <c r="JPL39" s="12"/>
      <c r="JPM39" s="12"/>
      <c r="JPN39" s="12"/>
      <c r="JPO39" s="12"/>
      <c r="JPP39" s="12"/>
      <c r="JPQ39" s="12"/>
      <c r="JPR39" s="12"/>
      <c r="JPS39" s="12"/>
      <c r="JPT39" s="12"/>
      <c r="JPU39" s="12"/>
      <c r="JPV39" s="12"/>
      <c r="JPW39" s="12"/>
      <c r="JPX39" s="12"/>
      <c r="JPY39" s="12"/>
      <c r="JPZ39" s="12"/>
      <c r="JQA39" s="12"/>
      <c r="JQB39" s="12"/>
      <c r="JQC39" s="12"/>
      <c r="JQD39" s="12"/>
      <c r="JQE39" s="12"/>
      <c r="JQF39" s="12"/>
      <c r="JQG39" s="12"/>
      <c r="JQH39" s="12"/>
      <c r="JQI39" s="12"/>
      <c r="JQJ39" s="12"/>
      <c r="JQK39" s="12"/>
      <c r="JQL39" s="12"/>
      <c r="JQM39" s="12"/>
      <c r="JQN39" s="12"/>
      <c r="JQO39" s="12"/>
      <c r="JQP39" s="12"/>
      <c r="JQQ39" s="12"/>
      <c r="JQR39" s="12"/>
      <c r="JQS39" s="12"/>
      <c r="JQT39" s="12"/>
      <c r="JQU39" s="12"/>
      <c r="JQV39" s="12"/>
      <c r="JQW39" s="12"/>
      <c r="JQX39" s="12"/>
      <c r="JQY39" s="12"/>
      <c r="JQZ39" s="12"/>
      <c r="JRA39" s="12"/>
      <c r="JRB39" s="12"/>
      <c r="JRC39" s="12"/>
      <c r="JRD39" s="12"/>
      <c r="JRE39" s="12"/>
      <c r="JRF39" s="12"/>
      <c r="JRG39" s="12"/>
      <c r="JRH39" s="12"/>
      <c r="JRI39" s="12"/>
      <c r="JRJ39" s="12"/>
      <c r="JRK39" s="12"/>
      <c r="JRL39" s="12"/>
      <c r="JRM39" s="12"/>
      <c r="JRN39" s="12"/>
      <c r="JRO39" s="12"/>
      <c r="JRP39" s="12"/>
      <c r="JRQ39" s="12"/>
      <c r="JRR39" s="12"/>
      <c r="JRS39" s="12"/>
      <c r="JRT39" s="12"/>
      <c r="JRU39" s="12"/>
      <c r="JRV39" s="12"/>
      <c r="JRW39" s="12"/>
      <c r="JRX39" s="12"/>
      <c r="JRY39" s="12"/>
      <c r="JRZ39" s="12"/>
      <c r="JSA39" s="12"/>
      <c r="JSB39" s="12"/>
      <c r="JSC39" s="12"/>
      <c r="JSD39" s="12"/>
      <c r="JSE39" s="12"/>
      <c r="JSF39" s="12"/>
      <c r="JSG39" s="12"/>
      <c r="JSH39" s="12"/>
      <c r="JSI39" s="12"/>
      <c r="JSJ39" s="12"/>
      <c r="JSK39" s="12"/>
      <c r="JSL39" s="12"/>
      <c r="JSM39" s="12"/>
      <c r="JSN39" s="12"/>
      <c r="JSO39" s="12"/>
      <c r="JSP39" s="12"/>
      <c r="JSQ39" s="12"/>
      <c r="JSR39" s="12"/>
      <c r="JSS39" s="12"/>
      <c r="JST39" s="12"/>
      <c r="JSU39" s="12"/>
      <c r="JSV39" s="12"/>
      <c r="JSW39" s="12"/>
      <c r="JSX39" s="12"/>
      <c r="JSY39" s="12"/>
      <c r="JSZ39" s="12"/>
      <c r="JTA39" s="12"/>
      <c r="JTB39" s="12"/>
      <c r="JTC39" s="12"/>
      <c r="JTD39" s="12"/>
      <c r="JTE39" s="12"/>
      <c r="JTF39" s="12"/>
      <c r="JTG39" s="12"/>
      <c r="JTH39" s="12"/>
      <c r="JTI39" s="12"/>
      <c r="JTJ39" s="12"/>
      <c r="JTK39" s="12"/>
      <c r="JTL39" s="12"/>
      <c r="JTM39" s="12"/>
      <c r="JTN39" s="12"/>
      <c r="JTO39" s="12"/>
      <c r="JTP39" s="12"/>
      <c r="JTQ39" s="12"/>
      <c r="JTR39" s="12"/>
      <c r="JTS39" s="12"/>
      <c r="JTT39" s="12"/>
      <c r="JTU39" s="12"/>
      <c r="JTV39" s="12"/>
      <c r="JTW39" s="12"/>
      <c r="JTX39" s="12"/>
      <c r="JTY39" s="12"/>
      <c r="JTZ39" s="12"/>
      <c r="JUA39" s="12"/>
      <c r="JUB39" s="12"/>
      <c r="JUC39" s="12"/>
      <c r="JUD39" s="12"/>
      <c r="JUE39" s="12"/>
      <c r="JUF39" s="12"/>
      <c r="JUG39" s="12"/>
      <c r="JUH39" s="12"/>
      <c r="JUI39" s="12"/>
      <c r="JUJ39" s="12"/>
      <c r="JUK39" s="12"/>
      <c r="JUL39" s="12"/>
      <c r="JUM39" s="12"/>
      <c r="JUN39" s="12"/>
      <c r="JUO39" s="12"/>
      <c r="JUP39" s="12"/>
      <c r="JUQ39" s="12"/>
      <c r="JUR39" s="12"/>
      <c r="JUS39" s="12"/>
      <c r="JUT39" s="12"/>
      <c r="JUU39" s="12"/>
      <c r="JUV39" s="12"/>
      <c r="JUW39" s="12"/>
      <c r="JUX39" s="12"/>
      <c r="JUY39" s="12"/>
      <c r="JUZ39" s="12"/>
      <c r="JVA39" s="12"/>
      <c r="JVB39" s="12"/>
      <c r="JVC39" s="12"/>
      <c r="JVD39" s="12"/>
      <c r="JVE39" s="12"/>
      <c r="JVF39" s="12"/>
      <c r="JVG39" s="12"/>
      <c r="JVH39" s="12"/>
      <c r="JVI39" s="12"/>
      <c r="JVJ39" s="12"/>
      <c r="JVK39" s="12"/>
      <c r="JVL39" s="12"/>
      <c r="JVM39" s="12"/>
      <c r="JVN39" s="12"/>
      <c r="JVO39" s="12"/>
      <c r="JVP39" s="12"/>
      <c r="JVQ39" s="12"/>
      <c r="JVR39" s="12"/>
      <c r="JVS39" s="12"/>
      <c r="JVT39" s="12"/>
      <c r="JVU39" s="12"/>
      <c r="JVV39" s="12"/>
      <c r="JVW39" s="12"/>
      <c r="JVX39" s="12"/>
      <c r="JVY39" s="12"/>
      <c r="JVZ39" s="12"/>
      <c r="JWA39" s="12"/>
      <c r="JWB39" s="12"/>
      <c r="JWC39" s="12"/>
      <c r="JWD39" s="12"/>
      <c r="JWE39" s="12"/>
      <c r="JWF39" s="12"/>
      <c r="JWG39" s="12"/>
      <c r="JWH39" s="12"/>
      <c r="JWI39" s="12"/>
      <c r="JWJ39" s="12"/>
      <c r="JWK39" s="12"/>
      <c r="JWL39" s="12"/>
      <c r="JWM39" s="12"/>
      <c r="JWN39" s="12"/>
      <c r="JWO39" s="12"/>
      <c r="JWP39" s="12"/>
      <c r="JWQ39" s="12"/>
      <c r="JWR39" s="12"/>
      <c r="JWS39" s="12"/>
      <c r="JWT39" s="12"/>
      <c r="JWU39" s="12"/>
      <c r="JWV39" s="12"/>
      <c r="JWW39" s="12"/>
      <c r="JWX39" s="12"/>
      <c r="JWY39" s="12"/>
      <c r="JWZ39" s="12"/>
      <c r="JXA39" s="12"/>
      <c r="JXB39" s="12"/>
      <c r="JXC39" s="12"/>
      <c r="JXD39" s="12"/>
      <c r="JXE39" s="12"/>
      <c r="JXF39" s="12"/>
      <c r="JXG39" s="12"/>
      <c r="JXH39" s="12"/>
      <c r="JXI39" s="12"/>
      <c r="JXJ39" s="12"/>
      <c r="JXK39" s="12"/>
      <c r="JXL39" s="12"/>
      <c r="JXM39" s="12"/>
      <c r="JXN39" s="12"/>
      <c r="JXO39" s="12"/>
      <c r="JXP39" s="12"/>
      <c r="JXQ39" s="12"/>
      <c r="JXR39" s="12"/>
      <c r="JXS39" s="12"/>
      <c r="JXT39" s="12"/>
      <c r="JXU39" s="12"/>
      <c r="JXV39" s="12"/>
      <c r="JXW39" s="12"/>
      <c r="JXX39" s="12"/>
      <c r="JXY39" s="12"/>
      <c r="JXZ39" s="12"/>
      <c r="JYA39" s="12"/>
      <c r="JYB39" s="12"/>
      <c r="JYC39" s="12"/>
      <c r="JYD39" s="12"/>
      <c r="JYE39" s="12"/>
      <c r="JYF39" s="12"/>
      <c r="JYG39" s="12"/>
      <c r="JYH39" s="12"/>
      <c r="JYI39" s="12"/>
      <c r="JYJ39" s="12"/>
      <c r="JYK39" s="12"/>
      <c r="JYL39" s="12"/>
      <c r="JYM39" s="12"/>
      <c r="JYN39" s="12"/>
      <c r="JYO39" s="12"/>
      <c r="JYP39" s="12"/>
      <c r="JYQ39" s="12"/>
      <c r="JYR39" s="12"/>
      <c r="JYS39" s="12"/>
      <c r="JYT39" s="12"/>
      <c r="JYU39" s="12"/>
      <c r="JYV39" s="12"/>
      <c r="JYW39" s="12"/>
      <c r="JYX39" s="12"/>
      <c r="JYY39" s="12"/>
      <c r="JYZ39" s="12"/>
      <c r="JZA39" s="12"/>
      <c r="JZB39" s="12"/>
      <c r="JZC39" s="12"/>
      <c r="JZD39" s="12"/>
      <c r="JZE39" s="12"/>
      <c r="JZF39" s="12"/>
      <c r="JZG39" s="12"/>
      <c r="JZH39" s="12"/>
      <c r="JZI39" s="12"/>
      <c r="JZJ39" s="12"/>
      <c r="JZK39" s="12"/>
      <c r="JZL39" s="12"/>
      <c r="JZM39" s="12"/>
      <c r="JZN39" s="12"/>
      <c r="JZO39" s="12"/>
      <c r="JZP39" s="12"/>
      <c r="JZQ39" s="12"/>
      <c r="JZR39" s="12"/>
      <c r="JZS39" s="12"/>
      <c r="JZT39" s="12"/>
      <c r="JZU39" s="12"/>
      <c r="JZV39" s="12"/>
      <c r="JZW39" s="12"/>
      <c r="JZX39" s="12"/>
      <c r="JZY39" s="12"/>
      <c r="JZZ39" s="12"/>
      <c r="KAA39" s="12"/>
      <c r="KAB39" s="12"/>
      <c r="KAC39" s="12"/>
      <c r="KAD39" s="12"/>
      <c r="KAE39" s="12"/>
      <c r="KAF39" s="12"/>
      <c r="KAG39" s="12"/>
      <c r="KAH39" s="12"/>
      <c r="KAI39" s="12"/>
      <c r="KAJ39" s="12"/>
      <c r="KAK39" s="12"/>
      <c r="KAL39" s="12"/>
      <c r="KAM39" s="12"/>
      <c r="KAN39" s="12"/>
      <c r="KAO39" s="12"/>
      <c r="KAP39" s="12"/>
      <c r="KAQ39" s="12"/>
      <c r="KAR39" s="12"/>
      <c r="KAS39" s="12"/>
      <c r="KAT39" s="12"/>
      <c r="KAU39" s="12"/>
      <c r="KAV39" s="12"/>
      <c r="KAW39" s="12"/>
      <c r="KAX39" s="12"/>
      <c r="KAY39" s="12"/>
      <c r="KAZ39" s="12"/>
      <c r="KBA39" s="12"/>
      <c r="KBB39" s="12"/>
      <c r="KBC39" s="12"/>
      <c r="KBD39" s="12"/>
      <c r="KBE39" s="12"/>
      <c r="KBF39" s="12"/>
      <c r="KBG39" s="12"/>
      <c r="KBH39" s="12"/>
      <c r="KBI39" s="12"/>
      <c r="KBJ39" s="12"/>
      <c r="KBK39" s="12"/>
      <c r="KBL39" s="12"/>
      <c r="KBM39" s="12"/>
      <c r="KBN39" s="12"/>
      <c r="KBO39" s="12"/>
      <c r="KBP39" s="12"/>
      <c r="KBQ39" s="12"/>
      <c r="KBR39" s="12"/>
      <c r="KBS39" s="12"/>
      <c r="KBT39" s="12"/>
      <c r="KBU39" s="12"/>
      <c r="KBV39" s="12"/>
      <c r="KBW39" s="12"/>
      <c r="KBX39" s="12"/>
      <c r="KBY39" s="12"/>
      <c r="KBZ39" s="12"/>
      <c r="KCA39" s="12"/>
      <c r="KCB39" s="12"/>
      <c r="KCC39" s="12"/>
      <c r="KCD39" s="12"/>
      <c r="KCE39" s="12"/>
      <c r="KCF39" s="12"/>
      <c r="KCG39" s="12"/>
      <c r="KCH39" s="12"/>
      <c r="KCI39" s="12"/>
      <c r="KCJ39" s="12"/>
      <c r="KCK39" s="12"/>
      <c r="KCL39" s="12"/>
      <c r="KCM39" s="12"/>
      <c r="KCN39" s="12"/>
      <c r="KCO39" s="12"/>
      <c r="KCP39" s="12"/>
      <c r="KCQ39" s="12"/>
      <c r="KCR39" s="12"/>
      <c r="KCS39" s="12"/>
      <c r="KCT39" s="12"/>
      <c r="KCU39" s="12"/>
      <c r="KCV39" s="12"/>
      <c r="KCW39" s="12"/>
      <c r="KCX39" s="12"/>
      <c r="KCY39" s="12"/>
      <c r="KCZ39" s="12"/>
      <c r="KDA39" s="12"/>
      <c r="KDB39" s="12"/>
      <c r="KDC39" s="12"/>
      <c r="KDD39" s="12"/>
      <c r="KDE39" s="12"/>
      <c r="KDF39" s="12"/>
      <c r="KDG39" s="12"/>
      <c r="KDH39" s="12"/>
      <c r="KDI39" s="12"/>
      <c r="KDJ39" s="12"/>
      <c r="KDK39" s="12"/>
      <c r="KDL39" s="12"/>
      <c r="KDM39" s="12"/>
      <c r="KDN39" s="12"/>
      <c r="KDO39" s="12"/>
      <c r="KDP39" s="12"/>
      <c r="KDQ39" s="12"/>
      <c r="KDR39" s="12"/>
      <c r="KDS39" s="12"/>
      <c r="KDT39" s="12"/>
      <c r="KDU39" s="12"/>
      <c r="KDV39" s="12"/>
      <c r="KDW39" s="12"/>
      <c r="KDX39" s="12"/>
      <c r="KDY39" s="12"/>
      <c r="KDZ39" s="12"/>
      <c r="KEA39" s="12"/>
      <c r="KEB39" s="12"/>
      <c r="KEC39" s="12"/>
      <c r="KED39" s="12"/>
      <c r="KEE39" s="12"/>
      <c r="KEF39" s="12"/>
      <c r="KEG39" s="12"/>
      <c r="KEH39" s="12"/>
      <c r="KEI39" s="12"/>
      <c r="KEJ39" s="12"/>
      <c r="KEK39" s="12"/>
      <c r="KEL39" s="12"/>
      <c r="KEM39" s="12"/>
      <c r="KEN39" s="12"/>
      <c r="KEO39" s="12"/>
      <c r="KEP39" s="12"/>
      <c r="KEQ39" s="12"/>
      <c r="KER39" s="12"/>
      <c r="KES39" s="12"/>
      <c r="KET39" s="12"/>
      <c r="KEU39" s="12"/>
      <c r="KEV39" s="12"/>
      <c r="KEW39" s="12"/>
      <c r="KEX39" s="12"/>
      <c r="KEY39" s="12"/>
      <c r="KEZ39" s="12"/>
      <c r="KFA39" s="12"/>
      <c r="KFB39" s="12"/>
      <c r="KFC39" s="12"/>
      <c r="KFD39" s="12"/>
      <c r="KFE39" s="12"/>
      <c r="KFF39" s="12"/>
      <c r="KFG39" s="12"/>
      <c r="KFH39" s="12"/>
      <c r="KFI39" s="12"/>
      <c r="KFJ39" s="12"/>
      <c r="KFK39" s="12"/>
      <c r="KFL39" s="12"/>
      <c r="KFM39" s="12"/>
      <c r="KFN39" s="12"/>
      <c r="KFO39" s="12"/>
      <c r="KFP39" s="12"/>
      <c r="KFQ39" s="12"/>
      <c r="KFR39" s="12"/>
      <c r="KFS39" s="12"/>
      <c r="KFT39" s="12"/>
      <c r="KFU39" s="12"/>
      <c r="KFV39" s="12"/>
      <c r="KFW39" s="12"/>
      <c r="KFX39" s="12"/>
      <c r="KFY39" s="12"/>
      <c r="KFZ39" s="12"/>
      <c r="KGA39" s="12"/>
      <c r="KGB39" s="12"/>
      <c r="KGC39" s="12"/>
      <c r="KGD39" s="12"/>
      <c r="KGE39" s="12"/>
      <c r="KGF39" s="12"/>
      <c r="KGG39" s="12"/>
      <c r="KGH39" s="12"/>
      <c r="KGI39" s="12"/>
      <c r="KGJ39" s="12"/>
      <c r="KGK39" s="12"/>
      <c r="KGL39" s="12"/>
      <c r="KGM39" s="12"/>
      <c r="KGN39" s="12"/>
      <c r="KGO39" s="12"/>
      <c r="KGP39" s="12"/>
      <c r="KGQ39" s="12"/>
      <c r="KGR39" s="12"/>
      <c r="KGS39" s="12"/>
      <c r="KGT39" s="12"/>
      <c r="KGU39" s="12"/>
      <c r="KGV39" s="12"/>
      <c r="KGW39" s="12"/>
      <c r="KGX39" s="12"/>
      <c r="KGY39" s="12"/>
      <c r="KGZ39" s="12"/>
      <c r="KHA39" s="12"/>
      <c r="KHB39" s="12"/>
      <c r="KHC39" s="12"/>
      <c r="KHD39" s="12"/>
      <c r="KHE39" s="12"/>
      <c r="KHF39" s="12"/>
      <c r="KHG39" s="12"/>
      <c r="KHH39" s="12"/>
      <c r="KHI39" s="12"/>
      <c r="KHJ39" s="12"/>
      <c r="KHK39" s="12"/>
      <c r="KHL39" s="12"/>
      <c r="KHM39" s="12"/>
      <c r="KHN39" s="12"/>
      <c r="KHO39" s="12"/>
      <c r="KHP39" s="12"/>
      <c r="KHQ39" s="12"/>
      <c r="KHR39" s="12"/>
      <c r="KHS39" s="12"/>
      <c r="KHT39" s="12"/>
      <c r="KHU39" s="12"/>
      <c r="KHV39" s="12"/>
      <c r="KHW39" s="12"/>
      <c r="KHX39" s="12"/>
      <c r="KHY39" s="12"/>
      <c r="KHZ39" s="12"/>
      <c r="KIA39" s="12"/>
      <c r="KIB39" s="12"/>
      <c r="KIC39" s="12"/>
      <c r="KID39" s="12"/>
      <c r="KIE39" s="12"/>
      <c r="KIF39" s="12"/>
      <c r="KIG39" s="12"/>
      <c r="KIH39" s="12"/>
      <c r="KII39" s="12"/>
      <c r="KIJ39" s="12"/>
      <c r="KIK39" s="12"/>
      <c r="KIL39" s="12"/>
      <c r="KIM39" s="12"/>
      <c r="KIN39" s="12"/>
      <c r="KIO39" s="12"/>
      <c r="KIP39" s="12"/>
      <c r="KIQ39" s="12"/>
      <c r="KIR39" s="12"/>
      <c r="KIS39" s="12"/>
      <c r="KIT39" s="12"/>
      <c r="KIU39" s="12"/>
      <c r="KIV39" s="12"/>
      <c r="KIW39" s="12"/>
      <c r="KIX39" s="12"/>
      <c r="KIY39" s="12"/>
      <c r="KIZ39" s="12"/>
      <c r="KJA39" s="12"/>
      <c r="KJB39" s="12"/>
      <c r="KJC39" s="12"/>
      <c r="KJD39" s="12"/>
      <c r="KJE39" s="12"/>
      <c r="KJF39" s="12"/>
      <c r="KJG39" s="12"/>
      <c r="KJH39" s="12"/>
      <c r="KJI39" s="12"/>
      <c r="KJJ39" s="12"/>
      <c r="KJK39" s="12"/>
      <c r="KJL39" s="12"/>
      <c r="KJM39" s="12"/>
      <c r="KJN39" s="12"/>
      <c r="KJO39" s="12"/>
      <c r="KJP39" s="12"/>
      <c r="KJQ39" s="12"/>
      <c r="KJR39" s="12"/>
      <c r="KJS39" s="12"/>
      <c r="KJT39" s="12"/>
      <c r="KJU39" s="12"/>
      <c r="KJV39" s="12"/>
      <c r="KJW39" s="12"/>
      <c r="KJX39" s="12"/>
      <c r="KJY39" s="12"/>
      <c r="KJZ39" s="12"/>
      <c r="KKA39" s="12"/>
      <c r="KKB39" s="12"/>
      <c r="KKC39" s="12"/>
      <c r="KKD39" s="12"/>
      <c r="KKE39" s="12"/>
      <c r="KKF39" s="12"/>
      <c r="KKG39" s="12"/>
      <c r="KKH39" s="12"/>
      <c r="KKI39" s="12"/>
      <c r="KKJ39" s="12"/>
      <c r="KKK39" s="12"/>
      <c r="KKL39" s="12"/>
      <c r="KKM39" s="12"/>
      <c r="KKN39" s="12"/>
      <c r="KKO39" s="12"/>
      <c r="KKP39" s="12"/>
      <c r="KKQ39" s="12"/>
      <c r="KKR39" s="12"/>
      <c r="KKS39" s="12"/>
      <c r="KKT39" s="12"/>
      <c r="KKU39" s="12"/>
      <c r="KKV39" s="12"/>
      <c r="KKW39" s="12"/>
      <c r="KKX39" s="12"/>
      <c r="KKY39" s="12"/>
      <c r="KKZ39" s="12"/>
      <c r="KLA39" s="12"/>
      <c r="KLB39" s="12"/>
      <c r="KLC39" s="12"/>
      <c r="KLD39" s="12"/>
      <c r="KLE39" s="12"/>
      <c r="KLF39" s="12"/>
      <c r="KLG39" s="12"/>
      <c r="KLH39" s="12"/>
      <c r="KLI39" s="12"/>
      <c r="KLJ39" s="12"/>
      <c r="KLK39" s="12"/>
      <c r="KLL39" s="12"/>
      <c r="KLM39" s="12"/>
      <c r="KLN39" s="12"/>
      <c r="KLO39" s="12"/>
      <c r="KLP39" s="12"/>
      <c r="KLQ39" s="12"/>
      <c r="KLR39" s="12"/>
      <c r="KLS39" s="12"/>
      <c r="KLT39" s="12"/>
      <c r="KLU39" s="12"/>
      <c r="KLV39" s="12"/>
      <c r="KLW39" s="12"/>
      <c r="KLX39" s="12"/>
      <c r="KLY39" s="12"/>
      <c r="KLZ39" s="12"/>
      <c r="KMA39" s="12"/>
      <c r="KMB39" s="12"/>
      <c r="KMC39" s="12"/>
      <c r="KMD39" s="12"/>
      <c r="KME39" s="12"/>
      <c r="KMF39" s="12"/>
      <c r="KMG39" s="12"/>
      <c r="KMH39" s="12"/>
      <c r="KMI39" s="12"/>
      <c r="KMJ39" s="12"/>
      <c r="KMK39" s="12"/>
      <c r="KML39" s="12"/>
      <c r="KMM39" s="12"/>
      <c r="KMN39" s="12"/>
      <c r="KMO39" s="12"/>
      <c r="KMP39" s="12"/>
      <c r="KMQ39" s="12"/>
      <c r="KMR39" s="12"/>
      <c r="KMS39" s="12"/>
      <c r="KMT39" s="12"/>
      <c r="KMU39" s="12"/>
      <c r="KMV39" s="12"/>
      <c r="KMW39" s="12"/>
      <c r="KMX39" s="12"/>
      <c r="KMY39" s="12"/>
      <c r="KMZ39" s="12"/>
      <c r="KNA39" s="12"/>
      <c r="KNB39" s="12"/>
      <c r="KNC39" s="12"/>
      <c r="KND39" s="12"/>
      <c r="KNE39" s="12"/>
      <c r="KNF39" s="12"/>
      <c r="KNG39" s="12"/>
      <c r="KNH39" s="12"/>
      <c r="KNI39" s="12"/>
      <c r="KNJ39" s="12"/>
      <c r="KNK39" s="12"/>
      <c r="KNL39" s="12"/>
      <c r="KNM39" s="12"/>
      <c r="KNN39" s="12"/>
      <c r="KNO39" s="12"/>
      <c r="KNP39" s="12"/>
      <c r="KNQ39" s="12"/>
      <c r="KNR39" s="12"/>
      <c r="KNS39" s="12"/>
      <c r="KNT39" s="12"/>
      <c r="KNU39" s="12"/>
      <c r="KNV39" s="12"/>
      <c r="KNW39" s="12"/>
      <c r="KNX39" s="12"/>
      <c r="KNY39" s="12"/>
      <c r="KNZ39" s="12"/>
      <c r="KOA39" s="12"/>
      <c r="KOB39" s="12"/>
      <c r="KOC39" s="12"/>
      <c r="KOD39" s="12"/>
      <c r="KOE39" s="12"/>
      <c r="KOF39" s="12"/>
      <c r="KOG39" s="12"/>
      <c r="KOH39" s="12"/>
      <c r="KOI39" s="12"/>
      <c r="KOJ39" s="12"/>
      <c r="KOK39" s="12"/>
      <c r="KOL39" s="12"/>
      <c r="KOM39" s="12"/>
      <c r="KON39" s="12"/>
      <c r="KOO39" s="12"/>
      <c r="KOP39" s="12"/>
      <c r="KOQ39" s="12"/>
      <c r="KOR39" s="12"/>
      <c r="KOS39" s="12"/>
      <c r="KOT39" s="12"/>
      <c r="KOU39" s="12"/>
      <c r="KOV39" s="12"/>
      <c r="KOW39" s="12"/>
      <c r="KOX39" s="12"/>
      <c r="KOY39" s="12"/>
      <c r="KOZ39" s="12"/>
      <c r="KPA39" s="12"/>
      <c r="KPB39" s="12"/>
      <c r="KPC39" s="12"/>
      <c r="KPD39" s="12"/>
      <c r="KPE39" s="12"/>
      <c r="KPF39" s="12"/>
      <c r="KPG39" s="12"/>
      <c r="KPH39" s="12"/>
      <c r="KPI39" s="12"/>
      <c r="KPJ39" s="12"/>
      <c r="KPK39" s="12"/>
      <c r="KPL39" s="12"/>
      <c r="KPM39" s="12"/>
      <c r="KPN39" s="12"/>
      <c r="KPO39" s="12"/>
      <c r="KPP39" s="12"/>
      <c r="KPQ39" s="12"/>
      <c r="KPR39" s="12"/>
      <c r="KPS39" s="12"/>
      <c r="KPT39" s="12"/>
      <c r="KPU39" s="12"/>
      <c r="KPV39" s="12"/>
      <c r="KPW39" s="12"/>
      <c r="KPX39" s="12"/>
      <c r="KPY39" s="12"/>
      <c r="KPZ39" s="12"/>
      <c r="KQA39" s="12"/>
      <c r="KQB39" s="12"/>
      <c r="KQC39" s="12"/>
      <c r="KQD39" s="12"/>
      <c r="KQE39" s="12"/>
      <c r="KQF39" s="12"/>
      <c r="KQG39" s="12"/>
      <c r="KQH39" s="12"/>
      <c r="KQI39" s="12"/>
      <c r="KQJ39" s="12"/>
      <c r="KQK39" s="12"/>
      <c r="KQL39" s="12"/>
      <c r="KQM39" s="12"/>
      <c r="KQN39" s="12"/>
      <c r="KQO39" s="12"/>
      <c r="KQP39" s="12"/>
      <c r="KQQ39" s="12"/>
      <c r="KQR39" s="12"/>
      <c r="KQS39" s="12"/>
      <c r="KQT39" s="12"/>
      <c r="KQU39" s="12"/>
      <c r="KQV39" s="12"/>
      <c r="KQW39" s="12"/>
      <c r="KQX39" s="12"/>
      <c r="KQY39" s="12"/>
      <c r="KQZ39" s="12"/>
      <c r="KRA39" s="12"/>
      <c r="KRB39" s="12"/>
      <c r="KRC39" s="12"/>
      <c r="KRD39" s="12"/>
      <c r="KRE39" s="12"/>
      <c r="KRF39" s="12"/>
      <c r="KRG39" s="12"/>
      <c r="KRH39" s="12"/>
      <c r="KRI39" s="12"/>
      <c r="KRJ39" s="12"/>
      <c r="KRK39" s="12"/>
      <c r="KRL39" s="12"/>
      <c r="KRM39" s="12"/>
      <c r="KRN39" s="12"/>
      <c r="KRO39" s="12"/>
      <c r="KRP39" s="12"/>
      <c r="KRQ39" s="12"/>
      <c r="KRR39" s="12"/>
      <c r="KRS39" s="12"/>
      <c r="KRT39" s="12"/>
      <c r="KRU39" s="12"/>
      <c r="KRV39" s="12"/>
      <c r="KRW39" s="12"/>
      <c r="KRX39" s="12"/>
      <c r="KRY39" s="12"/>
      <c r="KRZ39" s="12"/>
      <c r="KSA39" s="12"/>
      <c r="KSB39" s="12"/>
      <c r="KSC39" s="12"/>
      <c r="KSD39" s="12"/>
      <c r="KSE39" s="12"/>
      <c r="KSF39" s="12"/>
      <c r="KSG39" s="12"/>
      <c r="KSH39" s="12"/>
      <c r="KSI39" s="12"/>
      <c r="KSJ39" s="12"/>
      <c r="KSK39" s="12"/>
      <c r="KSL39" s="12"/>
      <c r="KSM39" s="12"/>
      <c r="KSN39" s="12"/>
      <c r="KSO39" s="12"/>
      <c r="KSP39" s="12"/>
      <c r="KSQ39" s="12"/>
      <c r="KSR39" s="12"/>
      <c r="KSS39" s="12"/>
      <c r="KST39" s="12"/>
      <c r="KSU39" s="12"/>
      <c r="KSV39" s="12"/>
      <c r="KSW39" s="12"/>
      <c r="KSX39" s="12"/>
      <c r="KSY39" s="12"/>
      <c r="KSZ39" s="12"/>
      <c r="KTA39" s="12"/>
      <c r="KTB39" s="12"/>
      <c r="KTC39" s="12"/>
      <c r="KTD39" s="12"/>
      <c r="KTE39" s="12"/>
      <c r="KTF39" s="12"/>
      <c r="KTG39" s="12"/>
      <c r="KTH39" s="12"/>
      <c r="KTI39" s="12"/>
      <c r="KTJ39" s="12"/>
      <c r="KTK39" s="12"/>
      <c r="KTL39" s="12"/>
      <c r="KTM39" s="12"/>
      <c r="KTN39" s="12"/>
      <c r="KTO39" s="12"/>
      <c r="KTP39" s="12"/>
      <c r="KTQ39" s="12"/>
      <c r="KTR39" s="12"/>
      <c r="KTS39" s="12"/>
      <c r="KTT39" s="12"/>
      <c r="KTU39" s="12"/>
      <c r="KTV39" s="12"/>
      <c r="KTW39" s="12"/>
      <c r="KTX39" s="12"/>
      <c r="KTY39" s="12"/>
      <c r="KTZ39" s="12"/>
      <c r="KUA39" s="12"/>
      <c r="KUB39" s="12"/>
      <c r="KUC39" s="12"/>
      <c r="KUD39" s="12"/>
      <c r="KUE39" s="12"/>
      <c r="KUF39" s="12"/>
      <c r="KUG39" s="12"/>
      <c r="KUH39" s="12"/>
      <c r="KUI39" s="12"/>
      <c r="KUJ39" s="12"/>
      <c r="KUK39" s="12"/>
      <c r="KUL39" s="12"/>
      <c r="KUM39" s="12"/>
      <c r="KUN39" s="12"/>
      <c r="KUO39" s="12"/>
      <c r="KUP39" s="12"/>
      <c r="KUQ39" s="12"/>
      <c r="KUR39" s="12"/>
      <c r="KUS39" s="12"/>
      <c r="KUT39" s="12"/>
      <c r="KUU39" s="12"/>
      <c r="KUV39" s="12"/>
      <c r="KUW39" s="12"/>
      <c r="KUX39" s="12"/>
      <c r="KUY39" s="12"/>
      <c r="KUZ39" s="12"/>
      <c r="KVA39" s="12"/>
      <c r="KVB39" s="12"/>
      <c r="KVC39" s="12"/>
      <c r="KVD39" s="12"/>
      <c r="KVE39" s="12"/>
      <c r="KVF39" s="12"/>
      <c r="KVG39" s="12"/>
      <c r="KVH39" s="12"/>
      <c r="KVI39" s="12"/>
      <c r="KVJ39" s="12"/>
      <c r="KVK39" s="12"/>
      <c r="KVL39" s="12"/>
      <c r="KVM39" s="12"/>
      <c r="KVN39" s="12"/>
      <c r="KVO39" s="12"/>
      <c r="KVP39" s="12"/>
      <c r="KVQ39" s="12"/>
      <c r="KVR39" s="12"/>
      <c r="KVS39" s="12"/>
      <c r="KVT39" s="12"/>
      <c r="KVU39" s="12"/>
      <c r="KVV39" s="12"/>
      <c r="KVW39" s="12"/>
      <c r="KVX39" s="12"/>
      <c r="KVY39" s="12"/>
      <c r="KVZ39" s="12"/>
      <c r="KWA39" s="12"/>
      <c r="KWB39" s="12"/>
      <c r="KWC39" s="12"/>
      <c r="KWD39" s="12"/>
      <c r="KWE39" s="12"/>
      <c r="KWF39" s="12"/>
      <c r="KWG39" s="12"/>
      <c r="KWH39" s="12"/>
      <c r="KWI39" s="12"/>
      <c r="KWJ39" s="12"/>
      <c r="KWK39" s="12"/>
      <c r="KWL39" s="12"/>
      <c r="KWM39" s="12"/>
      <c r="KWN39" s="12"/>
      <c r="KWO39" s="12"/>
      <c r="KWP39" s="12"/>
      <c r="KWQ39" s="12"/>
      <c r="KWR39" s="12"/>
      <c r="KWS39" s="12"/>
      <c r="KWT39" s="12"/>
      <c r="KWU39" s="12"/>
      <c r="KWV39" s="12"/>
      <c r="KWW39" s="12"/>
      <c r="KWX39" s="12"/>
      <c r="KWY39" s="12"/>
      <c r="KWZ39" s="12"/>
      <c r="KXA39" s="12"/>
      <c r="KXB39" s="12"/>
      <c r="KXC39" s="12"/>
      <c r="KXD39" s="12"/>
      <c r="KXE39" s="12"/>
      <c r="KXF39" s="12"/>
      <c r="KXG39" s="12"/>
      <c r="KXH39" s="12"/>
      <c r="KXI39" s="12"/>
      <c r="KXJ39" s="12"/>
      <c r="KXK39" s="12"/>
      <c r="KXL39" s="12"/>
      <c r="KXM39" s="12"/>
      <c r="KXN39" s="12"/>
      <c r="KXO39" s="12"/>
      <c r="KXP39" s="12"/>
      <c r="KXQ39" s="12"/>
      <c r="KXR39" s="12"/>
      <c r="KXS39" s="12"/>
      <c r="KXT39" s="12"/>
      <c r="KXU39" s="12"/>
      <c r="KXV39" s="12"/>
      <c r="KXW39" s="12"/>
      <c r="KXX39" s="12"/>
      <c r="KXY39" s="12"/>
      <c r="KXZ39" s="12"/>
      <c r="KYA39" s="12"/>
      <c r="KYB39" s="12"/>
      <c r="KYC39" s="12"/>
      <c r="KYD39" s="12"/>
      <c r="KYE39" s="12"/>
      <c r="KYF39" s="12"/>
      <c r="KYG39" s="12"/>
      <c r="KYH39" s="12"/>
      <c r="KYI39" s="12"/>
      <c r="KYJ39" s="12"/>
      <c r="KYK39" s="12"/>
      <c r="KYL39" s="12"/>
      <c r="KYM39" s="12"/>
      <c r="KYN39" s="12"/>
      <c r="KYO39" s="12"/>
      <c r="KYP39" s="12"/>
      <c r="KYQ39" s="12"/>
      <c r="KYR39" s="12"/>
      <c r="KYS39" s="12"/>
      <c r="KYT39" s="12"/>
      <c r="KYU39" s="12"/>
      <c r="KYV39" s="12"/>
      <c r="KYW39" s="12"/>
      <c r="KYX39" s="12"/>
      <c r="KYY39" s="12"/>
      <c r="KYZ39" s="12"/>
      <c r="KZA39" s="12"/>
      <c r="KZB39" s="12"/>
      <c r="KZC39" s="12"/>
      <c r="KZD39" s="12"/>
      <c r="KZE39" s="12"/>
      <c r="KZF39" s="12"/>
      <c r="KZG39" s="12"/>
      <c r="KZH39" s="12"/>
      <c r="KZI39" s="12"/>
      <c r="KZJ39" s="12"/>
      <c r="KZK39" s="12"/>
      <c r="KZL39" s="12"/>
      <c r="KZM39" s="12"/>
      <c r="KZN39" s="12"/>
      <c r="KZO39" s="12"/>
      <c r="KZP39" s="12"/>
      <c r="KZQ39" s="12"/>
      <c r="KZR39" s="12"/>
      <c r="KZS39" s="12"/>
      <c r="KZT39" s="12"/>
      <c r="KZU39" s="12"/>
      <c r="KZV39" s="12"/>
      <c r="KZW39" s="12"/>
      <c r="KZX39" s="12"/>
      <c r="KZY39" s="12"/>
      <c r="KZZ39" s="12"/>
      <c r="LAA39" s="12"/>
      <c r="LAB39" s="12"/>
      <c r="LAC39" s="12"/>
      <c r="LAD39" s="12"/>
      <c r="LAE39" s="12"/>
      <c r="LAF39" s="12"/>
      <c r="LAG39" s="12"/>
      <c r="LAH39" s="12"/>
      <c r="LAI39" s="12"/>
      <c r="LAJ39" s="12"/>
      <c r="LAK39" s="12"/>
      <c r="LAL39" s="12"/>
      <c r="LAM39" s="12"/>
      <c r="LAN39" s="12"/>
      <c r="LAO39" s="12"/>
      <c r="LAP39" s="12"/>
      <c r="LAQ39" s="12"/>
      <c r="LAR39" s="12"/>
      <c r="LAS39" s="12"/>
      <c r="LAT39" s="12"/>
      <c r="LAU39" s="12"/>
      <c r="LAV39" s="12"/>
      <c r="LAW39" s="12"/>
      <c r="LAX39" s="12"/>
      <c r="LAY39" s="12"/>
      <c r="LAZ39" s="12"/>
      <c r="LBA39" s="12"/>
      <c r="LBB39" s="12"/>
      <c r="LBC39" s="12"/>
      <c r="LBD39" s="12"/>
      <c r="LBE39" s="12"/>
      <c r="LBF39" s="12"/>
      <c r="LBG39" s="12"/>
      <c r="LBH39" s="12"/>
      <c r="LBI39" s="12"/>
      <c r="LBJ39" s="12"/>
      <c r="LBK39" s="12"/>
      <c r="LBL39" s="12"/>
      <c r="LBM39" s="12"/>
      <c r="LBN39" s="12"/>
      <c r="LBO39" s="12"/>
      <c r="LBP39" s="12"/>
      <c r="LBQ39" s="12"/>
      <c r="LBR39" s="12"/>
      <c r="LBS39" s="12"/>
      <c r="LBT39" s="12"/>
      <c r="LBU39" s="12"/>
      <c r="LBV39" s="12"/>
      <c r="LBW39" s="12"/>
      <c r="LBX39" s="12"/>
      <c r="LBY39" s="12"/>
      <c r="LBZ39" s="12"/>
      <c r="LCA39" s="12"/>
      <c r="LCB39" s="12"/>
      <c r="LCC39" s="12"/>
      <c r="LCD39" s="12"/>
      <c r="LCE39" s="12"/>
      <c r="LCF39" s="12"/>
      <c r="LCG39" s="12"/>
      <c r="LCH39" s="12"/>
      <c r="LCI39" s="12"/>
      <c r="LCJ39" s="12"/>
      <c r="LCK39" s="12"/>
      <c r="LCL39" s="12"/>
      <c r="LCM39" s="12"/>
      <c r="LCN39" s="12"/>
      <c r="LCO39" s="12"/>
      <c r="LCP39" s="12"/>
      <c r="LCQ39" s="12"/>
      <c r="LCR39" s="12"/>
      <c r="LCS39" s="12"/>
      <c r="LCT39" s="12"/>
      <c r="LCU39" s="12"/>
      <c r="LCV39" s="12"/>
      <c r="LCW39" s="12"/>
      <c r="LCX39" s="12"/>
      <c r="LCY39" s="12"/>
      <c r="LCZ39" s="12"/>
      <c r="LDA39" s="12"/>
      <c r="LDB39" s="12"/>
      <c r="LDC39" s="12"/>
      <c r="LDD39" s="12"/>
      <c r="LDE39" s="12"/>
      <c r="LDF39" s="12"/>
      <c r="LDG39" s="12"/>
      <c r="LDH39" s="12"/>
      <c r="LDI39" s="12"/>
      <c r="LDJ39" s="12"/>
      <c r="LDK39" s="12"/>
      <c r="LDL39" s="12"/>
      <c r="LDM39" s="12"/>
      <c r="LDN39" s="12"/>
      <c r="LDO39" s="12"/>
      <c r="LDP39" s="12"/>
      <c r="LDQ39" s="12"/>
      <c r="LDR39" s="12"/>
      <c r="LDS39" s="12"/>
      <c r="LDT39" s="12"/>
      <c r="LDU39" s="12"/>
      <c r="LDV39" s="12"/>
      <c r="LDW39" s="12"/>
      <c r="LDX39" s="12"/>
      <c r="LDY39" s="12"/>
      <c r="LDZ39" s="12"/>
      <c r="LEA39" s="12"/>
      <c r="LEB39" s="12"/>
      <c r="LEC39" s="12"/>
      <c r="LED39" s="12"/>
      <c r="LEE39" s="12"/>
      <c r="LEF39" s="12"/>
      <c r="LEG39" s="12"/>
      <c r="LEH39" s="12"/>
      <c r="LEI39" s="12"/>
      <c r="LEJ39" s="12"/>
      <c r="LEK39" s="12"/>
      <c r="LEL39" s="12"/>
      <c r="LEM39" s="12"/>
      <c r="LEN39" s="12"/>
      <c r="LEO39" s="12"/>
      <c r="LEP39" s="12"/>
      <c r="LEQ39" s="12"/>
      <c r="LER39" s="12"/>
      <c r="LES39" s="12"/>
      <c r="LET39" s="12"/>
      <c r="LEU39" s="12"/>
      <c r="LEV39" s="12"/>
      <c r="LEW39" s="12"/>
      <c r="LEX39" s="12"/>
      <c r="LEY39" s="12"/>
      <c r="LEZ39" s="12"/>
      <c r="LFA39" s="12"/>
      <c r="LFB39" s="12"/>
      <c r="LFC39" s="12"/>
      <c r="LFD39" s="12"/>
      <c r="LFE39" s="12"/>
      <c r="LFF39" s="12"/>
      <c r="LFG39" s="12"/>
      <c r="LFH39" s="12"/>
      <c r="LFI39" s="12"/>
      <c r="LFJ39" s="12"/>
      <c r="LFK39" s="12"/>
      <c r="LFL39" s="12"/>
      <c r="LFM39" s="12"/>
      <c r="LFN39" s="12"/>
      <c r="LFO39" s="12"/>
      <c r="LFP39" s="12"/>
      <c r="LFQ39" s="12"/>
      <c r="LFR39" s="12"/>
      <c r="LFS39" s="12"/>
      <c r="LFT39" s="12"/>
      <c r="LFU39" s="12"/>
      <c r="LFV39" s="12"/>
      <c r="LFW39" s="12"/>
      <c r="LFX39" s="12"/>
      <c r="LFY39" s="12"/>
      <c r="LFZ39" s="12"/>
      <c r="LGA39" s="12"/>
      <c r="LGB39" s="12"/>
      <c r="LGC39" s="12"/>
      <c r="LGD39" s="12"/>
      <c r="LGE39" s="12"/>
      <c r="LGF39" s="12"/>
      <c r="LGG39" s="12"/>
      <c r="LGH39" s="12"/>
      <c r="LGI39" s="12"/>
      <c r="LGJ39" s="12"/>
      <c r="LGK39" s="12"/>
      <c r="LGL39" s="12"/>
      <c r="LGM39" s="12"/>
      <c r="LGN39" s="12"/>
      <c r="LGO39" s="12"/>
      <c r="LGP39" s="12"/>
      <c r="LGQ39" s="12"/>
      <c r="LGR39" s="12"/>
      <c r="LGS39" s="12"/>
      <c r="LGT39" s="12"/>
      <c r="LGU39" s="12"/>
      <c r="LGV39" s="12"/>
      <c r="LGW39" s="12"/>
      <c r="LGX39" s="12"/>
      <c r="LGY39" s="12"/>
      <c r="LGZ39" s="12"/>
      <c r="LHA39" s="12"/>
      <c r="LHB39" s="12"/>
      <c r="LHC39" s="12"/>
      <c r="LHD39" s="12"/>
      <c r="LHE39" s="12"/>
      <c r="LHF39" s="12"/>
      <c r="LHG39" s="12"/>
      <c r="LHH39" s="12"/>
      <c r="LHI39" s="12"/>
      <c r="LHJ39" s="12"/>
      <c r="LHK39" s="12"/>
      <c r="LHL39" s="12"/>
      <c r="LHM39" s="12"/>
      <c r="LHN39" s="12"/>
      <c r="LHO39" s="12"/>
      <c r="LHP39" s="12"/>
      <c r="LHQ39" s="12"/>
      <c r="LHR39" s="12"/>
      <c r="LHS39" s="12"/>
      <c r="LHT39" s="12"/>
      <c r="LHU39" s="12"/>
      <c r="LHV39" s="12"/>
      <c r="LHW39" s="12"/>
      <c r="LHX39" s="12"/>
      <c r="LHY39" s="12"/>
      <c r="LHZ39" s="12"/>
      <c r="LIA39" s="12"/>
      <c r="LIB39" s="12"/>
      <c r="LIC39" s="12"/>
      <c r="LID39" s="12"/>
      <c r="LIE39" s="12"/>
      <c r="LIF39" s="12"/>
      <c r="LIG39" s="12"/>
      <c r="LIH39" s="12"/>
      <c r="LII39" s="12"/>
      <c r="LIJ39" s="12"/>
      <c r="LIK39" s="12"/>
      <c r="LIL39" s="12"/>
      <c r="LIM39" s="12"/>
      <c r="LIN39" s="12"/>
      <c r="LIO39" s="12"/>
      <c r="LIP39" s="12"/>
      <c r="LIQ39" s="12"/>
      <c r="LIR39" s="12"/>
      <c r="LIS39" s="12"/>
      <c r="LIT39" s="12"/>
      <c r="LIU39" s="12"/>
      <c r="LIV39" s="12"/>
      <c r="LIW39" s="12"/>
      <c r="LIX39" s="12"/>
      <c r="LIY39" s="12"/>
      <c r="LIZ39" s="12"/>
      <c r="LJA39" s="12"/>
      <c r="LJB39" s="12"/>
      <c r="LJC39" s="12"/>
      <c r="LJD39" s="12"/>
      <c r="LJE39" s="12"/>
      <c r="LJF39" s="12"/>
      <c r="LJG39" s="12"/>
      <c r="LJH39" s="12"/>
      <c r="LJI39" s="12"/>
      <c r="LJJ39" s="12"/>
      <c r="LJK39" s="12"/>
      <c r="LJL39" s="12"/>
      <c r="LJM39" s="12"/>
      <c r="LJN39" s="12"/>
      <c r="LJO39" s="12"/>
      <c r="LJP39" s="12"/>
      <c r="LJQ39" s="12"/>
      <c r="LJR39" s="12"/>
      <c r="LJS39" s="12"/>
      <c r="LJT39" s="12"/>
      <c r="LJU39" s="12"/>
      <c r="LJV39" s="12"/>
      <c r="LJW39" s="12"/>
      <c r="LJX39" s="12"/>
      <c r="LJY39" s="12"/>
      <c r="LJZ39" s="12"/>
      <c r="LKA39" s="12"/>
      <c r="LKB39" s="12"/>
      <c r="LKC39" s="12"/>
      <c r="LKD39" s="12"/>
      <c r="LKE39" s="12"/>
      <c r="LKF39" s="12"/>
      <c r="LKG39" s="12"/>
      <c r="LKH39" s="12"/>
      <c r="LKI39" s="12"/>
      <c r="LKJ39" s="12"/>
      <c r="LKK39" s="12"/>
      <c r="LKL39" s="12"/>
      <c r="LKM39" s="12"/>
      <c r="LKN39" s="12"/>
      <c r="LKO39" s="12"/>
      <c r="LKP39" s="12"/>
      <c r="LKQ39" s="12"/>
      <c r="LKR39" s="12"/>
      <c r="LKS39" s="12"/>
      <c r="LKT39" s="12"/>
      <c r="LKU39" s="12"/>
      <c r="LKV39" s="12"/>
      <c r="LKW39" s="12"/>
      <c r="LKX39" s="12"/>
      <c r="LKY39" s="12"/>
      <c r="LKZ39" s="12"/>
      <c r="LLA39" s="12"/>
      <c r="LLB39" s="12"/>
      <c r="LLC39" s="12"/>
      <c r="LLD39" s="12"/>
      <c r="LLE39" s="12"/>
      <c r="LLF39" s="12"/>
      <c r="LLG39" s="12"/>
      <c r="LLH39" s="12"/>
      <c r="LLI39" s="12"/>
      <c r="LLJ39" s="12"/>
      <c r="LLK39" s="12"/>
      <c r="LLL39" s="12"/>
      <c r="LLM39" s="12"/>
      <c r="LLN39" s="12"/>
      <c r="LLO39" s="12"/>
      <c r="LLP39" s="12"/>
      <c r="LLQ39" s="12"/>
      <c r="LLR39" s="12"/>
      <c r="LLS39" s="12"/>
      <c r="LLT39" s="12"/>
      <c r="LLU39" s="12"/>
      <c r="LLV39" s="12"/>
      <c r="LLW39" s="12"/>
      <c r="LLX39" s="12"/>
      <c r="LLY39" s="12"/>
      <c r="LLZ39" s="12"/>
      <c r="LMA39" s="12"/>
      <c r="LMB39" s="12"/>
      <c r="LMC39" s="12"/>
      <c r="LMD39" s="12"/>
      <c r="LME39" s="12"/>
      <c r="LMF39" s="12"/>
      <c r="LMG39" s="12"/>
      <c r="LMH39" s="12"/>
      <c r="LMI39" s="12"/>
      <c r="LMJ39" s="12"/>
      <c r="LMK39" s="12"/>
      <c r="LML39" s="12"/>
      <c r="LMM39" s="12"/>
      <c r="LMN39" s="12"/>
      <c r="LMO39" s="12"/>
      <c r="LMP39" s="12"/>
      <c r="LMQ39" s="12"/>
      <c r="LMR39" s="12"/>
      <c r="LMS39" s="12"/>
      <c r="LMT39" s="12"/>
      <c r="LMU39" s="12"/>
      <c r="LMV39" s="12"/>
      <c r="LMW39" s="12"/>
      <c r="LMX39" s="12"/>
      <c r="LMY39" s="12"/>
      <c r="LMZ39" s="12"/>
      <c r="LNA39" s="12"/>
      <c r="LNB39" s="12"/>
      <c r="LNC39" s="12"/>
      <c r="LND39" s="12"/>
      <c r="LNE39" s="12"/>
      <c r="LNF39" s="12"/>
      <c r="LNG39" s="12"/>
      <c r="LNH39" s="12"/>
      <c r="LNI39" s="12"/>
      <c r="LNJ39" s="12"/>
      <c r="LNK39" s="12"/>
      <c r="LNL39" s="12"/>
      <c r="LNM39" s="12"/>
      <c r="LNN39" s="12"/>
      <c r="LNO39" s="12"/>
      <c r="LNP39" s="12"/>
      <c r="LNQ39" s="12"/>
      <c r="LNR39" s="12"/>
      <c r="LNS39" s="12"/>
      <c r="LNT39" s="12"/>
      <c r="LNU39" s="12"/>
      <c r="LNV39" s="12"/>
      <c r="LNW39" s="12"/>
      <c r="LNX39" s="12"/>
      <c r="LNY39" s="12"/>
      <c r="LNZ39" s="12"/>
      <c r="LOA39" s="12"/>
      <c r="LOB39" s="12"/>
      <c r="LOC39" s="12"/>
      <c r="LOD39" s="12"/>
      <c r="LOE39" s="12"/>
      <c r="LOF39" s="12"/>
      <c r="LOG39" s="12"/>
      <c r="LOH39" s="12"/>
      <c r="LOI39" s="12"/>
      <c r="LOJ39" s="12"/>
      <c r="LOK39" s="12"/>
      <c r="LOL39" s="12"/>
      <c r="LOM39" s="12"/>
      <c r="LON39" s="12"/>
      <c r="LOO39" s="12"/>
      <c r="LOP39" s="12"/>
      <c r="LOQ39" s="12"/>
      <c r="LOR39" s="12"/>
      <c r="LOS39" s="12"/>
      <c r="LOT39" s="12"/>
      <c r="LOU39" s="12"/>
      <c r="LOV39" s="12"/>
      <c r="LOW39" s="12"/>
      <c r="LOX39" s="12"/>
      <c r="LOY39" s="12"/>
      <c r="LOZ39" s="12"/>
      <c r="LPA39" s="12"/>
      <c r="LPB39" s="12"/>
      <c r="LPC39" s="12"/>
      <c r="LPD39" s="12"/>
      <c r="LPE39" s="12"/>
      <c r="LPF39" s="12"/>
      <c r="LPG39" s="12"/>
      <c r="LPH39" s="12"/>
      <c r="LPI39" s="12"/>
      <c r="LPJ39" s="12"/>
      <c r="LPK39" s="12"/>
      <c r="LPL39" s="12"/>
      <c r="LPM39" s="12"/>
      <c r="LPN39" s="12"/>
      <c r="LPO39" s="12"/>
      <c r="LPP39" s="12"/>
      <c r="LPQ39" s="12"/>
      <c r="LPR39" s="12"/>
      <c r="LPS39" s="12"/>
      <c r="LPT39" s="12"/>
      <c r="LPU39" s="12"/>
      <c r="LPV39" s="12"/>
      <c r="LPW39" s="12"/>
      <c r="LPX39" s="12"/>
      <c r="LPY39" s="12"/>
      <c r="LPZ39" s="12"/>
      <c r="LQA39" s="12"/>
      <c r="LQB39" s="12"/>
      <c r="LQC39" s="12"/>
      <c r="LQD39" s="12"/>
      <c r="LQE39" s="12"/>
      <c r="LQF39" s="12"/>
      <c r="LQG39" s="12"/>
      <c r="LQH39" s="12"/>
      <c r="LQI39" s="12"/>
      <c r="LQJ39" s="12"/>
      <c r="LQK39" s="12"/>
      <c r="LQL39" s="12"/>
      <c r="LQM39" s="12"/>
      <c r="LQN39" s="12"/>
      <c r="LQO39" s="12"/>
      <c r="LQP39" s="12"/>
      <c r="LQQ39" s="12"/>
      <c r="LQR39" s="12"/>
      <c r="LQS39" s="12"/>
      <c r="LQT39" s="12"/>
      <c r="LQU39" s="12"/>
      <c r="LQV39" s="12"/>
      <c r="LQW39" s="12"/>
      <c r="LQX39" s="12"/>
      <c r="LQY39" s="12"/>
      <c r="LQZ39" s="12"/>
      <c r="LRA39" s="12"/>
      <c r="LRB39" s="12"/>
      <c r="LRC39" s="12"/>
      <c r="LRD39" s="12"/>
      <c r="LRE39" s="12"/>
      <c r="LRF39" s="12"/>
      <c r="LRG39" s="12"/>
      <c r="LRH39" s="12"/>
      <c r="LRI39" s="12"/>
      <c r="LRJ39" s="12"/>
      <c r="LRK39" s="12"/>
      <c r="LRL39" s="12"/>
      <c r="LRM39" s="12"/>
      <c r="LRN39" s="12"/>
      <c r="LRO39" s="12"/>
      <c r="LRP39" s="12"/>
      <c r="LRQ39" s="12"/>
      <c r="LRR39" s="12"/>
      <c r="LRS39" s="12"/>
      <c r="LRT39" s="12"/>
      <c r="LRU39" s="12"/>
      <c r="LRV39" s="12"/>
      <c r="LRW39" s="12"/>
      <c r="LRX39" s="12"/>
      <c r="LRY39" s="12"/>
      <c r="LRZ39" s="12"/>
      <c r="LSA39" s="12"/>
      <c r="LSB39" s="12"/>
      <c r="LSC39" s="12"/>
      <c r="LSD39" s="12"/>
      <c r="LSE39" s="12"/>
      <c r="LSF39" s="12"/>
      <c r="LSG39" s="12"/>
      <c r="LSH39" s="12"/>
      <c r="LSI39" s="12"/>
      <c r="LSJ39" s="12"/>
      <c r="LSK39" s="12"/>
      <c r="LSL39" s="12"/>
      <c r="LSM39" s="12"/>
      <c r="LSN39" s="12"/>
      <c r="LSO39" s="12"/>
      <c r="LSP39" s="12"/>
      <c r="LSQ39" s="12"/>
      <c r="LSR39" s="12"/>
      <c r="LSS39" s="12"/>
      <c r="LST39" s="12"/>
      <c r="LSU39" s="12"/>
      <c r="LSV39" s="12"/>
      <c r="LSW39" s="12"/>
      <c r="LSX39" s="12"/>
      <c r="LSY39" s="12"/>
      <c r="LSZ39" s="12"/>
      <c r="LTA39" s="12"/>
      <c r="LTB39" s="12"/>
      <c r="LTC39" s="12"/>
      <c r="LTD39" s="12"/>
      <c r="LTE39" s="12"/>
      <c r="LTF39" s="12"/>
      <c r="LTG39" s="12"/>
      <c r="LTH39" s="12"/>
      <c r="LTI39" s="12"/>
      <c r="LTJ39" s="12"/>
      <c r="LTK39" s="12"/>
      <c r="LTL39" s="12"/>
      <c r="LTM39" s="12"/>
      <c r="LTN39" s="12"/>
      <c r="LTO39" s="12"/>
      <c r="LTP39" s="12"/>
      <c r="LTQ39" s="12"/>
      <c r="LTR39" s="12"/>
      <c r="LTS39" s="12"/>
      <c r="LTT39" s="12"/>
      <c r="LTU39" s="12"/>
      <c r="LTV39" s="12"/>
      <c r="LTW39" s="12"/>
      <c r="LTX39" s="12"/>
      <c r="LTY39" s="12"/>
      <c r="LTZ39" s="12"/>
      <c r="LUA39" s="12"/>
      <c r="LUB39" s="12"/>
      <c r="LUC39" s="12"/>
      <c r="LUD39" s="12"/>
      <c r="LUE39" s="12"/>
      <c r="LUF39" s="12"/>
      <c r="LUG39" s="12"/>
      <c r="LUH39" s="12"/>
      <c r="LUI39" s="12"/>
      <c r="LUJ39" s="12"/>
      <c r="LUK39" s="12"/>
      <c r="LUL39" s="12"/>
      <c r="LUM39" s="12"/>
      <c r="LUN39" s="12"/>
      <c r="LUO39" s="12"/>
      <c r="LUP39" s="12"/>
      <c r="LUQ39" s="12"/>
      <c r="LUR39" s="12"/>
      <c r="LUS39" s="12"/>
      <c r="LUT39" s="12"/>
      <c r="LUU39" s="12"/>
      <c r="LUV39" s="12"/>
      <c r="LUW39" s="12"/>
      <c r="LUX39" s="12"/>
      <c r="LUY39" s="12"/>
      <c r="LUZ39" s="12"/>
      <c r="LVA39" s="12"/>
      <c r="LVB39" s="12"/>
      <c r="LVC39" s="12"/>
      <c r="LVD39" s="12"/>
      <c r="LVE39" s="12"/>
      <c r="LVF39" s="12"/>
      <c r="LVG39" s="12"/>
      <c r="LVH39" s="12"/>
      <c r="LVI39" s="12"/>
      <c r="LVJ39" s="12"/>
      <c r="LVK39" s="12"/>
      <c r="LVL39" s="12"/>
      <c r="LVM39" s="12"/>
      <c r="LVN39" s="12"/>
      <c r="LVO39" s="12"/>
      <c r="LVP39" s="12"/>
      <c r="LVQ39" s="12"/>
      <c r="LVR39" s="12"/>
      <c r="LVS39" s="12"/>
      <c r="LVT39" s="12"/>
      <c r="LVU39" s="12"/>
      <c r="LVV39" s="12"/>
      <c r="LVW39" s="12"/>
      <c r="LVX39" s="12"/>
      <c r="LVY39" s="12"/>
      <c r="LVZ39" s="12"/>
      <c r="LWA39" s="12"/>
      <c r="LWB39" s="12"/>
      <c r="LWC39" s="12"/>
      <c r="LWD39" s="12"/>
      <c r="LWE39" s="12"/>
      <c r="LWF39" s="12"/>
      <c r="LWG39" s="12"/>
      <c r="LWH39" s="12"/>
      <c r="LWI39" s="12"/>
      <c r="LWJ39" s="12"/>
      <c r="LWK39" s="12"/>
      <c r="LWL39" s="12"/>
      <c r="LWM39" s="12"/>
      <c r="LWN39" s="12"/>
      <c r="LWO39" s="12"/>
      <c r="LWP39" s="12"/>
      <c r="LWQ39" s="12"/>
      <c r="LWR39" s="12"/>
      <c r="LWS39" s="12"/>
      <c r="LWT39" s="12"/>
      <c r="LWU39" s="12"/>
      <c r="LWV39" s="12"/>
      <c r="LWW39" s="12"/>
      <c r="LWX39" s="12"/>
      <c r="LWY39" s="12"/>
      <c r="LWZ39" s="12"/>
      <c r="LXA39" s="12"/>
      <c r="LXB39" s="12"/>
      <c r="LXC39" s="12"/>
      <c r="LXD39" s="12"/>
      <c r="LXE39" s="12"/>
      <c r="LXF39" s="12"/>
      <c r="LXG39" s="12"/>
      <c r="LXH39" s="12"/>
      <c r="LXI39" s="12"/>
      <c r="LXJ39" s="12"/>
      <c r="LXK39" s="12"/>
      <c r="LXL39" s="12"/>
      <c r="LXM39" s="12"/>
      <c r="LXN39" s="12"/>
      <c r="LXO39" s="12"/>
      <c r="LXP39" s="12"/>
      <c r="LXQ39" s="12"/>
      <c r="LXR39" s="12"/>
      <c r="LXS39" s="12"/>
      <c r="LXT39" s="12"/>
      <c r="LXU39" s="12"/>
      <c r="LXV39" s="12"/>
      <c r="LXW39" s="12"/>
      <c r="LXX39" s="12"/>
      <c r="LXY39" s="12"/>
      <c r="LXZ39" s="12"/>
      <c r="LYA39" s="12"/>
      <c r="LYB39" s="12"/>
      <c r="LYC39" s="12"/>
      <c r="LYD39" s="12"/>
      <c r="LYE39" s="12"/>
      <c r="LYF39" s="12"/>
      <c r="LYG39" s="12"/>
      <c r="LYH39" s="12"/>
      <c r="LYI39" s="12"/>
      <c r="LYJ39" s="12"/>
      <c r="LYK39" s="12"/>
      <c r="LYL39" s="12"/>
      <c r="LYM39" s="12"/>
      <c r="LYN39" s="12"/>
      <c r="LYO39" s="12"/>
      <c r="LYP39" s="12"/>
      <c r="LYQ39" s="12"/>
      <c r="LYR39" s="12"/>
      <c r="LYS39" s="12"/>
      <c r="LYT39" s="12"/>
      <c r="LYU39" s="12"/>
      <c r="LYV39" s="12"/>
      <c r="LYW39" s="12"/>
      <c r="LYX39" s="12"/>
      <c r="LYY39" s="12"/>
      <c r="LYZ39" s="12"/>
      <c r="LZA39" s="12"/>
      <c r="LZB39" s="12"/>
      <c r="LZC39" s="12"/>
      <c r="LZD39" s="12"/>
      <c r="LZE39" s="12"/>
      <c r="LZF39" s="12"/>
      <c r="LZG39" s="12"/>
      <c r="LZH39" s="12"/>
      <c r="LZI39" s="12"/>
      <c r="LZJ39" s="12"/>
      <c r="LZK39" s="12"/>
      <c r="LZL39" s="12"/>
      <c r="LZM39" s="12"/>
      <c r="LZN39" s="12"/>
      <c r="LZO39" s="12"/>
      <c r="LZP39" s="12"/>
      <c r="LZQ39" s="12"/>
      <c r="LZR39" s="12"/>
      <c r="LZS39" s="12"/>
      <c r="LZT39" s="12"/>
      <c r="LZU39" s="12"/>
      <c r="LZV39" s="12"/>
      <c r="LZW39" s="12"/>
      <c r="LZX39" s="12"/>
      <c r="LZY39" s="12"/>
      <c r="LZZ39" s="12"/>
      <c r="MAA39" s="12"/>
      <c r="MAB39" s="12"/>
      <c r="MAC39" s="12"/>
      <c r="MAD39" s="12"/>
      <c r="MAE39" s="12"/>
      <c r="MAF39" s="12"/>
      <c r="MAG39" s="12"/>
      <c r="MAH39" s="12"/>
      <c r="MAI39" s="12"/>
      <c r="MAJ39" s="12"/>
      <c r="MAK39" s="12"/>
      <c r="MAL39" s="12"/>
      <c r="MAM39" s="12"/>
      <c r="MAN39" s="12"/>
      <c r="MAO39" s="12"/>
      <c r="MAP39" s="12"/>
      <c r="MAQ39" s="12"/>
      <c r="MAR39" s="12"/>
      <c r="MAS39" s="12"/>
      <c r="MAT39" s="12"/>
      <c r="MAU39" s="12"/>
      <c r="MAV39" s="12"/>
      <c r="MAW39" s="12"/>
      <c r="MAX39" s="12"/>
      <c r="MAY39" s="12"/>
      <c r="MAZ39" s="12"/>
      <c r="MBA39" s="12"/>
      <c r="MBB39" s="12"/>
      <c r="MBC39" s="12"/>
      <c r="MBD39" s="12"/>
      <c r="MBE39" s="12"/>
      <c r="MBF39" s="12"/>
      <c r="MBG39" s="12"/>
      <c r="MBH39" s="12"/>
      <c r="MBI39" s="12"/>
      <c r="MBJ39" s="12"/>
      <c r="MBK39" s="12"/>
      <c r="MBL39" s="12"/>
      <c r="MBM39" s="12"/>
      <c r="MBN39" s="12"/>
      <c r="MBO39" s="12"/>
      <c r="MBP39" s="12"/>
      <c r="MBQ39" s="12"/>
      <c r="MBR39" s="12"/>
      <c r="MBS39" s="12"/>
      <c r="MBT39" s="12"/>
      <c r="MBU39" s="12"/>
      <c r="MBV39" s="12"/>
      <c r="MBW39" s="12"/>
      <c r="MBX39" s="12"/>
      <c r="MBY39" s="12"/>
      <c r="MBZ39" s="12"/>
      <c r="MCA39" s="12"/>
      <c r="MCB39" s="12"/>
      <c r="MCC39" s="12"/>
      <c r="MCD39" s="12"/>
      <c r="MCE39" s="12"/>
      <c r="MCF39" s="12"/>
      <c r="MCG39" s="12"/>
      <c r="MCH39" s="12"/>
      <c r="MCI39" s="12"/>
      <c r="MCJ39" s="12"/>
      <c r="MCK39" s="12"/>
      <c r="MCL39" s="12"/>
      <c r="MCM39" s="12"/>
      <c r="MCN39" s="12"/>
      <c r="MCO39" s="12"/>
      <c r="MCP39" s="12"/>
      <c r="MCQ39" s="12"/>
      <c r="MCR39" s="12"/>
      <c r="MCS39" s="12"/>
      <c r="MCT39" s="12"/>
      <c r="MCU39" s="12"/>
      <c r="MCV39" s="12"/>
      <c r="MCW39" s="12"/>
      <c r="MCX39" s="12"/>
      <c r="MCY39" s="12"/>
      <c r="MCZ39" s="12"/>
      <c r="MDA39" s="12"/>
      <c r="MDB39" s="12"/>
      <c r="MDC39" s="12"/>
      <c r="MDD39" s="12"/>
      <c r="MDE39" s="12"/>
      <c r="MDF39" s="12"/>
      <c r="MDG39" s="12"/>
      <c r="MDH39" s="12"/>
      <c r="MDI39" s="12"/>
      <c r="MDJ39" s="12"/>
      <c r="MDK39" s="12"/>
      <c r="MDL39" s="12"/>
      <c r="MDM39" s="12"/>
      <c r="MDN39" s="12"/>
      <c r="MDO39" s="12"/>
      <c r="MDP39" s="12"/>
      <c r="MDQ39" s="12"/>
      <c r="MDR39" s="12"/>
      <c r="MDS39" s="12"/>
      <c r="MDT39" s="12"/>
      <c r="MDU39" s="12"/>
      <c r="MDV39" s="12"/>
      <c r="MDW39" s="12"/>
      <c r="MDX39" s="12"/>
      <c r="MDY39" s="12"/>
      <c r="MDZ39" s="12"/>
      <c r="MEA39" s="12"/>
      <c r="MEB39" s="12"/>
      <c r="MEC39" s="12"/>
      <c r="MED39" s="12"/>
      <c r="MEE39" s="12"/>
      <c r="MEF39" s="12"/>
      <c r="MEG39" s="12"/>
      <c r="MEH39" s="12"/>
      <c r="MEI39" s="12"/>
      <c r="MEJ39" s="12"/>
      <c r="MEK39" s="12"/>
      <c r="MEL39" s="12"/>
      <c r="MEM39" s="12"/>
      <c r="MEN39" s="12"/>
      <c r="MEO39" s="12"/>
      <c r="MEP39" s="12"/>
      <c r="MEQ39" s="12"/>
      <c r="MER39" s="12"/>
      <c r="MES39" s="12"/>
      <c r="MET39" s="12"/>
      <c r="MEU39" s="12"/>
      <c r="MEV39" s="12"/>
      <c r="MEW39" s="12"/>
      <c r="MEX39" s="12"/>
      <c r="MEY39" s="12"/>
      <c r="MEZ39" s="12"/>
      <c r="MFA39" s="12"/>
      <c r="MFB39" s="12"/>
      <c r="MFC39" s="12"/>
      <c r="MFD39" s="12"/>
      <c r="MFE39" s="12"/>
      <c r="MFF39" s="12"/>
      <c r="MFG39" s="12"/>
      <c r="MFH39" s="12"/>
      <c r="MFI39" s="12"/>
      <c r="MFJ39" s="12"/>
      <c r="MFK39" s="12"/>
      <c r="MFL39" s="12"/>
      <c r="MFM39" s="12"/>
      <c r="MFN39" s="12"/>
      <c r="MFO39" s="12"/>
      <c r="MFP39" s="12"/>
      <c r="MFQ39" s="12"/>
      <c r="MFR39" s="12"/>
      <c r="MFS39" s="12"/>
      <c r="MFT39" s="12"/>
      <c r="MFU39" s="12"/>
      <c r="MFV39" s="12"/>
      <c r="MFW39" s="12"/>
      <c r="MFX39" s="12"/>
      <c r="MFY39" s="12"/>
      <c r="MFZ39" s="12"/>
      <c r="MGA39" s="12"/>
      <c r="MGB39" s="12"/>
      <c r="MGC39" s="12"/>
      <c r="MGD39" s="12"/>
      <c r="MGE39" s="12"/>
      <c r="MGF39" s="12"/>
      <c r="MGG39" s="12"/>
      <c r="MGH39" s="12"/>
      <c r="MGI39" s="12"/>
      <c r="MGJ39" s="12"/>
      <c r="MGK39" s="12"/>
      <c r="MGL39" s="12"/>
      <c r="MGM39" s="12"/>
      <c r="MGN39" s="12"/>
      <c r="MGO39" s="12"/>
      <c r="MGP39" s="12"/>
      <c r="MGQ39" s="12"/>
      <c r="MGR39" s="12"/>
      <c r="MGS39" s="12"/>
      <c r="MGT39" s="12"/>
      <c r="MGU39" s="12"/>
      <c r="MGV39" s="12"/>
      <c r="MGW39" s="12"/>
      <c r="MGX39" s="12"/>
      <c r="MGY39" s="12"/>
      <c r="MGZ39" s="12"/>
      <c r="MHA39" s="12"/>
      <c r="MHB39" s="12"/>
      <c r="MHC39" s="12"/>
      <c r="MHD39" s="12"/>
      <c r="MHE39" s="12"/>
      <c r="MHF39" s="12"/>
      <c r="MHG39" s="12"/>
      <c r="MHH39" s="12"/>
      <c r="MHI39" s="12"/>
      <c r="MHJ39" s="12"/>
      <c r="MHK39" s="12"/>
      <c r="MHL39" s="12"/>
      <c r="MHM39" s="12"/>
      <c r="MHN39" s="12"/>
      <c r="MHO39" s="12"/>
      <c r="MHP39" s="12"/>
      <c r="MHQ39" s="12"/>
      <c r="MHR39" s="12"/>
      <c r="MHS39" s="12"/>
      <c r="MHT39" s="12"/>
      <c r="MHU39" s="12"/>
      <c r="MHV39" s="12"/>
      <c r="MHW39" s="12"/>
      <c r="MHX39" s="12"/>
      <c r="MHY39" s="12"/>
      <c r="MHZ39" s="12"/>
      <c r="MIA39" s="12"/>
      <c r="MIB39" s="12"/>
      <c r="MIC39" s="12"/>
      <c r="MID39" s="12"/>
      <c r="MIE39" s="12"/>
      <c r="MIF39" s="12"/>
      <c r="MIG39" s="12"/>
      <c r="MIH39" s="12"/>
      <c r="MII39" s="12"/>
      <c r="MIJ39" s="12"/>
      <c r="MIK39" s="12"/>
      <c r="MIL39" s="12"/>
      <c r="MIM39" s="12"/>
      <c r="MIN39" s="12"/>
      <c r="MIO39" s="12"/>
      <c r="MIP39" s="12"/>
      <c r="MIQ39" s="12"/>
      <c r="MIR39" s="12"/>
      <c r="MIS39" s="12"/>
      <c r="MIT39" s="12"/>
      <c r="MIU39" s="12"/>
      <c r="MIV39" s="12"/>
      <c r="MIW39" s="12"/>
      <c r="MIX39" s="12"/>
      <c r="MIY39" s="12"/>
      <c r="MIZ39" s="12"/>
      <c r="MJA39" s="12"/>
      <c r="MJB39" s="12"/>
      <c r="MJC39" s="12"/>
      <c r="MJD39" s="12"/>
      <c r="MJE39" s="12"/>
      <c r="MJF39" s="12"/>
      <c r="MJG39" s="12"/>
      <c r="MJH39" s="12"/>
      <c r="MJI39" s="12"/>
      <c r="MJJ39" s="12"/>
      <c r="MJK39" s="12"/>
      <c r="MJL39" s="12"/>
      <c r="MJM39" s="12"/>
      <c r="MJN39" s="12"/>
      <c r="MJO39" s="12"/>
      <c r="MJP39" s="12"/>
      <c r="MJQ39" s="12"/>
      <c r="MJR39" s="12"/>
      <c r="MJS39" s="12"/>
      <c r="MJT39" s="12"/>
      <c r="MJU39" s="12"/>
      <c r="MJV39" s="12"/>
      <c r="MJW39" s="12"/>
      <c r="MJX39" s="12"/>
      <c r="MJY39" s="12"/>
      <c r="MJZ39" s="12"/>
      <c r="MKA39" s="12"/>
      <c r="MKB39" s="12"/>
      <c r="MKC39" s="12"/>
      <c r="MKD39" s="12"/>
      <c r="MKE39" s="12"/>
      <c r="MKF39" s="12"/>
      <c r="MKG39" s="12"/>
      <c r="MKH39" s="12"/>
      <c r="MKI39" s="12"/>
      <c r="MKJ39" s="12"/>
      <c r="MKK39" s="12"/>
      <c r="MKL39" s="12"/>
      <c r="MKM39" s="12"/>
      <c r="MKN39" s="12"/>
      <c r="MKO39" s="12"/>
      <c r="MKP39" s="12"/>
      <c r="MKQ39" s="12"/>
      <c r="MKR39" s="12"/>
      <c r="MKS39" s="12"/>
      <c r="MKT39" s="12"/>
      <c r="MKU39" s="12"/>
      <c r="MKV39" s="12"/>
      <c r="MKW39" s="12"/>
      <c r="MKX39" s="12"/>
      <c r="MKY39" s="12"/>
      <c r="MKZ39" s="12"/>
      <c r="MLA39" s="12"/>
      <c r="MLB39" s="12"/>
      <c r="MLC39" s="12"/>
      <c r="MLD39" s="12"/>
      <c r="MLE39" s="12"/>
      <c r="MLF39" s="12"/>
      <c r="MLG39" s="12"/>
      <c r="MLH39" s="12"/>
      <c r="MLI39" s="12"/>
      <c r="MLJ39" s="12"/>
      <c r="MLK39" s="12"/>
      <c r="MLL39" s="12"/>
      <c r="MLM39" s="12"/>
      <c r="MLN39" s="12"/>
      <c r="MLO39" s="12"/>
      <c r="MLP39" s="12"/>
      <c r="MLQ39" s="12"/>
      <c r="MLR39" s="12"/>
      <c r="MLS39" s="12"/>
      <c r="MLT39" s="12"/>
      <c r="MLU39" s="12"/>
      <c r="MLV39" s="12"/>
      <c r="MLW39" s="12"/>
      <c r="MLX39" s="12"/>
      <c r="MLY39" s="12"/>
      <c r="MLZ39" s="12"/>
      <c r="MMA39" s="12"/>
      <c r="MMB39" s="12"/>
      <c r="MMC39" s="12"/>
      <c r="MMD39" s="12"/>
      <c r="MME39" s="12"/>
      <c r="MMF39" s="12"/>
      <c r="MMG39" s="12"/>
      <c r="MMH39" s="12"/>
      <c r="MMI39" s="12"/>
      <c r="MMJ39" s="12"/>
      <c r="MMK39" s="12"/>
      <c r="MML39" s="12"/>
      <c r="MMM39" s="12"/>
      <c r="MMN39" s="12"/>
      <c r="MMO39" s="12"/>
      <c r="MMP39" s="12"/>
      <c r="MMQ39" s="12"/>
      <c r="MMR39" s="12"/>
      <c r="MMS39" s="12"/>
      <c r="MMT39" s="12"/>
      <c r="MMU39" s="12"/>
      <c r="MMV39" s="12"/>
      <c r="MMW39" s="12"/>
      <c r="MMX39" s="12"/>
      <c r="MMY39" s="12"/>
      <c r="MMZ39" s="12"/>
      <c r="MNA39" s="12"/>
      <c r="MNB39" s="12"/>
      <c r="MNC39" s="12"/>
      <c r="MND39" s="12"/>
      <c r="MNE39" s="12"/>
      <c r="MNF39" s="12"/>
      <c r="MNG39" s="12"/>
      <c r="MNH39" s="12"/>
      <c r="MNI39" s="12"/>
      <c r="MNJ39" s="12"/>
      <c r="MNK39" s="12"/>
      <c r="MNL39" s="12"/>
      <c r="MNM39" s="12"/>
      <c r="MNN39" s="12"/>
      <c r="MNO39" s="12"/>
      <c r="MNP39" s="12"/>
      <c r="MNQ39" s="12"/>
      <c r="MNR39" s="12"/>
      <c r="MNS39" s="12"/>
      <c r="MNT39" s="12"/>
      <c r="MNU39" s="12"/>
      <c r="MNV39" s="12"/>
      <c r="MNW39" s="12"/>
      <c r="MNX39" s="12"/>
      <c r="MNY39" s="12"/>
      <c r="MNZ39" s="12"/>
      <c r="MOA39" s="12"/>
      <c r="MOB39" s="12"/>
      <c r="MOC39" s="12"/>
      <c r="MOD39" s="12"/>
      <c r="MOE39" s="12"/>
      <c r="MOF39" s="12"/>
      <c r="MOG39" s="12"/>
      <c r="MOH39" s="12"/>
      <c r="MOI39" s="12"/>
      <c r="MOJ39" s="12"/>
      <c r="MOK39" s="12"/>
      <c r="MOL39" s="12"/>
      <c r="MOM39" s="12"/>
      <c r="MON39" s="12"/>
      <c r="MOO39" s="12"/>
      <c r="MOP39" s="12"/>
      <c r="MOQ39" s="12"/>
      <c r="MOR39" s="12"/>
      <c r="MOS39" s="12"/>
      <c r="MOT39" s="12"/>
      <c r="MOU39" s="12"/>
      <c r="MOV39" s="12"/>
      <c r="MOW39" s="12"/>
      <c r="MOX39" s="12"/>
      <c r="MOY39" s="12"/>
      <c r="MOZ39" s="12"/>
      <c r="MPA39" s="12"/>
      <c r="MPB39" s="12"/>
      <c r="MPC39" s="12"/>
      <c r="MPD39" s="12"/>
      <c r="MPE39" s="12"/>
      <c r="MPF39" s="12"/>
      <c r="MPG39" s="12"/>
      <c r="MPH39" s="12"/>
      <c r="MPI39" s="12"/>
      <c r="MPJ39" s="12"/>
      <c r="MPK39" s="12"/>
      <c r="MPL39" s="12"/>
      <c r="MPM39" s="12"/>
      <c r="MPN39" s="12"/>
      <c r="MPO39" s="12"/>
      <c r="MPP39" s="12"/>
      <c r="MPQ39" s="12"/>
      <c r="MPR39" s="12"/>
      <c r="MPS39" s="12"/>
      <c r="MPT39" s="12"/>
      <c r="MPU39" s="12"/>
      <c r="MPV39" s="12"/>
      <c r="MPW39" s="12"/>
      <c r="MPX39" s="12"/>
      <c r="MPY39" s="12"/>
      <c r="MPZ39" s="12"/>
      <c r="MQA39" s="12"/>
      <c r="MQB39" s="12"/>
      <c r="MQC39" s="12"/>
      <c r="MQD39" s="12"/>
      <c r="MQE39" s="12"/>
      <c r="MQF39" s="12"/>
      <c r="MQG39" s="12"/>
      <c r="MQH39" s="12"/>
      <c r="MQI39" s="12"/>
      <c r="MQJ39" s="12"/>
      <c r="MQK39" s="12"/>
      <c r="MQL39" s="12"/>
      <c r="MQM39" s="12"/>
      <c r="MQN39" s="12"/>
      <c r="MQO39" s="12"/>
      <c r="MQP39" s="12"/>
      <c r="MQQ39" s="12"/>
      <c r="MQR39" s="12"/>
      <c r="MQS39" s="12"/>
      <c r="MQT39" s="12"/>
      <c r="MQU39" s="12"/>
      <c r="MQV39" s="12"/>
      <c r="MQW39" s="12"/>
      <c r="MQX39" s="12"/>
      <c r="MQY39" s="12"/>
      <c r="MQZ39" s="12"/>
      <c r="MRA39" s="12"/>
      <c r="MRB39" s="12"/>
      <c r="MRC39" s="12"/>
      <c r="MRD39" s="12"/>
      <c r="MRE39" s="12"/>
      <c r="MRF39" s="12"/>
      <c r="MRG39" s="12"/>
      <c r="MRH39" s="12"/>
      <c r="MRI39" s="12"/>
      <c r="MRJ39" s="12"/>
      <c r="MRK39" s="12"/>
      <c r="MRL39" s="12"/>
      <c r="MRM39" s="12"/>
      <c r="MRN39" s="12"/>
      <c r="MRO39" s="12"/>
      <c r="MRP39" s="12"/>
      <c r="MRQ39" s="12"/>
      <c r="MRR39" s="12"/>
      <c r="MRS39" s="12"/>
      <c r="MRT39" s="12"/>
      <c r="MRU39" s="12"/>
      <c r="MRV39" s="12"/>
      <c r="MRW39" s="12"/>
      <c r="MRX39" s="12"/>
      <c r="MRY39" s="12"/>
      <c r="MRZ39" s="12"/>
      <c r="MSA39" s="12"/>
      <c r="MSB39" s="12"/>
      <c r="MSC39" s="12"/>
      <c r="MSD39" s="12"/>
      <c r="MSE39" s="12"/>
      <c r="MSF39" s="12"/>
      <c r="MSG39" s="12"/>
      <c r="MSH39" s="12"/>
      <c r="MSI39" s="12"/>
      <c r="MSJ39" s="12"/>
      <c r="MSK39" s="12"/>
      <c r="MSL39" s="12"/>
      <c r="MSM39" s="12"/>
      <c r="MSN39" s="12"/>
      <c r="MSO39" s="12"/>
      <c r="MSP39" s="12"/>
      <c r="MSQ39" s="12"/>
      <c r="MSR39" s="12"/>
      <c r="MSS39" s="12"/>
      <c r="MST39" s="12"/>
      <c r="MSU39" s="12"/>
      <c r="MSV39" s="12"/>
      <c r="MSW39" s="12"/>
      <c r="MSX39" s="12"/>
      <c r="MSY39" s="12"/>
      <c r="MSZ39" s="12"/>
      <c r="MTA39" s="12"/>
      <c r="MTB39" s="12"/>
      <c r="MTC39" s="12"/>
      <c r="MTD39" s="12"/>
      <c r="MTE39" s="12"/>
      <c r="MTF39" s="12"/>
      <c r="MTG39" s="12"/>
      <c r="MTH39" s="12"/>
      <c r="MTI39" s="12"/>
      <c r="MTJ39" s="12"/>
      <c r="MTK39" s="12"/>
      <c r="MTL39" s="12"/>
      <c r="MTM39" s="12"/>
      <c r="MTN39" s="12"/>
      <c r="MTO39" s="12"/>
      <c r="MTP39" s="12"/>
      <c r="MTQ39" s="12"/>
      <c r="MTR39" s="12"/>
      <c r="MTS39" s="12"/>
      <c r="MTT39" s="12"/>
      <c r="MTU39" s="12"/>
      <c r="MTV39" s="12"/>
      <c r="MTW39" s="12"/>
      <c r="MTX39" s="12"/>
      <c r="MTY39" s="12"/>
      <c r="MTZ39" s="12"/>
      <c r="MUA39" s="12"/>
      <c r="MUB39" s="12"/>
      <c r="MUC39" s="12"/>
      <c r="MUD39" s="12"/>
      <c r="MUE39" s="12"/>
      <c r="MUF39" s="12"/>
      <c r="MUG39" s="12"/>
      <c r="MUH39" s="12"/>
      <c r="MUI39" s="12"/>
      <c r="MUJ39" s="12"/>
      <c r="MUK39" s="12"/>
      <c r="MUL39" s="12"/>
      <c r="MUM39" s="12"/>
      <c r="MUN39" s="12"/>
      <c r="MUO39" s="12"/>
      <c r="MUP39" s="12"/>
      <c r="MUQ39" s="12"/>
      <c r="MUR39" s="12"/>
      <c r="MUS39" s="12"/>
      <c r="MUT39" s="12"/>
      <c r="MUU39" s="12"/>
      <c r="MUV39" s="12"/>
      <c r="MUW39" s="12"/>
      <c r="MUX39" s="12"/>
      <c r="MUY39" s="12"/>
      <c r="MUZ39" s="12"/>
      <c r="MVA39" s="12"/>
      <c r="MVB39" s="12"/>
      <c r="MVC39" s="12"/>
      <c r="MVD39" s="12"/>
      <c r="MVE39" s="12"/>
      <c r="MVF39" s="12"/>
      <c r="MVG39" s="12"/>
      <c r="MVH39" s="12"/>
      <c r="MVI39" s="12"/>
      <c r="MVJ39" s="12"/>
      <c r="MVK39" s="12"/>
      <c r="MVL39" s="12"/>
      <c r="MVM39" s="12"/>
      <c r="MVN39" s="12"/>
      <c r="MVO39" s="12"/>
      <c r="MVP39" s="12"/>
      <c r="MVQ39" s="12"/>
      <c r="MVR39" s="12"/>
      <c r="MVS39" s="12"/>
      <c r="MVT39" s="12"/>
      <c r="MVU39" s="12"/>
      <c r="MVV39" s="12"/>
      <c r="MVW39" s="12"/>
      <c r="MVX39" s="12"/>
      <c r="MVY39" s="12"/>
      <c r="MVZ39" s="12"/>
      <c r="MWA39" s="12"/>
      <c r="MWB39" s="12"/>
      <c r="MWC39" s="12"/>
      <c r="MWD39" s="12"/>
      <c r="MWE39" s="12"/>
      <c r="MWF39" s="12"/>
      <c r="MWG39" s="12"/>
      <c r="MWH39" s="12"/>
      <c r="MWI39" s="12"/>
      <c r="MWJ39" s="12"/>
      <c r="MWK39" s="12"/>
      <c r="MWL39" s="12"/>
      <c r="MWM39" s="12"/>
      <c r="MWN39" s="12"/>
      <c r="MWO39" s="12"/>
      <c r="MWP39" s="12"/>
      <c r="MWQ39" s="12"/>
      <c r="MWR39" s="12"/>
      <c r="MWS39" s="12"/>
      <c r="MWT39" s="12"/>
      <c r="MWU39" s="12"/>
      <c r="MWV39" s="12"/>
      <c r="MWW39" s="12"/>
      <c r="MWX39" s="12"/>
      <c r="MWY39" s="12"/>
      <c r="MWZ39" s="12"/>
      <c r="MXA39" s="12"/>
      <c r="MXB39" s="12"/>
      <c r="MXC39" s="12"/>
      <c r="MXD39" s="12"/>
      <c r="MXE39" s="12"/>
      <c r="MXF39" s="12"/>
      <c r="MXG39" s="12"/>
      <c r="MXH39" s="12"/>
      <c r="MXI39" s="12"/>
      <c r="MXJ39" s="12"/>
      <c r="MXK39" s="12"/>
      <c r="MXL39" s="12"/>
      <c r="MXM39" s="12"/>
      <c r="MXN39" s="12"/>
      <c r="MXO39" s="12"/>
      <c r="MXP39" s="12"/>
      <c r="MXQ39" s="12"/>
      <c r="MXR39" s="12"/>
      <c r="MXS39" s="12"/>
      <c r="MXT39" s="12"/>
      <c r="MXU39" s="12"/>
      <c r="MXV39" s="12"/>
      <c r="MXW39" s="12"/>
      <c r="MXX39" s="12"/>
      <c r="MXY39" s="12"/>
      <c r="MXZ39" s="12"/>
      <c r="MYA39" s="12"/>
      <c r="MYB39" s="12"/>
      <c r="MYC39" s="12"/>
      <c r="MYD39" s="12"/>
      <c r="MYE39" s="12"/>
      <c r="MYF39" s="12"/>
      <c r="MYG39" s="12"/>
      <c r="MYH39" s="12"/>
      <c r="MYI39" s="12"/>
      <c r="MYJ39" s="12"/>
      <c r="MYK39" s="12"/>
      <c r="MYL39" s="12"/>
      <c r="MYM39" s="12"/>
      <c r="MYN39" s="12"/>
      <c r="MYO39" s="12"/>
      <c r="MYP39" s="12"/>
      <c r="MYQ39" s="12"/>
      <c r="MYR39" s="12"/>
      <c r="MYS39" s="12"/>
      <c r="MYT39" s="12"/>
      <c r="MYU39" s="12"/>
      <c r="MYV39" s="12"/>
      <c r="MYW39" s="12"/>
      <c r="MYX39" s="12"/>
      <c r="MYY39" s="12"/>
      <c r="MYZ39" s="12"/>
      <c r="MZA39" s="12"/>
      <c r="MZB39" s="12"/>
      <c r="MZC39" s="12"/>
      <c r="MZD39" s="12"/>
      <c r="MZE39" s="12"/>
      <c r="MZF39" s="12"/>
      <c r="MZG39" s="12"/>
      <c r="MZH39" s="12"/>
      <c r="MZI39" s="12"/>
      <c r="MZJ39" s="12"/>
      <c r="MZK39" s="12"/>
      <c r="MZL39" s="12"/>
      <c r="MZM39" s="12"/>
      <c r="MZN39" s="12"/>
      <c r="MZO39" s="12"/>
      <c r="MZP39" s="12"/>
      <c r="MZQ39" s="12"/>
      <c r="MZR39" s="12"/>
      <c r="MZS39" s="12"/>
      <c r="MZT39" s="12"/>
      <c r="MZU39" s="12"/>
      <c r="MZV39" s="12"/>
      <c r="MZW39" s="12"/>
      <c r="MZX39" s="12"/>
      <c r="MZY39" s="12"/>
      <c r="MZZ39" s="12"/>
      <c r="NAA39" s="12"/>
      <c r="NAB39" s="12"/>
      <c r="NAC39" s="12"/>
      <c r="NAD39" s="12"/>
      <c r="NAE39" s="12"/>
      <c r="NAF39" s="12"/>
      <c r="NAG39" s="12"/>
      <c r="NAH39" s="12"/>
      <c r="NAI39" s="12"/>
      <c r="NAJ39" s="12"/>
      <c r="NAK39" s="12"/>
      <c r="NAL39" s="12"/>
      <c r="NAM39" s="12"/>
      <c r="NAN39" s="12"/>
      <c r="NAO39" s="12"/>
      <c r="NAP39" s="12"/>
      <c r="NAQ39" s="12"/>
      <c r="NAR39" s="12"/>
      <c r="NAS39" s="12"/>
      <c r="NAT39" s="12"/>
      <c r="NAU39" s="12"/>
      <c r="NAV39" s="12"/>
      <c r="NAW39" s="12"/>
      <c r="NAX39" s="12"/>
      <c r="NAY39" s="12"/>
      <c r="NAZ39" s="12"/>
      <c r="NBA39" s="12"/>
      <c r="NBB39" s="12"/>
      <c r="NBC39" s="12"/>
      <c r="NBD39" s="12"/>
      <c r="NBE39" s="12"/>
      <c r="NBF39" s="12"/>
      <c r="NBG39" s="12"/>
      <c r="NBH39" s="12"/>
      <c r="NBI39" s="12"/>
      <c r="NBJ39" s="12"/>
      <c r="NBK39" s="12"/>
      <c r="NBL39" s="12"/>
      <c r="NBM39" s="12"/>
      <c r="NBN39" s="12"/>
      <c r="NBO39" s="12"/>
      <c r="NBP39" s="12"/>
      <c r="NBQ39" s="12"/>
      <c r="NBR39" s="12"/>
      <c r="NBS39" s="12"/>
      <c r="NBT39" s="12"/>
      <c r="NBU39" s="12"/>
      <c r="NBV39" s="12"/>
      <c r="NBW39" s="12"/>
      <c r="NBX39" s="12"/>
      <c r="NBY39" s="12"/>
      <c r="NBZ39" s="12"/>
      <c r="NCA39" s="12"/>
      <c r="NCB39" s="12"/>
      <c r="NCC39" s="12"/>
      <c r="NCD39" s="12"/>
      <c r="NCE39" s="12"/>
      <c r="NCF39" s="12"/>
      <c r="NCG39" s="12"/>
      <c r="NCH39" s="12"/>
      <c r="NCI39" s="12"/>
      <c r="NCJ39" s="12"/>
      <c r="NCK39" s="12"/>
      <c r="NCL39" s="12"/>
      <c r="NCM39" s="12"/>
      <c r="NCN39" s="12"/>
      <c r="NCO39" s="12"/>
      <c r="NCP39" s="12"/>
      <c r="NCQ39" s="12"/>
      <c r="NCR39" s="12"/>
      <c r="NCS39" s="12"/>
      <c r="NCT39" s="12"/>
      <c r="NCU39" s="12"/>
      <c r="NCV39" s="12"/>
      <c r="NCW39" s="12"/>
      <c r="NCX39" s="12"/>
      <c r="NCY39" s="12"/>
      <c r="NCZ39" s="12"/>
      <c r="NDA39" s="12"/>
      <c r="NDB39" s="12"/>
      <c r="NDC39" s="12"/>
      <c r="NDD39" s="12"/>
      <c r="NDE39" s="12"/>
      <c r="NDF39" s="12"/>
      <c r="NDG39" s="12"/>
      <c r="NDH39" s="12"/>
      <c r="NDI39" s="12"/>
      <c r="NDJ39" s="12"/>
      <c r="NDK39" s="12"/>
      <c r="NDL39" s="12"/>
      <c r="NDM39" s="12"/>
      <c r="NDN39" s="12"/>
      <c r="NDO39" s="12"/>
      <c r="NDP39" s="12"/>
      <c r="NDQ39" s="12"/>
      <c r="NDR39" s="12"/>
      <c r="NDS39" s="12"/>
      <c r="NDT39" s="12"/>
      <c r="NDU39" s="12"/>
      <c r="NDV39" s="12"/>
      <c r="NDW39" s="12"/>
      <c r="NDX39" s="12"/>
      <c r="NDY39" s="12"/>
      <c r="NDZ39" s="12"/>
      <c r="NEA39" s="12"/>
      <c r="NEB39" s="12"/>
      <c r="NEC39" s="12"/>
      <c r="NED39" s="12"/>
      <c r="NEE39" s="12"/>
      <c r="NEF39" s="12"/>
      <c r="NEG39" s="12"/>
      <c r="NEH39" s="12"/>
      <c r="NEI39" s="12"/>
      <c r="NEJ39" s="12"/>
      <c r="NEK39" s="12"/>
      <c r="NEL39" s="12"/>
      <c r="NEM39" s="12"/>
      <c r="NEN39" s="12"/>
      <c r="NEO39" s="12"/>
      <c r="NEP39" s="12"/>
      <c r="NEQ39" s="12"/>
      <c r="NER39" s="12"/>
      <c r="NES39" s="12"/>
      <c r="NET39" s="12"/>
      <c r="NEU39" s="12"/>
      <c r="NEV39" s="12"/>
      <c r="NEW39" s="12"/>
      <c r="NEX39" s="12"/>
      <c r="NEY39" s="12"/>
      <c r="NEZ39" s="12"/>
      <c r="NFA39" s="12"/>
      <c r="NFB39" s="12"/>
      <c r="NFC39" s="12"/>
      <c r="NFD39" s="12"/>
      <c r="NFE39" s="12"/>
      <c r="NFF39" s="12"/>
      <c r="NFG39" s="12"/>
      <c r="NFH39" s="12"/>
      <c r="NFI39" s="12"/>
      <c r="NFJ39" s="12"/>
      <c r="NFK39" s="12"/>
      <c r="NFL39" s="12"/>
      <c r="NFM39" s="12"/>
      <c r="NFN39" s="12"/>
      <c r="NFO39" s="12"/>
      <c r="NFP39" s="12"/>
      <c r="NFQ39" s="12"/>
      <c r="NFR39" s="12"/>
      <c r="NFS39" s="12"/>
      <c r="NFT39" s="12"/>
      <c r="NFU39" s="12"/>
      <c r="NFV39" s="12"/>
      <c r="NFW39" s="12"/>
      <c r="NFX39" s="12"/>
      <c r="NFY39" s="12"/>
      <c r="NFZ39" s="12"/>
      <c r="NGA39" s="12"/>
      <c r="NGB39" s="12"/>
      <c r="NGC39" s="12"/>
      <c r="NGD39" s="12"/>
      <c r="NGE39" s="12"/>
      <c r="NGF39" s="12"/>
      <c r="NGG39" s="12"/>
      <c r="NGH39" s="12"/>
      <c r="NGI39" s="12"/>
      <c r="NGJ39" s="12"/>
      <c r="NGK39" s="12"/>
      <c r="NGL39" s="12"/>
      <c r="NGM39" s="12"/>
      <c r="NGN39" s="12"/>
      <c r="NGO39" s="12"/>
      <c r="NGP39" s="12"/>
      <c r="NGQ39" s="12"/>
      <c r="NGR39" s="12"/>
      <c r="NGS39" s="12"/>
      <c r="NGT39" s="12"/>
      <c r="NGU39" s="12"/>
      <c r="NGV39" s="12"/>
      <c r="NGW39" s="12"/>
      <c r="NGX39" s="12"/>
      <c r="NGY39" s="12"/>
      <c r="NGZ39" s="12"/>
      <c r="NHA39" s="12"/>
      <c r="NHB39" s="12"/>
      <c r="NHC39" s="12"/>
      <c r="NHD39" s="12"/>
      <c r="NHE39" s="12"/>
      <c r="NHF39" s="12"/>
      <c r="NHG39" s="12"/>
      <c r="NHH39" s="12"/>
      <c r="NHI39" s="12"/>
      <c r="NHJ39" s="12"/>
      <c r="NHK39" s="12"/>
      <c r="NHL39" s="12"/>
      <c r="NHM39" s="12"/>
      <c r="NHN39" s="12"/>
      <c r="NHO39" s="12"/>
      <c r="NHP39" s="12"/>
      <c r="NHQ39" s="12"/>
      <c r="NHR39" s="12"/>
      <c r="NHS39" s="12"/>
      <c r="NHT39" s="12"/>
      <c r="NHU39" s="12"/>
      <c r="NHV39" s="12"/>
      <c r="NHW39" s="12"/>
      <c r="NHX39" s="12"/>
      <c r="NHY39" s="12"/>
      <c r="NHZ39" s="12"/>
      <c r="NIA39" s="12"/>
      <c r="NIB39" s="12"/>
      <c r="NIC39" s="12"/>
      <c r="NID39" s="12"/>
      <c r="NIE39" s="12"/>
      <c r="NIF39" s="12"/>
      <c r="NIG39" s="12"/>
      <c r="NIH39" s="12"/>
      <c r="NII39" s="12"/>
      <c r="NIJ39" s="12"/>
      <c r="NIK39" s="12"/>
      <c r="NIL39" s="12"/>
      <c r="NIM39" s="12"/>
      <c r="NIN39" s="12"/>
      <c r="NIO39" s="12"/>
      <c r="NIP39" s="12"/>
      <c r="NIQ39" s="12"/>
      <c r="NIR39" s="12"/>
      <c r="NIS39" s="12"/>
      <c r="NIT39" s="12"/>
      <c r="NIU39" s="12"/>
      <c r="NIV39" s="12"/>
      <c r="NIW39" s="12"/>
      <c r="NIX39" s="12"/>
      <c r="NIY39" s="12"/>
      <c r="NIZ39" s="12"/>
      <c r="NJA39" s="12"/>
      <c r="NJB39" s="12"/>
      <c r="NJC39" s="12"/>
      <c r="NJD39" s="12"/>
      <c r="NJE39" s="12"/>
      <c r="NJF39" s="12"/>
      <c r="NJG39" s="12"/>
      <c r="NJH39" s="12"/>
      <c r="NJI39" s="12"/>
      <c r="NJJ39" s="12"/>
      <c r="NJK39" s="12"/>
      <c r="NJL39" s="12"/>
      <c r="NJM39" s="12"/>
      <c r="NJN39" s="12"/>
      <c r="NJO39" s="12"/>
      <c r="NJP39" s="12"/>
      <c r="NJQ39" s="12"/>
      <c r="NJR39" s="12"/>
      <c r="NJS39" s="12"/>
      <c r="NJT39" s="12"/>
      <c r="NJU39" s="12"/>
      <c r="NJV39" s="12"/>
      <c r="NJW39" s="12"/>
      <c r="NJX39" s="12"/>
      <c r="NJY39" s="12"/>
      <c r="NJZ39" s="12"/>
      <c r="NKA39" s="12"/>
      <c r="NKB39" s="12"/>
      <c r="NKC39" s="12"/>
      <c r="NKD39" s="12"/>
      <c r="NKE39" s="12"/>
      <c r="NKF39" s="12"/>
      <c r="NKG39" s="12"/>
      <c r="NKH39" s="12"/>
      <c r="NKI39" s="12"/>
      <c r="NKJ39" s="12"/>
      <c r="NKK39" s="12"/>
      <c r="NKL39" s="12"/>
      <c r="NKM39" s="12"/>
      <c r="NKN39" s="12"/>
      <c r="NKO39" s="12"/>
      <c r="NKP39" s="12"/>
      <c r="NKQ39" s="12"/>
      <c r="NKR39" s="12"/>
      <c r="NKS39" s="12"/>
      <c r="NKT39" s="12"/>
      <c r="NKU39" s="12"/>
      <c r="NKV39" s="12"/>
      <c r="NKW39" s="12"/>
      <c r="NKX39" s="12"/>
      <c r="NKY39" s="12"/>
      <c r="NKZ39" s="12"/>
      <c r="NLA39" s="12"/>
      <c r="NLB39" s="12"/>
      <c r="NLC39" s="12"/>
      <c r="NLD39" s="12"/>
      <c r="NLE39" s="12"/>
      <c r="NLF39" s="12"/>
      <c r="NLG39" s="12"/>
      <c r="NLH39" s="12"/>
      <c r="NLI39" s="12"/>
      <c r="NLJ39" s="12"/>
      <c r="NLK39" s="12"/>
      <c r="NLL39" s="12"/>
      <c r="NLM39" s="12"/>
      <c r="NLN39" s="12"/>
      <c r="NLO39" s="12"/>
      <c r="NLP39" s="12"/>
      <c r="NLQ39" s="12"/>
      <c r="NLR39" s="12"/>
      <c r="NLS39" s="12"/>
      <c r="NLT39" s="12"/>
      <c r="NLU39" s="12"/>
      <c r="NLV39" s="12"/>
      <c r="NLW39" s="12"/>
      <c r="NLX39" s="12"/>
      <c r="NLY39" s="12"/>
      <c r="NLZ39" s="12"/>
      <c r="NMA39" s="12"/>
      <c r="NMB39" s="12"/>
      <c r="NMC39" s="12"/>
      <c r="NMD39" s="12"/>
      <c r="NME39" s="12"/>
      <c r="NMF39" s="12"/>
      <c r="NMG39" s="12"/>
      <c r="NMH39" s="12"/>
      <c r="NMI39" s="12"/>
      <c r="NMJ39" s="12"/>
      <c r="NMK39" s="12"/>
      <c r="NML39" s="12"/>
      <c r="NMM39" s="12"/>
      <c r="NMN39" s="12"/>
      <c r="NMO39" s="12"/>
      <c r="NMP39" s="12"/>
      <c r="NMQ39" s="12"/>
      <c r="NMR39" s="12"/>
      <c r="NMS39" s="12"/>
      <c r="NMT39" s="12"/>
      <c r="NMU39" s="12"/>
      <c r="NMV39" s="12"/>
      <c r="NMW39" s="12"/>
      <c r="NMX39" s="12"/>
      <c r="NMY39" s="12"/>
      <c r="NMZ39" s="12"/>
      <c r="NNA39" s="12"/>
      <c r="NNB39" s="12"/>
      <c r="NNC39" s="12"/>
      <c r="NND39" s="12"/>
      <c r="NNE39" s="12"/>
      <c r="NNF39" s="12"/>
      <c r="NNG39" s="12"/>
      <c r="NNH39" s="12"/>
      <c r="NNI39" s="12"/>
      <c r="NNJ39" s="12"/>
      <c r="NNK39" s="12"/>
      <c r="NNL39" s="12"/>
      <c r="NNM39" s="12"/>
      <c r="NNN39" s="12"/>
      <c r="NNO39" s="12"/>
      <c r="NNP39" s="12"/>
      <c r="NNQ39" s="12"/>
      <c r="NNR39" s="12"/>
      <c r="NNS39" s="12"/>
      <c r="NNT39" s="12"/>
      <c r="NNU39" s="12"/>
      <c r="NNV39" s="12"/>
      <c r="NNW39" s="12"/>
      <c r="NNX39" s="12"/>
      <c r="NNY39" s="12"/>
      <c r="NNZ39" s="12"/>
      <c r="NOA39" s="12"/>
      <c r="NOB39" s="12"/>
      <c r="NOC39" s="12"/>
      <c r="NOD39" s="12"/>
      <c r="NOE39" s="12"/>
      <c r="NOF39" s="12"/>
      <c r="NOG39" s="12"/>
      <c r="NOH39" s="12"/>
      <c r="NOI39" s="12"/>
      <c r="NOJ39" s="12"/>
      <c r="NOK39" s="12"/>
      <c r="NOL39" s="12"/>
      <c r="NOM39" s="12"/>
      <c r="NON39" s="12"/>
      <c r="NOO39" s="12"/>
      <c r="NOP39" s="12"/>
      <c r="NOQ39" s="12"/>
      <c r="NOR39" s="12"/>
      <c r="NOS39" s="12"/>
      <c r="NOT39" s="12"/>
      <c r="NOU39" s="12"/>
      <c r="NOV39" s="12"/>
      <c r="NOW39" s="12"/>
      <c r="NOX39" s="12"/>
      <c r="NOY39" s="12"/>
      <c r="NOZ39" s="12"/>
      <c r="NPA39" s="12"/>
      <c r="NPB39" s="12"/>
      <c r="NPC39" s="12"/>
      <c r="NPD39" s="12"/>
      <c r="NPE39" s="12"/>
      <c r="NPF39" s="12"/>
      <c r="NPG39" s="12"/>
      <c r="NPH39" s="12"/>
      <c r="NPI39" s="12"/>
      <c r="NPJ39" s="12"/>
      <c r="NPK39" s="12"/>
      <c r="NPL39" s="12"/>
      <c r="NPM39" s="12"/>
      <c r="NPN39" s="12"/>
      <c r="NPO39" s="12"/>
      <c r="NPP39" s="12"/>
      <c r="NPQ39" s="12"/>
      <c r="NPR39" s="12"/>
      <c r="NPS39" s="12"/>
      <c r="NPT39" s="12"/>
      <c r="NPU39" s="12"/>
      <c r="NPV39" s="12"/>
      <c r="NPW39" s="12"/>
      <c r="NPX39" s="12"/>
      <c r="NPY39" s="12"/>
      <c r="NPZ39" s="12"/>
      <c r="NQA39" s="12"/>
      <c r="NQB39" s="12"/>
      <c r="NQC39" s="12"/>
      <c r="NQD39" s="12"/>
      <c r="NQE39" s="12"/>
      <c r="NQF39" s="12"/>
      <c r="NQG39" s="12"/>
      <c r="NQH39" s="12"/>
      <c r="NQI39" s="12"/>
      <c r="NQJ39" s="12"/>
      <c r="NQK39" s="12"/>
      <c r="NQL39" s="12"/>
      <c r="NQM39" s="12"/>
      <c r="NQN39" s="12"/>
      <c r="NQO39" s="12"/>
      <c r="NQP39" s="12"/>
      <c r="NQQ39" s="12"/>
      <c r="NQR39" s="12"/>
      <c r="NQS39" s="12"/>
      <c r="NQT39" s="12"/>
      <c r="NQU39" s="12"/>
      <c r="NQV39" s="12"/>
      <c r="NQW39" s="12"/>
      <c r="NQX39" s="12"/>
      <c r="NQY39" s="12"/>
      <c r="NQZ39" s="12"/>
      <c r="NRA39" s="12"/>
      <c r="NRB39" s="12"/>
      <c r="NRC39" s="12"/>
      <c r="NRD39" s="12"/>
      <c r="NRE39" s="12"/>
      <c r="NRF39" s="12"/>
      <c r="NRG39" s="12"/>
      <c r="NRH39" s="12"/>
      <c r="NRI39" s="12"/>
      <c r="NRJ39" s="12"/>
      <c r="NRK39" s="12"/>
      <c r="NRL39" s="12"/>
      <c r="NRM39" s="12"/>
      <c r="NRN39" s="12"/>
      <c r="NRO39" s="12"/>
      <c r="NRP39" s="12"/>
      <c r="NRQ39" s="12"/>
      <c r="NRR39" s="12"/>
      <c r="NRS39" s="12"/>
      <c r="NRT39" s="12"/>
      <c r="NRU39" s="12"/>
      <c r="NRV39" s="12"/>
      <c r="NRW39" s="12"/>
      <c r="NRX39" s="12"/>
      <c r="NRY39" s="12"/>
      <c r="NRZ39" s="12"/>
      <c r="NSA39" s="12"/>
      <c r="NSB39" s="12"/>
      <c r="NSC39" s="12"/>
      <c r="NSD39" s="12"/>
      <c r="NSE39" s="12"/>
      <c r="NSF39" s="12"/>
      <c r="NSG39" s="12"/>
      <c r="NSH39" s="12"/>
      <c r="NSI39" s="12"/>
      <c r="NSJ39" s="12"/>
      <c r="NSK39" s="12"/>
      <c r="NSL39" s="12"/>
      <c r="NSM39" s="12"/>
      <c r="NSN39" s="12"/>
      <c r="NSO39" s="12"/>
      <c r="NSP39" s="12"/>
      <c r="NSQ39" s="12"/>
      <c r="NSR39" s="12"/>
      <c r="NSS39" s="12"/>
      <c r="NST39" s="12"/>
      <c r="NSU39" s="12"/>
      <c r="NSV39" s="12"/>
      <c r="NSW39" s="12"/>
      <c r="NSX39" s="12"/>
      <c r="NSY39" s="12"/>
      <c r="NSZ39" s="12"/>
      <c r="NTA39" s="12"/>
      <c r="NTB39" s="12"/>
      <c r="NTC39" s="12"/>
      <c r="NTD39" s="12"/>
      <c r="NTE39" s="12"/>
      <c r="NTF39" s="12"/>
      <c r="NTG39" s="12"/>
      <c r="NTH39" s="12"/>
      <c r="NTI39" s="12"/>
      <c r="NTJ39" s="12"/>
      <c r="NTK39" s="12"/>
      <c r="NTL39" s="12"/>
      <c r="NTM39" s="12"/>
      <c r="NTN39" s="12"/>
      <c r="NTO39" s="12"/>
      <c r="NTP39" s="12"/>
      <c r="NTQ39" s="12"/>
      <c r="NTR39" s="12"/>
      <c r="NTS39" s="12"/>
      <c r="NTT39" s="12"/>
      <c r="NTU39" s="12"/>
      <c r="NTV39" s="12"/>
      <c r="NTW39" s="12"/>
      <c r="NTX39" s="12"/>
      <c r="NTY39" s="12"/>
      <c r="NTZ39" s="12"/>
      <c r="NUA39" s="12"/>
      <c r="NUB39" s="12"/>
      <c r="NUC39" s="12"/>
      <c r="NUD39" s="12"/>
      <c r="NUE39" s="12"/>
      <c r="NUF39" s="12"/>
      <c r="NUG39" s="12"/>
      <c r="NUH39" s="12"/>
      <c r="NUI39" s="12"/>
      <c r="NUJ39" s="12"/>
      <c r="NUK39" s="12"/>
      <c r="NUL39" s="12"/>
      <c r="NUM39" s="12"/>
      <c r="NUN39" s="12"/>
      <c r="NUO39" s="12"/>
      <c r="NUP39" s="12"/>
      <c r="NUQ39" s="12"/>
      <c r="NUR39" s="12"/>
      <c r="NUS39" s="12"/>
      <c r="NUT39" s="12"/>
      <c r="NUU39" s="12"/>
      <c r="NUV39" s="12"/>
      <c r="NUW39" s="12"/>
      <c r="NUX39" s="12"/>
      <c r="NUY39" s="12"/>
      <c r="NUZ39" s="12"/>
      <c r="NVA39" s="12"/>
      <c r="NVB39" s="12"/>
      <c r="NVC39" s="12"/>
      <c r="NVD39" s="12"/>
      <c r="NVE39" s="12"/>
      <c r="NVF39" s="12"/>
      <c r="NVG39" s="12"/>
      <c r="NVH39" s="12"/>
      <c r="NVI39" s="12"/>
      <c r="NVJ39" s="12"/>
      <c r="NVK39" s="12"/>
      <c r="NVL39" s="12"/>
      <c r="NVM39" s="12"/>
      <c r="NVN39" s="12"/>
      <c r="NVO39" s="12"/>
      <c r="NVP39" s="12"/>
      <c r="NVQ39" s="12"/>
      <c r="NVR39" s="12"/>
      <c r="NVS39" s="12"/>
      <c r="NVT39" s="12"/>
      <c r="NVU39" s="12"/>
      <c r="NVV39" s="12"/>
      <c r="NVW39" s="12"/>
      <c r="NVX39" s="12"/>
      <c r="NVY39" s="12"/>
      <c r="NVZ39" s="12"/>
      <c r="NWA39" s="12"/>
      <c r="NWB39" s="12"/>
      <c r="NWC39" s="12"/>
      <c r="NWD39" s="12"/>
      <c r="NWE39" s="12"/>
      <c r="NWF39" s="12"/>
      <c r="NWG39" s="12"/>
      <c r="NWH39" s="12"/>
      <c r="NWI39" s="12"/>
      <c r="NWJ39" s="12"/>
      <c r="NWK39" s="12"/>
      <c r="NWL39" s="12"/>
      <c r="NWM39" s="12"/>
      <c r="NWN39" s="12"/>
      <c r="NWO39" s="12"/>
      <c r="NWP39" s="12"/>
      <c r="NWQ39" s="12"/>
      <c r="NWR39" s="12"/>
      <c r="NWS39" s="12"/>
      <c r="NWT39" s="12"/>
      <c r="NWU39" s="12"/>
      <c r="NWV39" s="12"/>
      <c r="NWW39" s="12"/>
      <c r="NWX39" s="12"/>
      <c r="NWY39" s="12"/>
      <c r="NWZ39" s="12"/>
      <c r="NXA39" s="12"/>
      <c r="NXB39" s="12"/>
      <c r="NXC39" s="12"/>
      <c r="NXD39" s="12"/>
      <c r="NXE39" s="12"/>
      <c r="NXF39" s="12"/>
      <c r="NXG39" s="12"/>
      <c r="NXH39" s="12"/>
      <c r="NXI39" s="12"/>
      <c r="NXJ39" s="12"/>
      <c r="NXK39" s="12"/>
      <c r="NXL39" s="12"/>
      <c r="NXM39" s="12"/>
      <c r="NXN39" s="12"/>
      <c r="NXO39" s="12"/>
      <c r="NXP39" s="12"/>
      <c r="NXQ39" s="12"/>
      <c r="NXR39" s="12"/>
      <c r="NXS39" s="12"/>
      <c r="NXT39" s="12"/>
      <c r="NXU39" s="12"/>
      <c r="NXV39" s="12"/>
      <c r="NXW39" s="12"/>
      <c r="NXX39" s="12"/>
      <c r="NXY39" s="12"/>
      <c r="NXZ39" s="12"/>
      <c r="NYA39" s="12"/>
      <c r="NYB39" s="12"/>
      <c r="NYC39" s="12"/>
      <c r="NYD39" s="12"/>
      <c r="NYE39" s="12"/>
      <c r="NYF39" s="12"/>
      <c r="NYG39" s="12"/>
      <c r="NYH39" s="12"/>
      <c r="NYI39" s="12"/>
      <c r="NYJ39" s="12"/>
      <c r="NYK39" s="12"/>
      <c r="NYL39" s="12"/>
      <c r="NYM39" s="12"/>
      <c r="NYN39" s="12"/>
      <c r="NYO39" s="12"/>
      <c r="NYP39" s="12"/>
      <c r="NYQ39" s="12"/>
      <c r="NYR39" s="12"/>
      <c r="NYS39" s="12"/>
      <c r="NYT39" s="12"/>
      <c r="NYU39" s="12"/>
      <c r="NYV39" s="12"/>
      <c r="NYW39" s="12"/>
      <c r="NYX39" s="12"/>
      <c r="NYY39" s="12"/>
      <c r="NYZ39" s="12"/>
      <c r="NZA39" s="12"/>
      <c r="NZB39" s="12"/>
      <c r="NZC39" s="12"/>
      <c r="NZD39" s="12"/>
      <c r="NZE39" s="12"/>
      <c r="NZF39" s="12"/>
      <c r="NZG39" s="12"/>
      <c r="NZH39" s="12"/>
      <c r="NZI39" s="12"/>
      <c r="NZJ39" s="12"/>
      <c r="NZK39" s="12"/>
      <c r="NZL39" s="12"/>
      <c r="NZM39" s="12"/>
      <c r="NZN39" s="12"/>
      <c r="NZO39" s="12"/>
      <c r="NZP39" s="12"/>
      <c r="NZQ39" s="12"/>
      <c r="NZR39" s="12"/>
      <c r="NZS39" s="12"/>
      <c r="NZT39" s="12"/>
      <c r="NZU39" s="12"/>
      <c r="NZV39" s="12"/>
      <c r="NZW39" s="12"/>
      <c r="NZX39" s="12"/>
      <c r="NZY39" s="12"/>
      <c r="NZZ39" s="12"/>
      <c r="OAA39" s="12"/>
      <c r="OAB39" s="12"/>
      <c r="OAC39" s="12"/>
      <c r="OAD39" s="12"/>
      <c r="OAE39" s="12"/>
      <c r="OAF39" s="12"/>
      <c r="OAG39" s="12"/>
      <c r="OAH39" s="12"/>
      <c r="OAI39" s="12"/>
      <c r="OAJ39" s="12"/>
      <c r="OAK39" s="12"/>
      <c r="OAL39" s="12"/>
      <c r="OAM39" s="12"/>
      <c r="OAN39" s="12"/>
      <c r="OAO39" s="12"/>
      <c r="OAP39" s="12"/>
      <c r="OAQ39" s="12"/>
      <c r="OAR39" s="12"/>
      <c r="OAS39" s="12"/>
      <c r="OAT39" s="12"/>
      <c r="OAU39" s="12"/>
      <c r="OAV39" s="12"/>
      <c r="OAW39" s="12"/>
      <c r="OAX39" s="12"/>
      <c r="OAY39" s="12"/>
      <c r="OAZ39" s="12"/>
      <c r="OBA39" s="12"/>
      <c r="OBB39" s="12"/>
      <c r="OBC39" s="12"/>
      <c r="OBD39" s="12"/>
      <c r="OBE39" s="12"/>
      <c r="OBF39" s="12"/>
      <c r="OBG39" s="12"/>
      <c r="OBH39" s="12"/>
      <c r="OBI39" s="12"/>
      <c r="OBJ39" s="12"/>
      <c r="OBK39" s="12"/>
      <c r="OBL39" s="12"/>
      <c r="OBM39" s="12"/>
      <c r="OBN39" s="12"/>
      <c r="OBO39" s="12"/>
      <c r="OBP39" s="12"/>
      <c r="OBQ39" s="12"/>
      <c r="OBR39" s="12"/>
      <c r="OBS39" s="12"/>
      <c r="OBT39" s="12"/>
      <c r="OBU39" s="12"/>
      <c r="OBV39" s="12"/>
      <c r="OBW39" s="12"/>
      <c r="OBX39" s="12"/>
      <c r="OBY39" s="12"/>
      <c r="OBZ39" s="12"/>
      <c r="OCA39" s="12"/>
      <c r="OCB39" s="12"/>
      <c r="OCC39" s="12"/>
      <c r="OCD39" s="12"/>
      <c r="OCE39" s="12"/>
      <c r="OCF39" s="12"/>
      <c r="OCG39" s="12"/>
      <c r="OCH39" s="12"/>
      <c r="OCI39" s="12"/>
      <c r="OCJ39" s="12"/>
      <c r="OCK39" s="12"/>
      <c r="OCL39" s="12"/>
      <c r="OCM39" s="12"/>
      <c r="OCN39" s="12"/>
      <c r="OCO39" s="12"/>
      <c r="OCP39" s="12"/>
      <c r="OCQ39" s="12"/>
      <c r="OCR39" s="12"/>
      <c r="OCS39" s="12"/>
      <c r="OCT39" s="12"/>
      <c r="OCU39" s="12"/>
      <c r="OCV39" s="12"/>
      <c r="OCW39" s="12"/>
      <c r="OCX39" s="12"/>
      <c r="OCY39" s="12"/>
      <c r="OCZ39" s="12"/>
      <c r="ODA39" s="12"/>
      <c r="ODB39" s="12"/>
      <c r="ODC39" s="12"/>
      <c r="ODD39" s="12"/>
      <c r="ODE39" s="12"/>
      <c r="ODF39" s="12"/>
      <c r="ODG39" s="12"/>
      <c r="ODH39" s="12"/>
      <c r="ODI39" s="12"/>
      <c r="ODJ39" s="12"/>
      <c r="ODK39" s="12"/>
      <c r="ODL39" s="12"/>
      <c r="ODM39" s="12"/>
      <c r="ODN39" s="12"/>
      <c r="ODO39" s="12"/>
      <c r="ODP39" s="12"/>
      <c r="ODQ39" s="12"/>
      <c r="ODR39" s="12"/>
      <c r="ODS39" s="12"/>
      <c r="ODT39" s="12"/>
      <c r="ODU39" s="12"/>
      <c r="ODV39" s="12"/>
      <c r="ODW39" s="12"/>
      <c r="ODX39" s="12"/>
      <c r="ODY39" s="12"/>
      <c r="ODZ39" s="12"/>
      <c r="OEA39" s="12"/>
      <c r="OEB39" s="12"/>
      <c r="OEC39" s="12"/>
      <c r="OED39" s="12"/>
      <c r="OEE39" s="12"/>
      <c r="OEF39" s="12"/>
      <c r="OEG39" s="12"/>
      <c r="OEH39" s="12"/>
      <c r="OEI39" s="12"/>
      <c r="OEJ39" s="12"/>
      <c r="OEK39" s="12"/>
      <c r="OEL39" s="12"/>
      <c r="OEM39" s="12"/>
      <c r="OEN39" s="12"/>
      <c r="OEO39" s="12"/>
      <c r="OEP39" s="12"/>
      <c r="OEQ39" s="12"/>
      <c r="OER39" s="12"/>
      <c r="OES39" s="12"/>
      <c r="OET39" s="12"/>
      <c r="OEU39" s="12"/>
      <c r="OEV39" s="12"/>
      <c r="OEW39" s="12"/>
      <c r="OEX39" s="12"/>
      <c r="OEY39" s="12"/>
      <c r="OEZ39" s="12"/>
      <c r="OFA39" s="12"/>
      <c r="OFB39" s="12"/>
      <c r="OFC39" s="12"/>
      <c r="OFD39" s="12"/>
      <c r="OFE39" s="12"/>
      <c r="OFF39" s="12"/>
      <c r="OFG39" s="12"/>
      <c r="OFH39" s="12"/>
      <c r="OFI39" s="12"/>
      <c r="OFJ39" s="12"/>
      <c r="OFK39" s="12"/>
      <c r="OFL39" s="12"/>
      <c r="OFM39" s="12"/>
      <c r="OFN39" s="12"/>
      <c r="OFO39" s="12"/>
      <c r="OFP39" s="12"/>
      <c r="OFQ39" s="12"/>
      <c r="OFR39" s="12"/>
      <c r="OFS39" s="12"/>
      <c r="OFT39" s="12"/>
      <c r="OFU39" s="12"/>
      <c r="OFV39" s="12"/>
      <c r="OFW39" s="12"/>
      <c r="OFX39" s="12"/>
      <c r="OFY39" s="12"/>
      <c r="OFZ39" s="12"/>
      <c r="OGA39" s="12"/>
      <c r="OGB39" s="12"/>
      <c r="OGC39" s="12"/>
      <c r="OGD39" s="12"/>
      <c r="OGE39" s="12"/>
      <c r="OGF39" s="12"/>
      <c r="OGG39" s="12"/>
      <c r="OGH39" s="12"/>
      <c r="OGI39" s="12"/>
      <c r="OGJ39" s="12"/>
      <c r="OGK39" s="12"/>
      <c r="OGL39" s="12"/>
      <c r="OGM39" s="12"/>
      <c r="OGN39" s="12"/>
      <c r="OGO39" s="12"/>
      <c r="OGP39" s="12"/>
      <c r="OGQ39" s="12"/>
      <c r="OGR39" s="12"/>
      <c r="OGS39" s="12"/>
      <c r="OGT39" s="12"/>
      <c r="OGU39" s="12"/>
      <c r="OGV39" s="12"/>
      <c r="OGW39" s="12"/>
      <c r="OGX39" s="12"/>
      <c r="OGY39" s="12"/>
      <c r="OGZ39" s="12"/>
      <c r="OHA39" s="12"/>
      <c r="OHB39" s="12"/>
      <c r="OHC39" s="12"/>
      <c r="OHD39" s="12"/>
      <c r="OHE39" s="12"/>
      <c r="OHF39" s="12"/>
      <c r="OHG39" s="12"/>
      <c r="OHH39" s="12"/>
      <c r="OHI39" s="12"/>
      <c r="OHJ39" s="12"/>
      <c r="OHK39" s="12"/>
      <c r="OHL39" s="12"/>
      <c r="OHM39" s="12"/>
      <c r="OHN39" s="12"/>
      <c r="OHO39" s="12"/>
      <c r="OHP39" s="12"/>
      <c r="OHQ39" s="12"/>
      <c r="OHR39" s="12"/>
      <c r="OHS39" s="12"/>
      <c r="OHT39" s="12"/>
      <c r="OHU39" s="12"/>
      <c r="OHV39" s="12"/>
      <c r="OHW39" s="12"/>
      <c r="OHX39" s="12"/>
      <c r="OHY39" s="12"/>
      <c r="OHZ39" s="12"/>
      <c r="OIA39" s="12"/>
      <c r="OIB39" s="12"/>
      <c r="OIC39" s="12"/>
      <c r="OID39" s="12"/>
      <c r="OIE39" s="12"/>
      <c r="OIF39" s="12"/>
      <c r="OIG39" s="12"/>
      <c r="OIH39" s="12"/>
      <c r="OII39" s="12"/>
      <c r="OIJ39" s="12"/>
      <c r="OIK39" s="12"/>
      <c r="OIL39" s="12"/>
      <c r="OIM39" s="12"/>
      <c r="OIN39" s="12"/>
      <c r="OIO39" s="12"/>
      <c r="OIP39" s="12"/>
      <c r="OIQ39" s="12"/>
      <c r="OIR39" s="12"/>
      <c r="OIS39" s="12"/>
      <c r="OIT39" s="12"/>
      <c r="OIU39" s="12"/>
      <c r="OIV39" s="12"/>
      <c r="OIW39" s="12"/>
      <c r="OIX39" s="12"/>
      <c r="OIY39" s="12"/>
      <c r="OIZ39" s="12"/>
      <c r="OJA39" s="12"/>
      <c r="OJB39" s="12"/>
      <c r="OJC39" s="12"/>
      <c r="OJD39" s="12"/>
      <c r="OJE39" s="12"/>
      <c r="OJF39" s="12"/>
      <c r="OJG39" s="12"/>
      <c r="OJH39" s="12"/>
      <c r="OJI39" s="12"/>
      <c r="OJJ39" s="12"/>
      <c r="OJK39" s="12"/>
      <c r="OJL39" s="12"/>
      <c r="OJM39" s="12"/>
      <c r="OJN39" s="12"/>
      <c r="OJO39" s="12"/>
      <c r="OJP39" s="12"/>
      <c r="OJQ39" s="12"/>
      <c r="OJR39" s="12"/>
      <c r="OJS39" s="12"/>
      <c r="OJT39" s="12"/>
      <c r="OJU39" s="12"/>
      <c r="OJV39" s="12"/>
      <c r="OJW39" s="12"/>
      <c r="OJX39" s="12"/>
      <c r="OJY39" s="12"/>
      <c r="OJZ39" s="12"/>
      <c r="OKA39" s="12"/>
      <c r="OKB39" s="12"/>
      <c r="OKC39" s="12"/>
      <c r="OKD39" s="12"/>
      <c r="OKE39" s="12"/>
      <c r="OKF39" s="12"/>
      <c r="OKG39" s="12"/>
      <c r="OKH39" s="12"/>
      <c r="OKI39" s="12"/>
      <c r="OKJ39" s="12"/>
      <c r="OKK39" s="12"/>
      <c r="OKL39" s="12"/>
      <c r="OKM39" s="12"/>
      <c r="OKN39" s="12"/>
      <c r="OKO39" s="12"/>
      <c r="OKP39" s="12"/>
      <c r="OKQ39" s="12"/>
      <c r="OKR39" s="12"/>
      <c r="OKS39" s="12"/>
      <c r="OKT39" s="12"/>
      <c r="OKU39" s="12"/>
      <c r="OKV39" s="12"/>
      <c r="OKW39" s="12"/>
      <c r="OKX39" s="12"/>
      <c r="OKY39" s="12"/>
      <c r="OKZ39" s="12"/>
      <c r="OLA39" s="12"/>
      <c r="OLB39" s="12"/>
      <c r="OLC39" s="12"/>
      <c r="OLD39" s="12"/>
      <c r="OLE39" s="12"/>
      <c r="OLF39" s="12"/>
      <c r="OLG39" s="12"/>
      <c r="OLH39" s="12"/>
      <c r="OLI39" s="12"/>
      <c r="OLJ39" s="12"/>
      <c r="OLK39" s="12"/>
      <c r="OLL39" s="12"/>
      <c r="OLM39" s="12"/>
      <c r="OLN39" s="12"/>
      <c r="OLO39" s="12"/>
      <c r="OLP39" s="12"/>
      <c r="OLQ39" s="12"/>
      <c r="OLR39" s="12"/>
      <c r="OLS39" s="12"/>
      <c r="OLT39" s="12"/>
      <c r="OLU39" s="12"/>
      <c r="OLV39" s="12"/>
      <c r="OLW39" s="12"/>
      <c r="OLX39" s="12"/>
      <c r="OLY39" s="12"/>
      <c r="OLZ39" s="12"/>
      <c r="OMA39" s="12"/>
      <c r="OMB39" s="12"/>
      <c r="OMC39" s="12"/>
      <c r="OMD39" s="12"/>
      <c r="OME39" s="12"/>
      <c r="OMF39" s="12"/>
      <c r="OMG39" s="12"/>
      <c r="OMH39" s="12"/>
      <c r="OMI39" s="12"/>
      <c r="OMJ39" s="12"/>
      <c r="OMK39" s="12"/>
      <c r="OML39" s="12"/>
      <c r="OMM39" s="12"/>
      <c r="OMN39" s="12"/>
      <c r="OMO39" s="12"/>
      <c r="OMP39" s="12"/>
      <c r="OMQ39" s="12"/>
      <c r="OMR39" s="12"/>
      <c r="OMS39" s="12"/>
      <c r="OMT39" s="12"/>
      <c r="OMU39" s="12"/>
      <c r="OMV39" s="12"/>
      <c r="OMW39" s="12"/>
      <c r="OMX39" s="12"/>
      <c r="OMY39" s="12"/>
      <c r="OMZ39" s="12"/>
      <c r="ONA39" s="12"/>
      <c r="ONB39" s="12"/>
      <c r="ONC39" s="12"/>
      <c r="OND39" s="12"/>
      <c r="ONE39" s="12"/>
      <c r="ONF39" s="12"/>
      <c r="ONG39" s="12"/>
      <c r="ONH39" s="12"/>
      <c r="ONI39" s="12"/>
      <c r="ONJ39" s="12"/>
      <c r="ONK39" s="12"/>
      <c r="ONL39" s="12"/>
      <c r="ONM39" s="12"/>
      <c r="ONN39" s="12"/>
      <c r="ONO39" s="12"/>
      <c r="ONP39" s="12"/>
      <c r="ONQ39" s="12"/>
      <c r="ONR39" s="12"/>
      <c r="ONS39" s="12"/>
      <c r="ONT39" s="12"/>
      <c r="ONU39" s="12"/>
      <c r="ONV39" s="12"/>
      <c r="ONW39" s="12"/>
      <c r="ONX39" s="12"/>
      <c r="ONY39" s="12"/>
      <c r="ONZ39" s="12"/>
      <c r="OOA39" s="12"/>
      <c r="OOB39" s="12"/>
      <c r="OOC39" s="12"/>
      <c r="OOD39" s="12"/>
      <c r="OOE39" s="12"/>
      <c r="OOF39" s="12"/>
      <c r="OOG39" s="12"/>
      <c r="OOH39" s="12"/>
      <c r="OOI39" s="12"/>
      <c r="OOJ39" s="12"/>
      <c r="OOK39" s="12"/>
      <c r="OOL39" s="12"/>
      <c r="OOM39" s="12"/>
      <c r="OON39" s="12"/>
      <c r="OOO39" s="12"/>
      <c r="OOP39" s="12"/>
      <c r="OOQ39" s="12"/>
      <c r="OOR39" s="12"/>
      <c r="OOS39" s="12"/>
      <c r="OOT39" s="12"/>
      <c r="OOU39" s="12"/>
      <c r="OOV39" s="12"/>
      <c r="OOW39" s="12"/>
      <c r="OOX39" s="12"/>
      <c r="OOY39" s="12"/>
      <c r="OOZ39" s="12"/>
      <c r="OPA39" s="12"/>
      <c r="OPB39" s="12"/>
      <c r="OPC39" s="12"/>
      <c r="OPD39" s="12"/>
      <c r="OPE39" s="12"/>
      <c r="OPF39" s="12"/>
      <c r="OPG39" s="12"/>
      <c r="OPH39" s="12"/>
      <c r="OPI39" s="12"/>
      <c r="OPJ39" s="12"/>
      <c r="OPK39" s="12"/>
      <c r="OPL39" s="12"/>
      <c r="OPM39" s="12"/>
      <c r="OPN39" s="12"/>
      <c r="OPO39" s="12"/>
      <c r="OPP39" s="12"/>
      <c r="OPQ39" s="12"/>
      <c r="OPR39" s="12"/>
      <c r="OPS39" s="12"/>
      <c r="OPT39" s="12"/>
      <c r="OPU39" s="12"/>
      <c r="OPV39" s="12"/>
      <c r="OPW39" s="12"/>
      <c r="OPX39" s="12"/>
      <c r="OPY39" s="12"/>
      <c r="OPZ39" s="12"/>
      <c r="OQA39" s="12"/>
      <c r="OQB39" s="12"/>
      <c r="OQC39" s="12"/>
      <c r="OQD39" s="12"/>
      <c r="OQE39" s="12"/>
      <c r="OQF39" s="12"/>
      <c r="OQG39" s="12"/>
      <c r="OQH39" s="12"/>
      <c r="OQI39" s="12"/>
      <c r="OQJ39" s="12"/>
      <c r="OQK39" s="12"/>
      <c r="OQL39" s="12"/>
      <c r="OQM39" s="12"/>
      <c r="OQN39" s="12"/>
      <c r="OQO39" s="12"/>
      <c r="OQP39" s="12"/>
      <c r="OQQ39" s="12"/>
      <c r="OQR39" s="12"/>
      <c r="OQS39" s="12"/>
      <c r="OQT39" s="12"/>
      <c r="OQU39" s="12"/>
      <c r="OQV39" s="12"/>
      <c r="OQW39" s="12"/>
      <c r="OQX39" s="12"/>
      <c r="OQY39" s="12"/>
      <c r="OQZ39" s="12"/>
      <c r="ORA39" s="12"/>
      <c r="ORB39" s="12"/>
      <c r="ORC39" s="12"/>
      <c r="ORD39" s="12"/>
      <c r="ORE39" s="12"/>
      <c r="ORF39" s="12"/>
      <c r="ORG39" s="12"/>
      <c r="ORH39" s="12"/>
      <c r="ORI39" s="12"/>
      <c r="ORJ39" s="12"/>
      <c r="ORK39" s="12"/>
      <c r="ORL39" s="12"/>
      <c r="ORM39" s="12"/>
      <c r="ORN39" s="12"/>
      <c r="ORO39" s="12"/>
      <c r="ORP39" s="12"/>
      <c r="ORQ39" s="12"/>
      <c r="ORR39" s="12"/>
      <c r="ORS39" s="12"/>
      <c r="ORT39" s="12"/>
      <c r="ORU39" s="12"/>
      <c r="ORV39" s="12"/>
      <c r="ORW39" s="12"/>
      <c r="ORX39" s="12"/>
      <c r="ORY39" s="12"/>
      <c r="ORZ39" s="12"/>
      <c r="OSA39" s="12"/>
      <c r="OSB39" s="12"/>
      <c r="OSC39" s="12"/>
      <c r="OSD39" s="12"/>
      <c r="OSE39" s="12"/>
      <c r="OSF39" s="12"/>
      <c r="OSG39" s="12"/>
      <c r="OSH39" s="12"/>
      <c r="OSI39" s="12"/>
      <c r="OSJ39" s="12"/>
      <c r="OSK39" s="12"/>
      <c r="OSL39" s="12"/>
      <c r="OSM39" s="12"/>
      <c r="OSN39" s="12"/>
      <c r="OSO39" s="12"/>
      <c r="OSP39" s="12"/>
      <c r="OSQ39" s="12"/>
      <c r="OSR39" s="12"/>
      <c r="OSS39" s="12"/>
      <c r="OST39" s="12"/>
      <c r="OSU39" s="12"/>
      <c r="OSV39" s="12"/>
      <c r="OSW39" s="12"/>
      <c r="OSX39" s="12"/>
      <c r="OSY39" s="12"/>
      <c r="OSZ39" s="12"/>
      <c r="OTA39" s="12"/>
      <c r="OTB39" s="12"/>
      <c r="OTC39" s="12"/>
      <c r="OTD39" s="12"/>
      <c r="OTE39" s="12"/>
      <c r="OTF39" s="12"/>
      <c r="OTG39" s="12"/>
      <c r="OTH39" s="12"/>
      <c r="OTI39" s="12"/>
      <c r="OTJ39" s="12"/>
      <c r="OTK39" s="12"/>
      <c r="OTL39" s="12"/>
      <c r="OTM39" s="12"/>
      <c r="OTN39" s="12"/>
      <c r="OTO39" s="12"/>
      <c r="OTP39" s="12"/>
      <c r="OTQ39" s="12"/>
      <c r="OTR39" s="12"/>
      <c r="OTS39" s="12"/>
      <c r="OTT39" s="12"/>
      <c r="OTU39" s="12"/>
      <c r="OTV39" s="12"/>
      <c r="OTW39" s="12"/>
      <c r="OTX39" s="12"/>
      <c r="OTY39" s="12"/>
      <c r="OTZ39" s="12"/>
      <c r="OUA39" s="12"/>
      <c r="OUB39" s="12"/>
      <c r="OUC39" s="12"/>
      <c r="OUD39" s="12"/>
      <c r="OUE39" s="12"/>
      <c r="OUF39" s="12"/>
      <c r="OUG39" s="12"/>
      <c r="OUH39" s="12"/>
      <c r="OUI39" s="12"/>
      <c r="OUJ39" s="12"/>
      <c r="OUK39" s="12"/>
      <c r="OUL39" s="12"/>
      <c r="OUM39" s="12"/>
      <c r="OUN39" s="12"/>
      <c r="OUO39" s="12"/>
      <c r="OUP39" s="12"/>
      <c r="OUQ39" s="12"/>
      <c r="OUR39" s="12"/>
      <c r="OUS39" s="12"/>
      <c r="OUT39" s="12"/>
      <c r="OUU39" s="12"/>
      <c r="OUV39" s="12"/>
      <c r="OUW39" s="12"/>
      <c r="OUX39" s="12"/>
      <c r="OUY39" s="12"/>
      <c r="OUZ39" s="12"/>
      <c r="OVA39" s="12"/>
      <c r="OVB39" s="12"/>
      <c r="OVC39" s="12"/>
      <c r="OVD39" s="12"/>
      <c r="OVE39" s="12"/>
      <c r="OVF39" s="12"/>
      <c r="OVG39" s="12"/>
      <c r="OVH39" s="12"/>
      <c r="OVI39" s="12"/>
      <c r="OVJ39" s="12"/>
      <c r="OVK39" s="12"/>
      <c r="OVL39" s="12"/>
      <c r="OVM39" s="12"/>
      <c r="OVN39" s="12"/>
      <c r="OVO39" s="12"/>
      <c r="OVP39" s="12"/>
      <c r="OVQ39" s="12"/>
      <c r="OVR39" s="12"/>
      <c r="OVS39" s="12"/>
      <c r="OVT39" s="12"/>
      <c r="OVU39" s="12"/>
      <c r="OVV39" s="12"/>
      <c r="OVW39" s="12"/>
      <c r="OVX39" s="12"/>
      <c r="OVY39" s="12"/>
      <c r="OVZ39" s="12"/>
      <c r="OWA39" s="12"/>
      <c r="OWB39" s="12"/>
      <c r="OWC39" s="12"/>
      <c r="OWD39" s="12"/>
      <c r="OWE39" s="12"/>
      <c r="OWF39" s="12"/>
      <c r="OWG39" s="12"/>
      <c r="OWH39" s="12"/>
      <c r="OWI39" s="12"/>
      <c r="OWJ39" s="12"/>
      <c r="OWK39" s="12"/>
      <c r="OWL39" s="12"/>
      <c r="OWM39" s="12"/>
      <c r="OWN39" s="12"/>
      <c r="OWO39" s="12"/>
      <c r="OWP39" s="12"/>
      <c r="OWQ39" s="12"/>
      <c r="OWR39" s="12"/>
      <c r="OWS39" s="12"/>
      <c r="OWT39" s="12"/>
      <c r="OWU39" s="12"/>
      <c r="OWV39" s="12"/>
      <c r="OWW39" s="12"/>
      <c r="OWX39" s="12"/>
      <c r="OWY39" s="12"/>
      <c r="OWZ39" s="12"/>
      <c r="OXA39" s="12"/>
      <c r="OXB39" s="12"/>
      <c r="OXC39" s="12"/>
      <c r="OXD39" s="12"/>
      <c r="OXE39" s="12"/>
      <c r="OXF39" s="12"/>
      <c r="OXG39" s="12"/>
      <c r="OXH39" s="12"/>
      <c r="OXI39" s="12"/>
      <c r="OXJ39" s="12"/>
      <c r="OXK39" s="12"/>
      <c r="OXL39" s="12"/>
      <c r="OXM39" s="12"/>
      <c r="OXN39" s="12"/>
      <c r="OXO39" s="12"/>
      <c r="OXP39" s="12"/>
      <c r="OXQ39" s="12"/>
      <c r="OXR39" s="12"/>
      <c r="OXS39" s="12"/>
      <c r="OXT39" s="12"/>
      <c r="OXU39" s="12"/>
      <c r="OXV39" s="12"/>
      <c r="OXW39" s="12"/>
      <c r="OXX39" s="12"/>
      <c r="OXY39" s="12"/>
      <c r="OXZ39" s="12"/>
      <c r="OYA39" s="12"/>
      <c r="OYB39" s="12"/>
      <c r="OYC39" s="12"/>
      <c r="OYD39" s="12"/>
      <c r="OYE39" s="12"/>
      <c r="OYF39" s="12"/>
      <c r="OYG39" s="12"/>
      <c r="OYH39" s="12"/>
      <c r="OYI39" s="12"/>
      <c r="OYJ39" s="12"/>
      <c r="OYK39" s="12"/>
      <c r="OYL39" s="12"/>
      <c r="OYM39" s="12"/>
      <c r="OYN39" s="12"/>
      <c r="OYO39" s="12"/>
      <c r="OYP39" s="12"/>
      <c r="OYQ39" s="12"/>
      <c r="OYR39" s="12"/>
      <c r="OYS39" s="12"/>
      <c r="OYT39" s="12"/>
      <c r="OYU39" s="12"/>
      <c r="OYV39" s="12"/>
      <c r="OYW39" s="12"/>
      <c r="OYX39" s="12"/>
      <c r="OYY39" s="12"/>
      <c r="OYZ39" s="12"/>
      <c r="OZA39" s="12"/>
      <c r="OZB39" s="12"/>
      <c r="OZC39" s="12"/>
      <c r="OZD39" s="12"/>
      <c r="OZE39" s="12"/>
      <c r="OZF39" s="12"/>
      <c r="OZG39" s="12"/>
      <c r="OZH39" s="12"/>
      <c r="OZI39" s="12"/>
      <c r="OZJ39" s="12"/>
      <c r="OZK39" s="12"/>
      <c r="OZL39" s="12"/>
      <c r="OZM39" s="12"/>
      <c r="OZN39" s="12"/>
      <c r="OZO39" s="12"/>
      <c r="OZP39" s="12"/>
      <c r="OZQ39" s="12"/>
      <c r="OZR39" s="12"/>
      <c r="OZS39" s="12"/>
      <c r="OZT39" s="12"/>
      <c r="OZU39" s="12"/>
      <c r="OZV39" s="12"/>
      <c r="OZW39" s="12"/>
      <c r="OZX39" s="12"/>
      <c r="OZY39" s="12"/>
      <c r="OZZ39" s="12"/>
      <c r="PAA39" s="12"/>
      <c r="PAB39" s="12"/>
      <c r="PAC39" s="12"/>
      <c r="PAD39" s="12"/>
      <c r="PAE39" s="12"/>
      <c r="PAF39" s="12"/>
      <c r="PAG39" s="12"/>
      <c r="PAH39" s="12"/>
      <c r="PAI39" s="12"/>
      <c r="PAJ39" s="12"/>
      <c r="PAK39" s="12"/>
      <c r="PAL39" s="12"/>
      <c r="PAM39" s="12"/>
      <c r="PAN39" s="12"/>
      <c r="PAO39" s="12"/>
      <c r="PAP39" s="12"/>
      <c r="PAQ39" s="12"/>
      <c r="PAR39" s="12"/>
      <c r="PAS39" s="12"/>
      <c r="PAT39" s="12"/>
      <c r="PAU39" s="12"/>
      <c r="PAV39" s="12"/>
      <c r="PAW39" s="12"/>
      <c r="PAX39" s="12"/>
      <c r="PAY39" s="12"/>
      <c r="PAZ39" s="12"/>
      <c r="PBA39" s="12"/>
      <c r="PBB39" s="12"/>
      <c r="PBC39" s="12"/>
      <c r="PBD39" s="12"/>
      <c r="PBE39" s="12"/>
      <c r="PBF39" s="12"/>
      <c r="PBG39" s="12"/>
      <c r="PBH39" s="12"/>
      <c r="PBI39" s="12"/>
      <c r="PBJ39" s="12"/>
      <c r="PBK39" s="12"/>
      <c r="PBL39" s="12"/>
      <c r="PBM39" s="12"/>
      <c r="PBN39" s="12"/>
      <c r="PBO39" s="12"/>
      <c r="PBP39" s="12"/>
      <c r="PBQ39" s="12"/>
      <c r="PBR39" s="12"/>
      <c r="PBS39" s="12"/>
      <c r="PBT39" s="12"/>
      <c r="PBU39" s="12"/>
      <c r="PBV39" s="12"/>
      <c r="PBW39" s="12"/>
      <c r="PBX39" s="12"/>
      <c r="PBY39" s="12"/>
      <c r="PBZ39" s="12"/>
      <c r="PCA39" s="12"/>
      <c r="PCB39" s="12"/>
      <c r="PCC39" s="12"/>
      <c r="PCD39" s="12"/>
      <c r="PCE39" s="12"/>
      <c r="PCF39" s="12"/>
      <c r="PCG39" s="12"/>
      <c r="PCH39" s="12"/>
      <c r="PCI39" s="12"/>
      <c r="PCJ39" s="12"/>
      <c r="PCK39" s="12"/>
      <c r="PCL39" s="12"/>
      <c r="PCM39" s="12"/>
      <c r="PCN39" s="12"/>
      <c r="PCO39" s="12"/>
      <c r="PCP39" s="12"/>
      <c r="PCQ39" s="12"/>
      <c r="PCR39" s="12"/>
      <c r="PCS39" s="12"/>
      <c r="PCT39" s="12"/>
      <c r="PCU39" s="12"/>
      <c r="PCV39" s="12"/>
      <c r="PCW39" s="12"/>
      <c r="PCX39" s="12"/>
      <c r="PCY39" s="12"/>
      <c r="PCZ39" s="12"/>
      <c r="PDA39" s="12"/>
      <c r="PDB39" s="12"/>
      <c r="PDC39" s="12"/>
      <c r="PDD39" s="12"/>
      <c r="PDE39" s="12"/>
      <c r="PDF39" s="12"/>
      <c r="PDG39" s="12"/>
      <c r="PDH39" s="12"/>
      <c r="PDI39" s="12"/>
      <c r="PDJ39" s="12"/>
      <c r="PDK39" s="12"/>
      <c r="PDL39" s="12"/>
      <c r="PDM39" s="12"/>
      <c r="PDN39" s="12"/>
      <c r="PDO39" s="12"/>
      <c r="PDP39" s="12"/>
      <c r="PDQ39" s="12"/>
      <c r="PDR39" s="12"/>
      <c r="PDS39" s="12"/>
      <c r="PDT39" s="12"/>
      <c r="PDU39" s="12"/>
      <c r="PDV39" s="12"/>
      <c r="PDW39" s="12"/>
      <c r="PDX39" s="12"/>
      <c r="PDY39" s="12"/>
      <c r="PDZ39" s="12"/>
      <c r="PEA39" s="12"/>
      <c r="PEB39" s="12"/>
      <c r="PEC39" s="12"/>
      <c r="PED39" s="12"/>
      <c r="PEE39" s="12"/>
      <c r="PEF39" s="12"/>
      <c r="PEG39" s="12"/>
      <c r="PEH39" s="12"/>
      <c r="PEI39" s="12"/>
      <c r="PEJ39" s="12"/>
      <c r="PEK39" s="12"/>
      <c r="PEL39" s="12"/>
      <c r="PEM39" s="12"/>
      <c r="PEN39" s="12"/>
      <c r="PEO39" s="12"/>
      <c r="PEP39" s="12"/>
      <c r="PEQ39" s="12"/>
      <c r="PER39" s="12"/>
      <c r="PES39" s="12"/>
      <c r="PET39" s="12"/>
      <c r="PEU39" s="12"/>
      <c r="PEV39" s="12"/>
      <c r="PEW39" s="12"/>
      <c r="PEX39" s="12"/>
      <c r="PEY39" s="12"/>
      <c r="PEZ39" s="12"/>
      <c r="PFA39" s="12"/>
      <c r="PFB39" s="12"/>
      <c r="PFC39" s="12"/>
      <c r="PFD39" s="12"/>
      <c r="PFE39" s="12"/>
      <c r="PFF39" s="12"/>
      <c r="PFG39" s="12"/>
      <c r="PFH39" s="12"/>
      <c r="PFI39" s="12"/>
      <c r="PFJ39" s="12"/>
      <c r="PFK39" s="12"/>
      <c r="PFL39" s="12"/>
      <c r="PFM39" s="12"/>
      <c r="PFN39" s="12"/>
      <c r="PFO39" s="12"/>
      <c r="PFP39" s="12"/>
      <c r="PFQ39" s="12"/>
      <c r="PFR39" s="12"/>
      <c r="PFS39" s="12"/>
      <c r="PFT39" s="12"/>
      <c r="PFU39" s="12"/>
      <c r="PFV39" s="12"/>
      <c r="PFW39" s="12"/>
      <c r="PFX39" s="12"/>
      <c r="PFY39" s="12"/>
      <c r="PFZ39" s="12"/>
      <c r="PGA39" s="12"/>
      <c r="PGB39" s="12"/>
      <c r="PGC39" s="12"/>
      <c r="PGD39" s="12"/>
      <c r="PGE39" s="12"/>
      <c r="PGF39" s="12"/>
      <c r="PGG39" s="12"/>
      <c r="PGH39" s="12"/>
      <c r="PGI39" s="12"/>
      <c r="PGJ39" s="12"/>
      <c r="PGK39" s="12"/>
      <c r="PGL39" s="12"/>
      <c r="PGM39" s="12"/>
      <c r="PGN39" s="12"/>
      <c r="PGO39" s="12"/>
      <c r="PGP39" s="12"/>
      <c r="PGQ39" s="12"/>
      <c r="PGR39" s="12"/>
      <c r="PGS39" s="12"/>
      <c r="PGT39" s="12"/>
      <c r="PGU39" s="12"/>
      <c r="PGV39" s="12"/>
      <c r="PGW39" s="12"/>
      <c r="PGX39" s="12"/>
      <c r="PGY39" s="12"/>
      <c r="PGZ39" s="12"/>
      <c r="PHA39" s="12"/>
      <c r="PHB39" s="12"/>
      <c r="PHC39" s="12"/>
      <c r="PHD39" s="12"/>
      <c r="PHE39" s="12"/>
      <c r="PHF39" s="12"/>
      <c r="PHG39" s="12"/>
      <c r="PHH39" s="12"/>
      <c r="PHI39" s="12"/>
      <c r="PHJ39" s="12"/>
      <c r="PHK39" s="12"/>
      <c r="PHL39" s="12"/>
      <c r="PHM39" s="12"/>
      <c r="PHN39" s="12"/>
      <c r="PHO39" s="12"/>
      <c r="PHP39" s="12"/>
      <c r="PHQ39" s="12"/>
      <c r="PHR39" s="12"/>
      <c r="PHS39" s="12"/>
      <c r="PHT39" s="12"/>
      <c r="PHU39" s="12"/>
      <c r="PHV39" s="12"/>
      <c r="PHW39" s="12"/>
      <c r="PHX39" s="12"/>
      <c r="PHY39" s="12"/>
      <c r="PHZ39" s="12"/>
      <c r="PIA39" s="12"/>
      <c r="PIB39" s="12"/>
      <c r="PIC39" s="12"/>
      <c r="PID39" s="12"/>
      <c r="PIE39" s="12"/>
      <c r="PIF39" s="12"/>
      <c r="PIG39" s="12"/>
      <c r="PIH39" s="12"/>
      <c r="PII39" s="12"/>
      <c r="PIJ39" s="12"/>
      <c r="PIK39" s="12"/>
      <c r="PIL39" s="12"/>
      <c r="PIM39" s="12"/>
      <c r="PIN39" s="12"/>
      <c r="PIO39" s="12"/>
      <c r="PIP39" s="12"/>
      <c r="PIQ39" s="12"/>
      <c r="PIR39" s="12"/>
      <c r="PIS39" s="12"/>
      <c r="PIT39" s="12"/>
      <c r="PIU39" s="12"/>
      <c r="PIV39" s="12"/>
      <c r="PIW39" s="12"/>
      <c r="PIX39" s="12"/>
      <c r="PIY39" s="12"/>
      <c r="PIZ39" s="12"/>
      <c r="PJA39" s="12"/>
      <c r="PJB39" s="12"/>
      <c r="PJC39" s="12"/>
      <c r="PJD39" s="12"/>
      <c r="PJE39" s="12"/>
      <c r="PJF39" s="12"/>
      <c r="PJG39" s="12"/>
      <c r="PJH39" s="12"/>
      <c r="PJI39" s="12"/>
      <c r="PJJ39" s="12"/>
      <c r="PJK39" s="12"/>
      <c r="PJL39" s="12"/>
      <c r="PJM39" s="12"/>
      <c r="PJN39" s="12"/>
      <c r="PJO39" s="12"/>
      <c r="PJP39" s="12"/>
      <c r="PJQ39" s="12"/>
      <c r="PJR39" s="12"/>
      <c r="PJS39" s="12"/>
      <c r="PJT39" s="12"/>
      <c r="PJU39" s="12"/>
      <c r="PJV39" s="12"/>
      <c r="PJW39" s="12"/>
      <c r="PJX39" s="12"/>
      <c r="PJY39" s="12"/>
      <c r="PJZ39" s="12"/>
      <c r="PKA39" s="12"/>
      <c r="PKB39" s="12"/>
      <c r="PKC39" s="12"/>
      <c r="PKD39" s="12"/>
      <c r="PKE39" s="12"/>
      <c r="PKF39" s="12"/>
      <c r="PKG39" s="12"/>
      <c r="PKH39" s="12"/>
      <c r="PKI39" s="12"/>
      <c r="PKJ39" s="12"/>
      <c r="PKK39" s="12"/>
      <c r="PKL39" s="12"/>
      <c r="PKM39" s="12"/>
      <c r="PKN39" s="12"/>
      <c r="PKO39" s="12"/>
      <c r="PKP39" s="12"/>
      <c r="PKQ39" s="12"/>
      <c r="PKR39" s="12"/>
      <c r="PKS39" s="12"/>
      <c r="PKT39" s="12"/>
      <c r="PKU39" s="12"/>
      <c r="PKV39" s="12"/>
      <c r="PKW39" s="12"/>
      <c r="PKX39" s="12"/>
      <c r="PKY39" s="12"/>
      <c r="PKZ39" s="12"/>
      <c r="PLA39" s="12"/>
      <c r="PLB39" s="12"/>
      <c r="PLC39" s="12"/>
      <c r="PLD39" s="12"/>
      <c r="PLE39" s="12"/>
      <c r="PLF39" s="12"/>
      <c r="PLG39" s="12"/>
      <c r="PLH39" s="12"/>
      <c r="PLI39" s="12"/>
      <c r="PLJ39" s="12"/>
      <c r="PLK39" s="12"/>
      <c r="PLL39" s="12"/>
      <c r="PLM39" s="12"/>
      <c r="PLN39" s="12"/>
      <c r="PLO39" s="12"/>
      <c r="PLP39" s="12"/>
      <c r="PLQ39" s="12"/>
      <c r="PLR39" s="12"/>
      <c r="PLS39" s="12"/>
      <c r="PLT39" s="12"/>
      <c r="PLU39" s="12"/>
      <c r="PLV39" s="12"/>
      <c r="PLW39" s="12"/>
      <c r="PLX39" s="12"/>
      <c r="PLY39" s="12"/>
      <c r="PLZ39" s="12"/>
      <c r="PMA39" s="12"/>
      <c r="PMB39" s="12"/>
      <c r="PMC39" s="12"/>
      <c r="PMD39" s="12"/>
      <c r="PME39" s="12"/>
      <c r="PMF39" s="12"/>
      <c r="PMG39" s="12"/>
      <c r="PMH39" s="12"/>
      <c r="PMI39" s="12"/>
      <c r="PMJ39" s="12"/>
      <c r="PMK39" s="12"/>
      <c r="PML39" s="12"/>
      <c r="PMM39" s="12"/>
      <c r="PMN39" s="12"/>
      <c r="PMO39" s="12"/>
      <c r="PMP39" s="12"/>
      <c r="PMQ39" s="12"/>
      <c r="PMR39" s="12"/>
      <c r="PMS39" s="12"/>
      <c r="PMT39" s="12"/>
      <c r="PMU39" s="12"/>
      <c r="PMV39" s="12"/>
      <c r="PMW39" s="12"/>
      <c r="PMX39" s="12"/>
      <c r="PMY39" s="12"/>
      <c r="PMZ39" s="12"/>
      <c r="PNA39" s="12"/>
      <c r="PNB39" s="12"/>
      <c r="PNC39" s="12"/>
      <c r="PND39" s="12"/>
      <c r="PNE39" s="12"/>
      <c r="PNF39" s="12"/>
      <c r="PNG39" s="12"/>
      <c r="PNH39" s="12"/>
      <c r="PNI39" s="12"/>
      <c r="PNJ39" s="12"/>
      <c r="PNK39" s="12"/>
      <c r="PNL39" s="12"/>
      <c r="PNM39" s="12"/>
      <c r="PNN39" s="12"/>
      <c r="PNO39" s="12"/>
      <c r="PNP39" s="12"/>
      <c r="PNQ39" s="12"/>
      <c r="PNR39" s="12"/>
      <c r="PNS39" s="12"/>
      <c r="PNT39" s="12"/>
      <c r="PNU39" s="12"/>
      <c r="PNV39" s="12"/>
      <c r="PNW39" s="12"/>
      <c r="PNX39" s="12"/>
      <c r="PNY39" s="12"/>
      <c r="PNZ39" s="12"/>
      <c r="POA39" s="12"/>
      <c r="POB39" s="12"/>
      <c r="POC39" s="12"/>
      <c r="POD39" s="12"/>
      <c r="POE39" s="12"/>
      <c r="POF39" s="12"/>
      <c r="POG39" s="12"/>
      <c r="POH39" s="12"/>
      <c r="POI39" s="12"/>
      <c r="POJ39" s="12"/>
      <c r="POK39" s="12"/>
      <c r="POL39" s="12"/>
      <c r="POM39" s="12"/>
      <c r="PON39" s="12"/>
      <c r="POO39" s="12"/>
      <c r="POP39" s="12"/>
      <c r="POQ39" s="12"/>
      <c r="POR39" s="12"/>
      <c r="POS39" s="12"/>
      <c r="POT39" s="12"/>
      <c r="POU39" s="12"/>
      <c r="POV39" s="12"/>
      <c r="POW39" s="12"/>
      <c r="POX39" s="12"/>
      <c r="POY39" s="12"/>
      <c r="POZ39" s="12"/>
      <c r="PPA39" s="12"/>
      <c r="PPB39" s="12"/>
      <c r="PPC39" s="12"/>
      <c r="PPD39" s="12"/>
      <c r="PPE39" s="12"/>
      <c r="PPF39" s="12"/>
      <c r="PPG39" s="12"/>
      <c r="PPH39" s="12"/>
      <c r="PPI39" s="12"/>
      <c r="PPJ39" s="12"/>
      <c r="PPK39" s="12"/>
      <c r="PPL39" s="12"/>
      <c r="PPM39" s="12"/>
      <c r="PPN39" s="12"/>
      <c r="PPO39" s="12"/>
      <c r="PPP39" s="12"/>
      <c r="PPQ39" s="12"/>
      <c r="PPR39" s="12"/>
      <c r="PPS39" s="12"/>
      <c r="PPT39" s="12"/>
      <c r="PPU39" s="12"/>
      <c r="PPV39" s="12"/>
      <c r="PPW39" s="12"/>
      <c r="PPX39" s="12"/>
      <c r="PPY39" s="12"/>
      <c r="PPZ39" s="12"/>
      <c r="PQA39" s="12"/>
      <c r="PQB39" s="12"/>
      <c r="PQC39" s="12"/>
      <c r="PQD39" s="12"/>
      <c r="PQE39" s="12"/>
      <c r="PQF39" s="12"/>
      <c r="PQG39" s="12"/>
      <c r="PQH39" s="12"/>
      <c r="PQI39" s="12"/>
      <c r="PQJ39" s="12"/>
      <c r="PQK39" s="12"/>
      <c r="PQL39" s="12"/>
      <c r="PQM39" s="12"/>
      <c r="PQN39" s="12"/>
      <c r="PQO39" s="12"/>
      <c r="PQP39" s="12"/>
      <c r="PQQ39" s="12"/>
      <c r="PQR39" s="12"/>
      <c r="PQS39" s="12"/>
      <c r="PQT39" s="12"/>
      <c r="PQU39" s="12"/>
      <c r="PQV39" s="12"/>
      <c r="PQW39" s="12"/>
      <c r="PQX39" s="12"/>
      <c r="PQY39" s="12"/>
      <c r="PQZ39" s="12"/>
      <c r="PRA39" s="12"/>
      <c r="PRB39" s="12"/>
      <c r="PRC39" s="12"/>
      <c r="PRD39" s="12"/>
      <c r="PRE39" s="12"/>
      <c r="PRF39" s="12"/>
      <c r="PRG39" s="12"/>
      <c r="PRH39" s="12"/>
      <c r="PRI39" s="12"/>
      <c r="PRJ39" s="12"/>
      <c r="PRK39" s="12"/>
      <c r="PRL39" s="12"/>
      <c r="PRM39" s="12"/>
      <c r="PRN39" s="12"/>
      <c r="PRO39" s="12"/>
      <c r="PRP39" s="12"/>
      <c r="PRQ39" s="12"/>
      <c r="PRR39" s="12"/>
      <c r="PRS39" s="12"/>
      <c r="PRT39" s="12"/>
      <c r="PRU39" s="12"/>
      <c r="PRV39" s="12"/>
      <c r="PRW39" s="12"/>
      <c r="PRX39" s="12"/>
      <c r="PRY39" s="12"/>
      <c r="PRZ39" s="12"/>
      <c r="PSA39" s="12"/>
      <c r="PSB39" s="12"/>
      <c r="PSC39" s="12"/>
      <c r="PSD39" s="12"/>
      <c r="PSE39" s="12"/>
      <c r="PSF39" s="12"/>
      <c r="PSG39" s="12"/>
      <c r="PSH39" s="12"/>
      <c r="PSI39" s="12"/>
      <c r="PSJ39" s="12"/>
      <c r="PSK39" s="12"/>
      <c r="PSL39" s="12"/>
      <c r="PSM39" s="12"/>
      <c r="PSN39" s="12"/>
      <c r="PSO39" s="12"/>
      <c r="PSP39" s="12"/>
      <c r="PSQ39" s="12"/>
      <c r="PSR39" s="12"/>
      <c r="PSS39" s="12"/>
      <c r="PST39" s="12"/>
      <c r="PSU39" s="12"/>
      <c r="PSV39" s="12"/>
      <c r="PSW39" s="12"/>
      <c r="PSX39" s="12"/>
      <c r="PSY39" s="12"/>
      <c r="PSZ39" s="12"/>
      <c r="PTA39" s="12"/>
      <c r="PTB39" s="12"/>
      <c r="PTC39" s="12"/>
      <c r="PTD39" s="12"/>
      <c r="PTE39" s="12"/>
      <c r="PTF39" s="12"/>
      <c r="PTG39" s="12"/>
      <c r="PTH39" s="12"/>
      <c r="PTI39" s="12"/>
      <c r="PTJ39" s="12"/>
      <c r="PTK39" s="12"/>
      <c r="PTL39" s="12"/>
      <c r="PTM39" s="12"/>
      <c r="PTN39" s="12"/>
      <c r="PTO39" s="12"/>
      <c r="PTP39" s="12"/>
      <c r="PTQ39" s="12"/>
      <c r="PTR39" s="12"/>
      <c r="PTS39" s="12"/>
      <c r="PTT39" s="12"/>
      <c r="PTU39" s="12"/>
      <c r="PTV39" s="12"/>
      <c r="PTW39" s="12"/>
      <c r="PTX39" s="12"/>
      <c r="PTY39" s="12"/>
      <c r="PTZ39" s="12"/>
      <c r="PUA39" s="12"/>
      <c r="PUB39" s="12"/>
      <c r="PUC39" s="12"/>
      <c r="PUD39" s="12"/>
      <c r="PUE39" s="12"/>
      <c r="PUF39" s="12"/>
      <c r="PUG39" s="12"/>
      <c r="PUH39" s="12"/>
      <c r="PUI39" s="12"/>
      <c r="PUJ39" s="12"/>
      <c r="PUK39" s="12"/>
      <c r="PUL39" s="12"/>
      <c r="PUM39" s="12"/>
      <c r="PUN39" s="12"/>
      <c r="PUO39" s="12"/>
      <c r="PUP39" s="12"/>
      <c r="PUQ39" s="12"/>
      <c r="PUR39" s="12"/>
      <c r="PUS39" s="12"/>
      <c r="PUT39" s="12"/>
      <c r="PUU39" s="12"/>
      <c r="PUV39" s="12"/>
      <c r="PUW39" s="12"/>
      <c r="PUX39" s="12"/>
      <c r="PUY39" s="12"/>
      <c r="PUZ39" s="12"/>
      <c r="PVA39" s="12"/>
      <c r="PVB39" s="12"/>
      <c r="PVC39" s="12"/>
      <c r="PVD39" s="12"/>
      <c r="PVE39" s="12"/>
      <c r="PVF39" s="12"/>
      <c r="PVG39" s="12"/>
      <c r="PVH39" s="12"/>
      <c r="PVI39" s="12"/>
      <c r="PVJ39" s="12"/>
      <c r="PVK39" s="12"/>
      <c r="PVL39" s="12"/>
      <c r="PVM39" s="12"/>
      <c r="PVN39" s="12"/>
      <c r="PVO39" s="12"/>
      <c r="PVP39" s="12"/>
      <c r="PVQ39" s="12"/>
      <c r="PVR39" s="12"/>
      <c r="PVS39" s="12"/>
      <c r="PVT39" s="12"/>
      <c r="PVU39" s="12"/>
      <c r="PVV39" s="12"/>
      <c r="PVW39" s="12"/>
      <c r="PVX39" s="12"/>
      <c r="PVY39" s="12"/>
      <c r="PVZ39" s="12"/>
      <c r="PWA39" s="12"/>
      <c r="PWB39" s="12"/>
      <c r="PWC39" s="12"/>
      <c r="PWD39" s="12"/>
      <c r="PWE39" s="12"/>
      <c r="PWF39" s="12"/>
      <c r="PWG39" s="12"/>
      <c r="PWH39" s="12"/>
      <c r="PWI39" s="12"/>
      <c r="PWJ39" s="12"/>
      <c r="PWK39" s="12"/>
      <c r="PWL39" s="12"/>
      <c r="PWM39" s="12"/>
      <c r="PWN39" s="12"/>
      <c r="PWO39" s="12"/>
      <c r="PWP39" s="12"/>
      <c r="PWQ39" s="12"/>
      <c r="PWR39" s="12"/>
      <c r="PWS39" s="12"/>
      <c r="PWT39" s="12"/>
      <c r="PWU39" s="12"/>
      <c r="PWV39" s="12"/>
      <c r="PWW39" s="12"/>
      <c r="PWX39" s="12"/>
      <c r="PWY39" s="12"/>
      <c r="PWZ39" s="12"/>
      <c r="PXA39" s="12"/>
      <c r="PXB39" s="12"/>
      <c r="PXC39" s="12"/>
      <c r="PXD39" s="12"/>
      <c r="PXE39" s="12"/>
      <c r="PXF39" s="12"/>
      <c r="PXG39" s="12"/>
      <c r="PXH39" s="12"/>
      <c r="PXI39" s="12"/>
      <c r="PXJ39" s="12"/>
      <c r="PXK39" s="12"/>
      <c r="PXL39" s="12"/>
      <c r="PXM39" s="12"/>
      <c r="PXN39" s="12"/>
      <c r="PXO39" s="12"/>
      <c r="PXP39" s="12"/>
      <c r="PXQ39" s="12"/>
      <c r="PXR39" s="12"/>
      <c r="PXS39" s="12"/>
      <c r="PXT39" s="12"/>
      <c r="PXU39" s="12"/>
      <c r="PXV39" s="12"/>
      <c r="PXW39" s="12"/>
      <c r="PXX39" s="12"/>
      <c r="PXY39" s="12"/>
      <c r="PXZ39" s="12"/>
      <c r="PYA39" s="12"/>
      <c r="PYB39" s="12"/>
      <c r="PYC39" s="12"/>
      <c r="PYD39" s="12"/>
      <c r="PYE39" s="12"/>
      <c r="PYF39" s="12"/>
      <c r="PYG39" s="12"/>
      <c r="PYH39" s="12"/>
      <c r="PYI39" s="12"/>
      <c r="PYJ39" s="12"/>
      <c r="PYK39" s="12"/>
      <c r="PYL39" s="12"/>
      <c r="PYM39" s="12"/>
      <c r="PYN39" s="12"/>
      <c r="PYO39" s="12"/>
      <c r="PYP39" s="12"/>
      <c r="PYQ39" s="12"/>
      <c r="PYR39" s="12"/>
      <c r="PYS39" s="12"/>
      <c r="PYT39" s="12"/>
      <c r="PYU39" s="12"/>
      <c r="PYV39" s="12"/>
      <c r="PYW39" s="12"/>
      <c r="PYX39" s="12"/>
      <c r="PYY39" s="12"/>
      <c r="PYZ39" s="12"/>
      <c r="PZA39" s="12"/>
      <c r="PZB39" s="12"/>
      <c r="PZC39" s="12"/>
      <c r="PZD39" s="12"/>
      <c r="PZE39" s="12"/>
      <c r="PZF39" s="12"/>
      <c r="PZG39" s="12"/>
      <c r="PZH39" s="12"/>
      <c r="PZI39" s="12"/>
      <c r="PZJ39" s="12"/>
      <c r="PZK39" s="12"/>
      <c r="PZL39" s="12"/>
      <c r="PZM39" s="12"/>
      <c r="PZN39" s="12"/>
      <c r="PZO39" s="12"/>
      <c r="PZP39" s="12"/>
      <c r="PZQ39" s="12"/>
      <c r="PZR39" s="12"/>
      <c r="PZS39" s="12"/>
      <c r="PZT39" s="12"/>
      <c r="PZU39" s="12"/>
      <c r="PZV39" s="12"/>
      <c r="PZW39" s="12"/>
      <c r="PZX39" s="12"/>
      <c r="PZY39" s="12"/>
      <c r="PZZ39" s="12"/>
      <c r="QAA39" s="12"/>
      <c r="QAB39" s="12"/>
      <c r="QAC39" s="12"/>
      <c r="QAD39" s="12"/>
      <c r="QAE39" s="12"/>
      <c r="QAF39" s="12"/>
      <c r="QAG39" s="12"/>
      <c r="QAH39" s="12"/>
      <c r="QAI39" s="12"/>
      <c r="QAJ39" s="12"/>
      <c r="QAK39" s="12"/>
      <c r="QAL39" s="12"/>
      <c r="QAM39" s="12"/>
      <c r="QAN39" s="12"/>
      <c r="QAO39" s="12"/>
      <c r="QAP39" s="12"/>
      <c r="QAQ39" s="12"/>
      <c r="QAR39" s="12"/>
      <c r="QAS39" s="12"/>
      <c r="QAT39" s="12"/>
      <c r="QAU39" s="12"/>
      <c r="QAV39" s="12"/>
      <c r="QAW39" s="12"/>
      <c r="QAX39" s="12"/>
      <c r="QAY39" s="12"/>
      <c r="QAZ39" s="12"/>
      <c r="QBA39" s="12"/>
      <c r="QBB39" s="12"/>
      <c r="QBC39" s="12"/>
      <c r="QBD39" s="12"/>
      <c r="QBE39" s="12"/>
      <c r="QBF39" s="12"/>
      <c r="QBG39" s="12"/>
      <c r="QBH39" s="12"/>
      <c r="QBI39" s="12"/>
      <c r="QBJ39" s="12"/>
      <c r="QBK39" s="12"/>
      <c r="QBL39" s="12"/>
      <c r="QBM39" s="12"/>
      <c r="QBN39" s="12"/>
      <c r="QBO39" s="12"/>
      <c r="QBP39" s="12"/>
      <c r="QBQ39" s="12"/>
      <c r="QBR39" s="12"/>
      <c r="QBS39" s="12"/>
      <c r="QBT39" s="12"/>
      <c r="QBU39" s="12"/>
      <c r="QBV39" s="12"/>
      <c r="QBW39" s="12"/>
      <c r="QBX39" s="12"/>
      <c r="QBY39" s="12"/>
      <c r="QBZ39" s="12"/>
      <c r="QCA39" s="12"/>
      <c r="QCB39" s="12"/>
      <c r="QCC39" s="12"/>
      <c r="QCD39" s="12"/>
      <c r="QCE39" s="12"/>
      <c r="QCF39" s="12"/>
      <c r="QCG39" s="12"/>
      <c r="QCH39" s="12"/>
      <c r="QCI39" s="12"/>
      <c r="QCJ39" s="12"/>
      <c r="QCK39" s="12"/>
      <c r="QCL39" s="12"/>
      <c r="QCM39" s="12"/>
      <c r="QCN39" s="12"/>
      <c r="QCO39" s="12"/>
      <c r="QCP39" s="12"/>
      <c r="QCQ39" s="12"/>
      <c r="QCR39" s="12"/>
      <c r="QCS39" s="12"/>
      <c r="QCT39" s="12"/>
      <c r="QCU39" s="12"/>
      <c r="QCV39" s="12"/>
      <c r="QCW39" s="12"/>
      <c r="QCX39" s="12"/>
      <c r="QCY39" s="12"/>
      <c r="QCZ39" s="12"/>
      <c r="QDA39" s="12"/>
      <c r="QDB39" s="12"/>
      <c r="QDC39" s="12"/>
      <c r="QDD39" s="12"/>
      <c r="QDE39" s="12"/>
      <c r="QDF39" s="12"/>
      <c r="QDG39" s="12"/>
      <c r="QDH39" s="12"/>
      <c r="QDI39" s="12"/>
      <c r="QDJ39" s="12"/>
      <c r="QDK39" s="12"/>
      <c r="QDL39" s="12"/>
      <c r="QDM39" s="12"/>
      <c r="QDN39" s="12"/>
      <c r="QDO39" s="12"/>
      <c r="QDP39" s="12"/>
      <c r="QDQ39" s="12"/>
      <c r="QDR39" s="12"/>
      <c r="QDS39" s="12"/>
      <c r="QDT39" s="12"/>
      <c r="QDU39" s="12"/>
      <c r="QDV39" s="12"/>
      <c r="QDW39" s="12"/>
      <c r="QDX39" s="12"/>
      <c r="QDY39" s="12"/>
      <c r="QDZ39" s="12"/>
      <c r="QEA39" s="12"/>
      <c r="QEB39" s="12"/>
      <c r="QEC39" s="12"/>
      <c r="QED39" s="12"/>
      <c r="QEE39" s="12"/>
      <c r="QEF39" s="12"/>
      <c r="QEG39" s="12"/>
      <c r="QEH39" s="12"/>
      <c r="QEI39" s="12"/>
      <c r="QEJ39" s="12"/>
      <c r="QEK39" s="12"/>
      <c r="QEL39" s="12"/>
      <c r="QEM39" s="12"/>
      <c r="QEN39" s="12"/>
      <c r="QEO39" s="12"/>
      <c r="QEP39" s="12"/>
      <c r="QEQ39" s="12"/>
      <c r="QER39" s="12"/>
      <c r="QES39" s="12"/>
      <c r="QET39" s="12"/>
      <c r="QEU39" s="12"/>
      <c r="QEV39" s="12"/>
      <c r="QEW39" s="12"/>
      <c r="QEX39" s="12"/>
      <c r="QEY39" s="12"/>
      <c r="QEZ39" s="12"/>
      <c r="QFA39" s="12"/>
      <c r="QFB39" s="12"/>
      <c r="QFC39" s="12"/>
      <c r="QFD39" s="12"/>
      <c r="QFE39" s="12"/>
      <c r="QFF39" s="12"/>
      <c r="QFG39" s="12"/>
      <c r="QFH39" s="12"/>
      <c r="QFI39" s="12"/>
      <c r="QFJ39" s="12"/>
      <c r="QFK39" s="12"/>
      <c r="QFL39" s="12"/>
      <c r="QFM39" s="12"/>
      <c r="QFN39" s="12"/>
      <c r="QFO39" s="12"/>
      <c r="QFP39" s="12"/>
      <c r="QFQ39" s="12"/>
      <c r="QFR39" s="12"/>
      <c r="QFS39" s="12"/>
      <c r="QFT39" s="12"/>
      <c r="QFU39" s="12"/>
      <c r="QFV39" s="12"/>
      <c r="QFW39" s="12"/>
      <c r="QFX39" s="12"/>
      <c r="QFY39" s="12"/>
      <c r="QFZ39" s="12"/>
      <c r="QGA39" s="12"/>
      <c r="QGB39" s="12"/>
      <c r="QGC39" s="12"/>
      <c r="QGD39" s="12"/>
      <c r="QGE39" s="12"/>
      <c r="QGF39" s="12"/>
      <c r="QGG39" s="12"/>
      <c r="QGH39" s="12"/>
      <c r="QGI39" s="12"/>
      <c r="QGJ39" s="12"/>
      <c r="QGK39" s="12"/>
      <c r="QGL39" s="12"/>
      <c r="QGM39" s="12"/>
      <c r="QGN39" s="12"/>
      <c r="QGO39" s="12"/>
      <c r="QGP39" s="12"/>
      <c r="QGQ39" s="12"/>
      <c r="QGR39" s="12"/>
      <c r="QGS39" s="12"/>
      <c r="QGT39" s="12"/>
      <c r="QGU39" s="12"/>
      <c r="QGV39" s="12"/>
      <c r="QGW39" s="12"/>
      <c r="QGX39" s="12"/>
      <c r="QGY39" s="12"/>
      <c r="QGZ39" s="12"/>
      <c r="QHA39" s="12"/>
      <c r="QHB39" s="12"/>
      <c r="QHC39" s="12"/>
      <c r="QHD39" s="12"/>
      <c r="QHE39" s="12"/>
      <c r="QHF39" s="12"/>
      <c r="QHG39" s="12"/>
      <c r="QHH39" s="12"/>
      <c r="QHI39" s="12"/>
      <c r="QHJ39" s="12"/>
      <c r="QHK39" s="12"/>
      <c r="QHL39" s="12"/>
      <c r="QHM39" s="12"/>
      <c r="QHN39" s="12"/>
      <c r="QHO39" s="12"/>
      <c r="QHP39" s="12"/>
      <c r="QHQ39" s="12"/>
      <c r="QHR39" s="12"/>
      <c r="QHS39" s="12"/>
      <c r="QHT39" s="12"/>
      <c r="QHU39" s="12"/>
      <c r="QHV39" s="12"/>
      <c r="QHW39" s="12"/>
      <c r="QHX39" s="12"/>
      <c r="QHY39" s="12"/>
      <c r="QHZ39" s="12"/>
      <c r="QIA39" s="12"/>
      <c r="QIB39" s="12"/>
      <c r="QIC39" s="12"/>
      <c r="QID39" s="12"/>
      <c r="QIE39" s="12"/>
      <c r="QIF39" s="12"/>
      <c r="QIG39" s="12"/>
      <c r="QIH39" s="12"/>
      <c r="QII39" s="12"/>
      <c r="QIJ39" s="12"/>
      <c r="QIK39" s="12"/>
      <c r="QIL39" s="12"/>
      <c r="QIM39" s="12"/>
      <c r="QIN39" s="12"/>
      <c r="QIO39" s="12"/>
      <c r="QIP39" s="12"/>
      <c r="QIQ39" s="12"/>
      <c r="QIR39" s="12"/>
      <c r="QIS39" s="12"/>
      <c r="QIT39" s="12"/>
      <c r="QIU39" s="12"/>
      <c r="QIV39" s="12"/>
      <c r="QIW39" s="12"/>
      <c r="QIX39" s="12"/>
      <c r="QIY39" s="12"/>
      <c r="QIZ39" s="12"/>
      <c r="QJA39" s="12"/>
      <c r="QJB39" s="12"/>
      <c r="QJC39" s="12"/>
      <c r="QJD39" s="12"/>
      <c r="QJE39" s="12"/>
      <c r="QJF39" s="12"/>
      <c r="QJG39" s="12"/>
      <c r="QJH39" s="12"/>
      <c r="QJI39" s="12"/>
      <c r="QJJ39" s="12"/>
      <c r="QJK39" s="12"/>
      <c r="QJL39" s="12"/>
      <c r="QJM39" s="12"/>
      <c r="QJN39" s="12"/>
      <c r="QJO39" s="12"/>
      <c r="QJP39" s="12"/>
      <c r="QJQ39" s="12"/>
      <c r="QJR39" s="12"/>
      <c r="QJS39" s="12"/>
      <c r="QJT39" s="12"/>
      <c r="QJU39" s="12"/>
      <c r="QJV39" s="12"/>
      <c r="QJW39" s="12"/>
      <c r="QJX39" s="12"/>
      <c r="QJY39" s="12"/>
      <c r="QJZ39" s="12"/>
      <c r="QKA39" s="12"/>
      <c r="QKB39" s="12"/>
      <c r="QKC39" s="12"/>
      <c r="QKD39" s="12"/>
      <c r="QKE39" s="12"/>
      <c r="QKF39" s="12"/>
      <c r="QKG39" s="12"/>
      <c r="QKH39" s="12"/>
      <c r="QKI39" s="12"/>
      <c r="QKJ39" s="12"/>
      <c r="QKK39" s="12"/>
      <c r="QKL39" s="12"/>
      <c r="QKM39" s="12"/>
      <c r="QKN39" s="12"/>
      <c r="QKO39" s="12"/>
      <c r="QKP39" s="12"/>
      <c r="QKQ39" s="12"/>
      <c r="QKR39" s="12"/>
      <c r="QKS39" s="12"/>
      <c r="QKT39" s="12"/>
      <c r="QKU39" s="12"/>
      <c r="QKV39" s="12"/>
      <c r="QKW39" s="12"/>
      <c r="QKX39" s="12"/>
      <c r="QKY39" s="12"/>
      <c r="QKZ39" s="12"/>
      <c r="QLA39" s="12"/>
      <c r="QLB39" s="12"/>
      <c r="QLC39" s="12"/>
      <c r="QLD39" s="12"/>
      <c r="QLE39" s="12"/>
      <c r="QLF39" s="12"/>
      <c r="QLG39" s="12"/>
      <c r="QLH39" s="12"/>
      <c r="QLI39" s="12"/>
      <c r="QLJ39" s="12"/>
      <c r="QLK39" s="12"/>
      <c r="QLL39" s="12"/>
      <c r="QLM39" s="12"/>
      <c r="QLN39" s="12"/>
      <c r="QLO39" s="12"/>
      <c r="QLP39" s="12"/>
      <c r="QLQ39" s="12"/>
      <c r="QLR39" s="12"/>
      <c r="QLS39" s="12"/>
      <c r="QLT39" s="12"/>
      <c r="QLU39" s="12"/>
      <c r="QLV39" s="12"/>
      <c r="QLW39" s="12"/>
      <c r="QLX39" s="12"/>
      <c r="QLY39" s="12"/>
      <c r="QLZ39" s="12"/>
      <c r="QMA39" s="12"/>
      <c r="QMB39" s="12"/>
      <c r="QMC39" s="12"/>
      <c r="QMD39" s="12"/>
      <c r="QME39" s="12"/>
      <c r="QMF39" s="12"/>
      <c r="QMG39" s="12"/>
      <c r="QMH39" s="12"/>
      <c r="QMI39" s="12"/>
      <c r="QMJ39" s="12"/>
      <c r="QMK39" s="12"/>
      <c r="QML39" s="12"/>
      <c r="QMM39" s="12"/>
      <c r="QMN39" s="12"/>
      <c r="QMO39" s="12"/>
      <c r="QMP39" s="12"/>
      <c r="QMQ39" s="12"/>
      <c r="QMR39" s="12"/>
      <c r="QMS39" s="12"/>
      <c r="QMT39" s="12"/>
      <c r="QMU39" s="12"/>
      <c r="QMV39" s="12"/>
      <c r="QMW39" s="12"/>
      <c r="QMX39" s="12"/>
      <c r="QMY39" s="12"/>
      <c r="QMZ39" s="12"/>
      <c r="QNA39" s="12"/>
      <c r="QNB39" s="12"/>
      <c r="QNC39" s="12"/>
      <c r="QND39" s="12"/>
      <c r="QNE39" s="12"/>
      <c r="QNF39" s="12"/>
      <c r="QNG39" s="12"/>
      <c r="QNH39" s="12"/>
      <c r="QNI39" s="12"/>
      <c r="QNJ39" s="12"/>
      <c r="QNK39" s="12"/>
      <c r="QNL39" s="12"/>
      <c r="QNM39" s="12"/>
      <c r="QNN39" s="12"/>
      <c r="QNO39" s="12"/>
      <c r="QNP39" s="12"/>
      <c r="QNQ39" s="12"/>
      <c r="QNR39" s="12"/>
      <c r="QNS39" s="12"/>
      <c r="QNT39" s="12"/>
      <c r="QNU39" s="12"/>
      <c r="QNV39" s="12"/>
      <c r="QNW39" s="12"/>
      <c r="QNX39" s="12"/>
      <c r="QNY39" s="12"/>
      <c r="QNZ39" s="12"/>
      <c r="QOA39" s="12"/>
      <c r="QOB39" s="12"/>
      <c r="QOC39" s="12"/>
      <c r="QOD39" s="12"/>
      <c r="QOE39" s="12"/>
      <c r="QOF39" s="12"/>
      <c r="QOG39" s="12"/>
      <c r="QOH39" s="12"/>
      <c r="QOI39" s="12"/>
      <c r="QOJ39" s="12"/>
      <c r="QOK39" s="12"/>
      <c r="QOL39" s="12"/>
      <c r="QOM39" s="12"/>
      <c r="QON39" s="12"/>
      <c r="QOO39" s="12"/>
      <c r="QOP39" s="12"/>
      <c r="QOQ39" s="12"/>
      <c r="QOR39" s="12"/>
      <c r="QOS39" s="12"/>
      <c r="QOT39" s="12"/>
      <c r="QOU39" s="12"/>
      <c r="QOV39" s="12"/>
      <c r="QOW39" s="12"/>
      <c r="QOX39" s="12"/>
      <c r="QOY39" s="12"/>
      <c r="QOZ39" s="12"/>
      <c r="QPA39" s="12"/>
      <c r="QPB39" s="12"/>
      <c r="QPC39" s="12"/>
      <c r="QPD39" s="12"/>
      <c r="QPE39" s="12"/>
      <c r="QPF39" s="12"/>
      <c r="QPG39" s="12"/>
      <c r="QPH39" s="12"/>
      <c r="QPI39" s="12"/>
      <c r="QPJ39" s="12"/>
      <c r="QPK39" s="12"/>
      <c r="QPL39" s="12"/>
      <c r="QPM39" s="12"/>
      <c r="QPN39" s="12"/>
      <c r="QPO39" s="12"/>
      <c r="QPP39" s="12"/>
      <c r="QPQ39" s="12"/>
      <c r="QPR39" s="12"/>
      <c r="QPS39" s="12"/>
      <c r="QPT39" s="12"/>
      <c r="QPU39" s="12"/>
      <c r="QPV39" s="12"/>
      <c r="QPW39" s="12"/>
      <c r="QPX39" s="12"/>
      <c r="QPY39" s="12"/>
      <c r="QPZ39" s="12"/>
      <c r="QQA39" s="12"/>
      <c r="QQB39" s="12"/>
      <c r="QQC39" s="12"/>
      <c r="QQD39" s="12"/>
      <c r="QQE39" s="12"/>
      <c r="QQF39" s="12"/>
      <c r="QQG39" s="12"/>
      <c r="QQH39" s="12"/>
      <c r="QQI39" s="12"/>
      <c r="QQJ39" s="12"/>
      <c r="QQK39" s="12"/>
      <c r="QQL39" s="12"/>
      <c r="QQM39" s="12"/>
      <c r="QQN39" s="12"/>
      <c r="QQO39" s="12"/>
      <c r="QQP39" s="12"/>
      <c r="QQQ39" s="12"/>
      <c r="QQR39" s="12"/>
      <c r="QQS39" s="12"/>
      <c r="QQT39" s="12"/>
      <c r="QQU39" s="12"/>
      <c r="QQV39" s="12"/>
      <c r="QQW39" s="12"/>
      <c r="QQX39" s="12"/>
      <c r="QQY39" s="12"/>
      <c r="QQZ39" s="12"/>
      <c r="QRA39" s="12"/>
      <c r="QRB39" s="12"/>
      <c r="QRC39" s="12"/>
      <c r="QRD39" s="12"/>
      <c r="QRE39" s="12"/>
      <c r="QRF39" s="12"/>
      <c r="QRG39" s="12"/>
      <c r="QRH39" s="12"/>
      <c r="QRI39" s="12"/>
      <c r="QRJ39" s="12"/>
      <c r="QRK39" s="12"/>
      <c r="QRL39" s="12"/>
      <c r="QRM39" s="12"/>
      <c r="QRN39" s="12"/>
      <c r="QRO39" s="12"/>
      <c r="QRP39" s="12"/>
      <c r="QRQ39" s="12"/>
      <c r="QRR39" s="12"/>
      <c r="QRS39" s="12"/>
      <c r="QRT39" s="12"/>
      <c r="QRU39" s="12"/>
      <c r="QRV39" s="12"/>
      <c r="QRW39" s="12"/>
      <c r="QRX39" s="12"/>
      <c r="QRY39" s="12"/>
      <c r="QRZ39" s="12"/>
      <c r="QSA39" s="12"/>
      <c r="QSB39" s="12"/>
      <c r="QSC39" s="12"/>
      <c r="QSD39" s="12"/>
      <c r="QSE39" s="12"/>
      <c r="QSF39" s="12"/>
      <c r="QSG39" s="12"/>
      <c r="QSH39" s="12"/>
      <c r="QSI39" s="12"/>
      <c r="QSJ39" s="12"/>
      <c r="QSK39" s="12"/>
      <c r="QSL39" s="12"/>
      <c r="QSM39" s="12"/>
      <c r="QSN39" s="12"/>
      <c r="QSO39" s="12"/>
      <c r="QSP39" s="12"/>
      <c r="QSQ39" s="12"/>
      <c r="QSR39" s="12"/>
      <c r="QSS39" s="12"/>
      <c r="QST39" s="12"/>
      <c r="QSU39" s="12"/>
      <c r="QSV39" s="12"/>
      <c r="QSW39" s="12"/>
      <c r="QSX39" s="12"/>
      <c r="QSY39" s="12"/>
      <c r="QSZ39" s="12"/>
      <c r="QTA39" s="12"/>
      <c r="QTB39" s="12"/>
      <c r="QTC39" s="12"/>
      <c r="QTD39" s="12"/>
      <c r="QTE39" s="12"/>
      <c r="QTF39" s="12"/>
      <c r="QTG39" s="12"/>
      <c r="QTH39" s="12"/>
      <c r="QTI39" s="12"/>
      <c r="QTJ39" s="12"/>
      <c r="QTK39" s="12"/>
      <c r="QTL39" s="12"/>
      <c r="QTM39" s="12"/>
      <c r="QTN39" s="12"/>
      <c r="QTO39" s="12"/>
      <c r="QTP39" s="12"/>
      <c r="QTQ39" s="12"/>
      <c r="QTR39" s="12"/>
      <c r="QTS39" s="12"/>
      <c r="QTT39" s="12"/>
      <c r="QTU39" s="12"/>
      <c r="QTV39" s="12"/>
      <c r="QTW39" s="12"/>
      <c r="QTX39" s="12"/>
      <c r="QTY39" s="12"/>
      <c r="QTZ39" s="12"/>
      <c r="QUA39" s="12"/>
      <c r="QUB39" s="12"/>
      <c r="QUC39" s="12"/>
      <c r="QUD39" s="12"/>
      <c r="QUE39" s="12"/>
      <c r="QUF39" s="12"/>
      <c r="QUG39" s="12"/>
      <c r="QUH39" s="12"/>
      <c r="QUI39" s="12"/>
      <c r="QUJ39" s="12"/>
      <c r="QUK39" s="12"/>
      <c r="QUL39" s="12"/>
      <c r="QUM39" s="12"/>
      <c r="QUN39" s="12"/>
      <c r="QUO39" s="12"/>
      <c r="QUP39" s="12"/>
      <c r="QUQ39" s="12"/>
      <c r="QUR39" s="12"/>
      <c r="QUS39" s="12"/>
      <c r="QUT39" s="12"/>
      <c r="QUU39" s="12"/>
      <c r="QUV39" s="12"/>
      <c r="QUW39" s="12"/>
      <c r="QUX39" s="12"/>
      <c r="QUY39" s="12"/>
      <c r="QUZ39" s="12"/>
      <c r="QVA39" s="12"/>
      <c r="QVB39" s="12"/>
      <c r="QVC39" s="12"/>
      <c r="QVD39" s="12"/>
      <c r="QVE39" s="12"/>
      <c r="QVF39" s="12"/>
      <c r="QVG39" s="12"/>
      <c r="QVH39" s="12"/>
      <c r="QVI39" s="12"/>
      <c r="QVJ39" s="12"/>
      <c r="QVK39" s="12"/>
      <c r="QVL39" s="12"/>
      <c r="QVM39" s="12"/>
      <c r="QVN39" s="12"/>
      <c r="QVO39" s="12"/>
      <c r="QVP39" s="12"/>
      <c r="QVQ39" s="12"/>
      <c r="QVR39" s="12"/>
      <c r="QVS39" s="12"/>
      <c r="QVT39" s="12"/>
      <c r="QVU39" s="12"/>
      <c r="QVV39" s="12"/>
      <c r="QVW39" s="12"/>
      <c r="QVX39" s="12"/>
      <c r="QVY39" s="12"/>
      <c r="QVZ39" s="12"/>
      <c r="QWA39" s="12"/>
      <c r="QWB39" s="12"/>
      <c r="QWC39" s="12"/>
      <c r="QWD39" s="12"/>
      <c r="QWE39" s="12"/>
      <c r="QWF39" s="12"/>
      <c r="QWG39" s="12"/>
      <c r="QWH39" s="12"/>
      <c r="QWI39" s="12"/>
      <c r="QWJ39" s="12"/>
      <c r="QWK39" s="12"/>
      <c r="QWL39" s="12"/>
      <c r="QWM39" s="12"/>
      <c r="QWN39" s="12"/>
      <c r="QWO39" s="12"/>
      <c r="QWP39" s="12"/>
      <c r="QWQ39" s="12"/>
      <c r="QWR39" s="12"/>
      <c r="QWS39" s="12"/>
      <c r="QWT39" s="12"/>
      <c r="QWU39" s="12"/>
      <c r="QWV39" s="12"/>
      <c r="QWW39" s="12"/>
      <c r="QWX39" s="12"/>
      <c r="QWY39" s="12"/>
      <c r="QWZ39" s="12"/>
      <c r="QXA39" s="12"/>
      <c r="QXB39" s="12"/>
      <c r="QXC39" s="12"/>
      <c r="QXD39" s="12"/>
      <c r="QXE39" s="12"/>
      <c r="QXF39" s="12"/>
      <c r="QXG39" s="12"/>
      <c r="QXH39" s="12"/>
      <c r="QXI39" s="12"/>
      <c r="QXJ39" s="12"/>
      <c r="QXK39" s="12"/>
      <c r="QXL39" s="12"/>
      <c r="QXM39" s="12"/>
      <c r="QXN39" s="12"/>
      <c r="QXO39" s="12"/>
      <c r="QXP39" s="12"/>
      <c r="QXQ39" s="12"/>
      <c r="QXR39" s="12"/>
      <c r="QXS39" s="12"/>
      <c r="QXT39" s="12"/>
      <c r="QXU39" s="12"/>
      <c r="QXV39" s="12"/>
      <c r="QXW39" s="12"/>
      <c r="QXX39" s="12"/>
      <c r="QXY39" s="12"/>
      <c r="QXZ39" s="12"/>
      <c r="QYA39" s="12"/>
      <c r="QYB39" s="12"/>
      <c r="QYC39" s="12"/>
      <c r="QYD39" s="12"/>
      <c r="QYE39" s="12"/>
      <c r="QYF39" s="12"/>
      <c r="QYG39" s="12"/>
      <c r="QYH39" s="12"/>
      <c r="QYI39" s="12"/>
      <c r="QYJ39" s="12"/>
      <c r="QYK39" s="12"/>
      <c r="QYL39" s="12"/>
      <c r="QYM39" s="12"/>
      <c r="QYN39" s="12"/>
      <c r="QYO39" s="12"/>
      <c r="QYP39" s="12"/>
      <c r="QYQ39" s="12"/>
      <c r="QYR39" s="12"/>
      <c r="QYS39" s="12"/>
      <c r="QYT39" s="12"/>
      <c r="QYU39" s="12"/>
      <c r="QYV39" s="12"/>
      <c r="QYW39" s="12"/>
      <c r="QYX39" s="12"/>
      <c r="QYY39" s="12"/>
      <c r="QYZ39" s="12"/>
      <c r="QZA39" s="12"/>
      <c r="QZB39" s="12"/>
      <c r="QZC39" s="12"/>
      <c r="QZD39" s="12"/>
      <c r="QZE39" s="12"/>
      <c r="QZF39" s="12"/>
      <c r="QZG39" s="12"/>
      <c r="QZH39" s="12"/>
      <c r="QZI39" s="12"/>
      <c r="QZJ39" s="12"/>
      <c r="QZK39" s="12"/>
      <c r="QZL39" s="12"/>
      <c r="QZM39" s="12"/>
      <c r="QZN39" s="12"/>
      <c r="QZO39" s="12"/>
      <c r="QZP39" s="12"/>
      <c r="QZQ39" s="12"/>
      <c r="QZR39" s="12"/>
      <c r="QZS39" s="12"/>
      <c r="QZT39" s="12"/>
      <c r="QZU39" s="12"/>
      <c r="QZV39" s="12"/>
      <c r="QZW39" s="12"/>
      <c r="QZX39" s="12"/>
      <c r="QZY39" s="12"/>
      <c r="QZZ39" s="12"/>
      <c r="RAA39" s="12"/>
      <c r="RAB39" s="12"/>
      <c r="RAC39" s="12"/>
      <c r="RAD39" s="12"/>
      <c r="RAE39" s="12"/>
      <c r="RAF39" s="12"/>
      <c r="RAG39" s="12"/>
      <c r="RAH39" s="12"/>
      <c r="RAI39" s="12"/>
      <c r="RAJ39" s="12"/>
      <c r="RAK39" s="12"/>
      <c r="RAL39" s="12"/>
      <c r="RAM39" s="12"/>
      <c r="RAN39" s="12"/>
      <c r="RAO39" s="12"/>
      <c r="RAP39" s="12"/>
      <c r="RAQ39" s="12"/>
      <c r="RAR39" s="12"/>
      <c r="RAS39" s="12"/>
      <c r="RAT39" s="12"/>
      <c r="RAU39" s="12"/>
      <c r="RAV39" s="12"/>
      <c r="RAW39" s="12"/>
      <c r="RAX39" s="12"/>
      <c r="RAY39" s="12"/>
      <c r="RAZ39" s="12"/>
      <c r="RBA39" s="12"/>
      <c r="RBB39" s="12"/>
      <c r="RBC39" s="12"/>
      <c r="RBD39" s="12"/>
      <c r="RBE39" s="12"/>
      <c r="RBF39" s="12"/>
      <c r="RBG39" s="12"/>
      <c r="RBH39" s="12"/>
      <c r="RBI39" s="12"/>
      <c r="RBJ39" s="12"/>
      <c r="RBK39" s="12"/>
      <c r="RBL39" s="12"/>
      <c r="RBM39" s="12"/>
      <c r="RBN39" s="12"/>
      <c r="RBO39" s="12"/>
      <c r="RBP39" s="12"/>
      <c r="RBQ39" s="12"/>
      <c r="RBR39" s="12"/>
      <c r="RBS39" s="12"/>
      <c r="RBT39" s="12"/>
      <c r="RBU39" s="12"/>
      <c r="RBV39" s="12"/>
      <c r="RBW39" s="12"/>
      <c r="RBX39" s="12"/>
      <c r="RBY39" s="12"/>
      <c r="RBZ39" s="12"/>
      <c r="RCA39" s="12"/>
      <c r="RCB39" s="12"/>
      <c r="RCC39" s="12"/>
      <c r="RCD39" s="12"/>
      <c r="RCE39" s="12"/>
      <c r="RCF39" s="12"/>
      <c r="RCG39" s="12"/>
      <c r="RCH39" s="12"/>
      <c r="RCI39" s="12"/>
      <c r="RCJ39" s="12"/>
      <c r="RCK39" s="12"/>
      <c r="RCL39" s="12"/>
      <c r="RCM39" s="12"/>
      <c r="RCN39" s="12"/>
      <c r="RCO39" s="12"/>
      <c r="RCP39" s="12"/>
      <c r="RCQ39" s="12"/>
      <c r="RCR39" s="12"/>
      <c r="RCS39" s="12"/>
      <c r="RCT39" s="12"/>
      <c r="RCU39" s="12"/>
      <c r="RCV39" s="12"/>
      <c r="RCW39" s="12"/>
      <c r="RCX39" s="12"/>
      <c r="RCY39" s="12"/>
      <c r="RCZ39" s="12"/>
      <c r="RDA39" s="12"/>
      <c r="RDB39" s="12"/>
      <c r="RDC39" s="12"/>
      <c r="RDD39" s="12"/>
      <c r="RDE39" s="12"/>
      <c r="RDF39" s="12"/>
      <c r="RDG39" s="12"/>
      <c r="RDH39" s="12"/>
      <c r="RDI39" s="12"/>
      <c r="RDJ39" s="12"/>
      <c r="RDK39" s="12"/>
      <c r="RDL39" s="12"/>
      <c r="RDM39" s="12"/>
      <c r="RDN39" s="12"/>
      <c r="RDO39" s="12"/>
      <c r="RDP39" s="12"/>
      <c r="RDQ39" s="12"/>
      <c r="RDR39" s="12"/>
      <c r="RDS39" s="12"/>
      <c r="RDT39" s="12"/>
      <c r="RDU39" s="12"/>
      <c r="RDV39" s="12"/>
      <c r="RDW39" s="12"/>
      <c r="RDX39" s="12"/>
      <c r="RDY39" s="12"/>
      <c r="RDZ39" s="12"/>
      <c r="REA39" s="12"/>
      <c r="REB39" s="12"/>
      <c r="REC39" s="12"/>
      <c r="RED39" s="12"/>
      <c r="REE39" s="12"/>
      <c r="REF39" s="12"/>
      <c r="REG39" s="12"/>
      <c r="REH39" s="12"/>
      <c r="REI39" s="12"/>
      <c r="REJ39" s="12"/>
      <c r="REK39" s="12"/>
      <c r="REL39" s="12"/>
      <c r="REM39" s="12"/>
      <c r="REN39" s="12"/>
      <c r="REO39" s="12"/>
      <c r="REP39" s="12"/>
      <c r="REQ39" s="12"/>
      <c r="RER39" s="12"/>
      <c r="RES39" s="12"/>
      <c r="RET39" s="12"/>
      <c r="REU39" s="12"/>
      <c r="REV39" s="12"/>
      <c r="REW39" s="12"/>
      <c r="REX39" s="12"/>
      <c r="REY39" s="12"/>
      <c r="REZ39" s="12"/>
      <c r="RFA39" s="12"/>
      <c r="RFB39" s="12"/>
      <c r="RFC39" s="12"/>
      <c r="RFD39" s="12"/>
      <c r="RFE39" s="12"/>
      <c r="RFF39" s="12"/>
      <c r="RFG39" s="12"/>
      <c r="RFH39" s="12"/>
      <c r="RFI39" s="12"/>
      <c r="RFJ39" s="12"/>
      <c r="RFK39" s="12"/>
      <c r="RFL39" s="12"/>
      <c r="RFM39" s="12"/>
      <c r="RFN39" s="12"/>
      <c r="RFO39" s="12"/>
      <c r="RFP39" s="12"/>
      <c r="RFQ39" s="12"/>
      <c r="RFR39" s="12"/>
      <c r="RFS39" s="12"/>
      <c r="RFT39" s="12"/>
      <c r="RFU39" s="12"/>
      <c r="RFV39" s="12"/>
      <c r="RFW39" s="12"/>
      <c r="RFX39" s="12"/>
      <c r="RFY39" s="12"/>
      <c r="RFZ39" s="12"/>
      <c r="RGA39" s="12"/>
      <c r="RGB39" s="12"/>
      <c r="RGC39" s="12"/>
      <c r="RGD39" s="12"/>
      <c r="RGE39" s="12"/>
      <c r="RGF39" s="12"/>
      <c r="RGG39" s="12"/>
      <c r="RGH39" s="12"/>
      <c r="RGI39" s="12"/>
      <c r="RGJ39" s="12"/>
      <c r="RGK39" s="12"/>
      <c r="RGL39" s="12"/>
      <c r="RGM39" s="12"/>
      <c r="RGN39" s="12"/>
      <c r="RGO39" s="12"/>
      <c r="RGP39" s="12"/>
      <c r="RGQ39" s="12"/>
      <c r="RGR39" s="12"/>
      <c r="RGS39" s="12"/>
      <c r="RGT39" s="12"/>
      <c r="RGU39" s="12"/>
      <c r="RGV39" s="12"/>
      <c r="RGW39" s="12"/>
      <c r="RGX39" s="12"/>
      <c r="RGY39" s="12"/>
      <c r="RGZ39" s="12"/>
      <c r="RHA39" s="12"/>
      <c r="RHB39" s="12"/>
      <c r="RHC39" s="12"/>
      <c r="RHD39" s="12"/>
      <c r="RHE39" s="12"/>
      <c r="RHF39" s="12"/>
      <c r="RHG39" s="12"/>
      <c r="RHH39" s="12"/>
      <c r="RHI39" s="12"/>
      <c r="RHJ39" s="12"/>
      <c r="RHK39" s="12"/>
      <c r="RHL39" s="12"/>
      <c r="RHM39" s="12"/>
      <c r="RHN39" s="12"/>
      <c r="RHO39" s="12"/>
      <c r="RHP39" s="12"/>
      <c r="RHQ39" s="12"/>
      <c r="RHR39" s="12"/>
      <c r="RHS39" s="12"/>
      <c r="RHT39" s="12"/>
      <c r="RHU39" s="12"/>
      <c r="RHV39" s="12"/>
      <c r="RHW39" s="12"/>
      <c r="RHX39" s="12"/>
      <c r="RHY39" s="12"/>
      <c r="RHZ39" s="12"/>
      <c r="RIA39" s="12"/>
      <c r="RIB39" s="12"/>
      <c r="RIC39" s="12"/>
      <c r="RID39" s="12"/>
      <c r="RIE39" s="12"/>
      <c r="RIF39" s="12"/>
      <c r="RIG39" s="12"/>
      <c r="RIH39" s="12"/>
      <c r="RII39" s="12"/>
      <c r="RIJ39" s="12"/>
      <c r="RIK39" s="12"/>
      <c r="RIL39" s="12"/>
      <c r="RIM39" s="12"/>
      <c r="RIN39" s="12"/>
      <c r="RIO39" s="12"/>
      <c r="RIP39" s="12"/>
      <c r="RIQ39" s="12"/>
      <c r="RIR39" s="12"/>
      <c r="RIS39" s="12"/>
      <c r="RIT39" s="12"/>
      <c r="RIU39" s="12"/>
      <c r="RIV39" s="12"/>
      <c r="RIW39" s="12"/>
      <c r="RIX39" s="12"/>
      <c r="RIY39" s="12"/>
      <c r="RIZ39" s="12"/>
      <c r="RJA39" s="12"/>
      <c r="RJB39" s="12"/>
      <c r="RJC39" s="12"/>
      <c r="RJD39" s="12"/>
      <c r="RJE39" s="12"/>
      <c r="RJF39" s="12"/>
      <c r="RJG39" s="12"/>
      <c r="RJH39" s="12"/>
      <c r="RJI39" s="12"/>
      <c r="RJJ39" s="12"/>
      <c r="RJK39" s="12"/>
      <c r="RJL39" s="12"/>
      <c r="RJM39" s="12"/>
      <c r="RJN39" s="12"/>
      <c r="RJO39" s="12"/>
      <c r="RJP39" s="12"/>
      <c r="RJQ39" s="12"/>
      <c r="RJR39" s="12"/>
      <c r="RJS39" s="12"/>
      <c r="RJT39" s="12"/>
      <c r="RJU39" s="12"/>
      <c r="RJV39" s="12"/>
      <c r="RJW39" s="12"/>
      <c r="RJX39" s="12"/>
      <c r="RJY39" s="12"/>
      <c r="RJZ39" s="12"/>
      <c r="RKA39" s="12"/>
      <c r="RKB39" s="12"/>
      <c r="RKC39" s="12"/>
      <c r="RKD39" s="12"/>
      <c r="RKE39" s="12"/>
      <c r="RKF39" s="12"/>
      <c r="RKG39" s="12"/>
      <c r="RKH39" s="12"/>
      <c r="RKI39" s="12"/>
      <c r="RKJ39" s="12"/>
      <c r="RKK39" s="12"/>
      <c r="RKL39" s="12"/>
      <c r="RKM39" s="12"/>
      <c r="RKN39" s="12"/>
      <c r="RKO39" s="12"/>
      <c r="RKP39" s="12"/>
      <c r="RKQ39" s="12"/>
      <c r="RKR39" s="12"/>
      <c r="RKS39" s="12"/>
      <c r="RKT39" s="12"/>
      <c r="RKU39" s="12"/>
      <c r="RKV39" s="12"/>
      <c r="RKW39" s="12"/>
      <c r="RKX39" s="12"/>
      <c r="RKY39" s="12"/>
      <c r="RKZ39" s="12"/>
      <c r="RLA39" s="12"/>
      <c r="RLB39" s="12"/>
      <c r="RLC39" s="12"/>
      <c r="RLD39" s="12"/>
      <c r="RLE39" s="12"/>
      <c r="RLF39" s="12"/>
      <c r="RLG39" s="12"/>
      <c r="RLH39" s="12"/>
      <c r="RLI39" s="12"/>
      <c r="RLJ39" s="12"/>
      <c r="RLK39" s="12"/>
      <c r="RLL39" s="12"/>
      <c r="RLM39" s="12"/>
      <c r="RLN39" s="12"/>
      <c r="RLO39" s="12"/>
      <c r="RLP39" s="12"/>
      <c r="RLQ39" s="12"/>
      <c r="RLR39" s="12"/>
      <c r="RLS39" s="12"/>
      <c r="RLT39" s="12"/>
      <c r="RLU39" s="12"/>
      <c r="RLV39" s="12"/>
      <c r="RLW39" s="12"/>
      <c r="RLX39" s="12"/>
      <c r="RLY39" s="12"/>
      <c r="RLZ39" s="12"/>
      <c r="RMA39" s="12"/>
      <c r="RMB39" s="12"/>
      <c r="RMC39" s="12"/>
      <c r="RMD39" s="12"/>
      <c r="RME39" s="12"/>
      <c r="RMF39" s="12"/>
      <c r="RMG39" s="12"/>
      <c r="RMH39" s="12"/>
      <c r="RMI39" s="12"/>
      <c r="RMJ39" s="12"/>
      <c r="RMK39" s="12"/>
      <c r="RML39" s="12"/>
      <c r="RMM39" s="12"/>
      <c r="RMN39" s="12"/>
      <c r="RMO39" s="12"/>
      <c r="RMP39" s="12"/>
      <c r="RMQ39" s="12"/>
      <c r="RMR39" s="12"/>
      <c r="RMS39" s="12"/>
      <c r="RMT39" s="12"/>
      <c r="RMU39" s="12"/>
      <c r="RMV39" s="12"/>
      <c r="RMW39" s="12"/>
      <c r="RMX39" s="12"/>
      <c r="RMY39" s="12"/>
      <c r="RMZ39" s="12"/>
      <c r="RNA39" s="12"/>
      <c r="RNB39" s="12"/>
      <c r="RNC39" s="12"/>
      <c r="RND39" s="12"/>
      <c r="RNE39" s="12"/>
      <c r="RNF39" s="12"/>
      <c r="RNG39" s="12"/>
      <c r="RNH39" s="12"/>
      <c r="RNI39" s="12"/>
      <c r="RNJ39" s="12"/>
      <c r="RNK39" s="12"/>
      <c r="RNL39" s="12"/>
      <c r="RNM39" s="12"/>
      <c r="RNN39" s="12"/>
      <c r="RNO39" s="12"/>
      <c r="RNP39" s="12"/>
      <c r="RNQ39" s="12"/>
      <c r="RNR39" s="12"/>
      <c r="RNS39" s="12"/>
      <c r="RNT39" s="12"/>
      <c r="RNU39" s="12"/>
      <c r="RNV39" s="12"/>
      <c r="RNW39" s="12"/>
      <c r="RNX39" s="12"/>
      <c r="RNY39" s="12"/>
      <c r="RNZ39" s="12"/>
      <c r="ROA39" s="12"/>
      <c r="ROB39" s="12"/>
      <c r="ROC39" s="12"/>
      <c r="ROD39" s="12"/>
      <c r="ROE39" s="12"/>
      <c r="ROF39" s="12"/>
      <c r="ROG39" s="12"/>
      <c r="ROH39" s="12"/>
      <c r="ROI39" s="12"/>
      <c r="ROJ39" s="12"/>
      <c r="ROK39" s="12"/>
      <c r="ROL39" s="12"/>
      <c r="ROM39" s="12"/>
      <c r="RON39" s="12"/>
      <c r="ROO39" s="12"/>
      <c r="ROP39" s="12"/>
      <c r="ROQ39" s="12"/>
      <c r="ROR39" s="12"/>
      <c r="ROS39" s="12"/>
      <c r="ROT39" s="12"/>
      <c r="ROU39" s="12"/>
      <c r="ROV39" s="12"/>
      <c r="ROW39" s="12"/>
      <c r="ROX39" s="12"/>
      <c r="ROY39" s="12"/>
      <c r="ROZ39" s="12"/>
      <c r="RPA39" s="12"/>
      <c r="RPB39" s="12"/>
      <c r="RPC39" s="12"/>
      <c r="RPD39" s="12"/>
      <c r="RPE39" s="12"/>
      <c r="RPF39" s="12"/>
      <c r="RPG39" s="12"/>
      <c r="RPH39" s="12"/>
      <c r="RPI39" s="12"/>
      <c r="RPJ39" s="12"/>
      <c r="RPK39" s="12"/>
      <c r="RPL39" s="12"/>
      <c r="RPM39" s="12"/>
      <c r="RPN39" s="12"/>
      <c r="RPO39" s="12"/>
      <c r="RPP39" s="12"/>
      <c r="RPQ39" s="12"/>
      <c r="RPR39" s="12"/>
      <c r="RPS39" s="12"/>
      <c r="RPT39" s="12"/>
      <c r="RPU39" s="12"/>
      <c r="RPV39" s="12"/>
      <c r="RPW39" s="12"/>
      <c r="RPX39" s="12"/>
      <c r="RPY39" s="12"/>
      <c r="RPZ39" s="12"/>
      <c r="RQA39" s="12"/>
      <c r="RQB39" s="12"/>
      <c r="RQC39" s="12"/>
      <c r="RQD39" s="12"/>
      <c r="RQE39" s="12"/>
      <c r="RQF39" s="12"/>
      <c r="RQG39" s="12"/>
      <c r="RQH39" s="12"/>
      <c r="RQI39" s="12"/>
      <c r="RQJ39" s="12"/>
      <c r="RQK39" s="12"/>
      <c r="RQL39" s="12"/>
      <c r="RQM39" s="12"/>
      <c r="RQN39" s="12"/>
      <c r="RQO39" s="12"/>
      <c r="RQP39" s="12"/>
      <c r="RQQ39" s="12"/>
      <c r="RQR39" s="12"/>
      <c r="RQS39" s="12"/>
      <c r="RQT39" s="12"/>
      <c r="RQU39" s="12"/>
      <c r="RQV39" s="12"/>
      <c r="RQW39" s="12"/>
      <c r="RQX39" s="12"/>
      <c r="RQY39" s="12"/>
      <c r="RQZ39" s="12"/>
      <c r="RRA39" s="12"/>
      <c r="RRB39" s="12"/>
      <c r="RRC39" s="12"/>
      <c r="RRD39" s="12"/>
      <c r="RRE39" s="12"/>
      <c r="RRF39" s="12"/>
      <c r="RRG39" s="12"/>
      <c r="RRH39" s="12"/>
      <c r="RRI39" s="12"/>
      <c r="RRJ39" s="12"/>
      <c r="RRK39" s="12"/>
      <c r="RRL39" s="12"/>
      <c r="RRM39" s="12"/>
      <c r="RRN39" s="12"/>
      <c r="RRO39" s="12"/>
      <c r="RRP39" s="12"/>
      <c r="RRQ39" s="12"/>
      <c r="RRR39" s="12"/>
      <c r="RRS39" s="12"/>
      <c r="RRT39" s="12"/>
      <c r="RRU39" s="12"/>
      <c r="RRV39" s="12"/>
      <c r="RRW39" s="12"/>
      <c r="RRX39" s="12"/>
      <c r="RRY39" s="12"/>
      <c r="RRZ39" s="12"/>
      <c r="RSA39" s="12"/>
      <c r="RSB39" s="12"/>
      <c r="RSC39" s="12"/>
      <c r="RSD39" s="12"/>
      <c r="RSE39" s="12"/>
      <c r="RSF39" s="12"/>
      <c r="RSG39" s="12"/>
      <c r="RSH39" s="12"/>
      <c r="RSI39" s="12"/>
      <c r="RSJ39" s="12"/>
      <c r="RSK39" s="12"/>
      <c r="RSL39" s="12"/>
      <c r="RSM39" s="12"/>
      <c r="RSN39" s="12"/>
      <c r="RSO39" s="12"/>
      <c r="RSP39" s="12"/>
      <c r="RSQ39" s="12"/>
      <c r="RSR39" s="12"/>
      <c r="RSS39" s="12"/>
      <c r="RST39" s="12"/>
      <c r="RSU39" s="12"/>
      <c r="RSV39" s="12"/>
      <c r="RSW39" s="12"/>
      <c r="RSX39" s="12"/>
      <c r="RSY39" s="12"/>
      <c r="RSZ39" s="12"/>
      <c r="RTA39" s="12"/>
      <c r="RTB39" s="12"/>
      <c r="RTC39" s="12"/>
      <c r="RTD39" s="12"/>
      <c r="RTE39" s="12"/>
      <c r="RTF39" s="12"/>
      <c r="RTG39" s="12"/>
      <c r="RTH39" s="12"/>
      <c r="RTI39" s="12"/>
      <c r="RTJ39" s="12"/>
      <c r="RTK39" s="12"/>
      <c r="RTL39" s="12"/>
      <c r="RTM39" s="12"/>
      <c r="RTN39" s="12"/>
      <c r="RTO39" s="12"/>
      <c r="RTP39" s="12"/>
      <c r="RTQ39" s="12"/>
      <c r="RTR39" s="12"/>
      <c r="RTS39" s="12"/>
      <c r="RTT39" s="12"/>
      <c r="RTU39" s="12"/>
      <c r="RTV39" s="12"/>
      <c r="RTW39" s="12"/>
      <c r="RTX39" s="12"/>
      <c r="RTY39" s="12"/>
      <c r="RTZ39" s="12"/>
      <c r="RUA39" s="12"/>
      <c r="RUB39" s="12"/>
      <c r="RUC39" s="12"/>
      <c r="RUD39" s="12"/>
      <c r="RUE39" s="12"/>
      <c r="RUF39" s="12"/>
      <c r="RUG39" s="12"/>
      <c r="RUH39" s="12"/>
      <c r="RUI39" s="12"/>
      <c r="RUJ39" s="12"/>
      <c r="RUK39" s="12"/>
      <c r="RUL39" s="12"/>
      <c r="RUM39" s="12"/>
      <c r="RUN39" s="12"/>
      <c r="RUO39" s="12"/>
      <c r="RUP39" s="12"/>
      <c r="RUQ39" s="12"/>
      <c r="RUR39" s="12"/>
      <c r="RUS39" s="12"/>
      <c r="RUT39" s="12"/>
      <c r="RUU39" s="12"/>
      <c r="RUV39" s="12"/>
      <c r="RUW39" s="12"/>
      <c r="RUX39" s="12"/>
      <c r="RUY39" s="12"/>
      <c r="RUZ39" s="12"/>
      <c r="RVA39" s="12"/>
      <c r="RVB39" s="12"/>
      <c r="RVC39" s="12"/>
      <c r="RVD39" s="12"/>
      <c r="RVE39" s="12"/>
      <c r="RVF39" s="12"/>
      <c r="RVG39" s="12"/>
      <c r="RVH39" s="12"/>
      <c r="RVI39" s="12"/>
      <c r="RVJ39" s="12"/>
      <c r="RVK39" s="12"/>
      <c r="RVL39" s="12"/>
      <c r="RVM39" s="12"/>
      <c r="RVN39" s="12"/>
      <c r="RVO39" s="12"/>
      <c r="RVP39" s="12"/>
      <c r="RVQ39" s="12"/>
      <c r="RVR39" s="12"/>
      <c r="RVS39" s="12"/>
      <c r="RVT39" s="12"/>
      <c r="RVU39" s="12"/>
      <c r="RVV39" s="12"/>
      <c r="RVW39" s="12"/>
      <c r="RVX39" s="12"/>
      <c r="RVY39" s="12"/>
      <c r="RVZ39" s="12"/>
      <c r="RWA39" s="12"/>
      <c r="RWB39" s="12"/>
      <c r="RWC39" s="12"/>
      <c r="RWD39" s="12"/>
      <c r="RWE39" s="12"/>
      <c r="RWF39" s="12"/>
      <c r="RWG39" s="12"/>
      <c r="RWH39" s="12"/>
      <c r="RWI39" s="12"/>
      <c r="RWJ39" s="12"/>
      <c r="RWK39" s="12"/>
      <c r="RWL39" s="12"/>
      <c r="RWM39" s="12"/>
      <c r="RWN39" s="12"/>
      <c r="RWO39" s="12"/>
      <c r="RWP39" s="12"/>
      <c r="RWQ39" s="12"/>
      <c r="RWR39" s="12"/>
      <c r="RWS39" s="12"/>
      <c r="RWT39" s="12"/>
      <c r="RWU39" s="12"/>
      <c r="RWV39" s="12"/>
      <c r="RWW39" s="12"/>
      <c r="RWX39" s="12"/>
      <c r="RWY39" s="12"/>
      <c r="RWZ39" s="12"/>
      <c r="RXA39" s="12"/>
      <c r="RXB39" s="12"/>
      <c r="RXC39" s="12"/>
      <c r="RXD39" s="12"/>
      <c r="RXE39" s="12"/>
      <c r="RXF39" s="12"/>
      <c r="RXG39" s="12"/>
      <c r="RXH39" s="12"/>
      <c r="RXI39" s="12"/>
      <c r="RXJ39" s="12"/>
      <c r="RXK39" s="12"/>
      <c r="RXL39" s="12"/>
      <c r="RXM39" s="12"/>
      <c r="RXN39" s="12"/>
      <c r="RXO39" s="12"/>
      <c r="RXP39" s="12"/>
      <c r="RXQ39" s="12"/>
      <c r="RXR39" s="12"/>
      <c r="RXS39" s="12"/>
      <c r="RXT39" s="12"/>
      <c r="RXU39" s="12"/>
      <c r="RXV39" s="12"/>
      <c r="RXW39" s="12"/>
      <c r="RXX39" s="12"/>
      <c r="RXY39" s="12"/>
      <c r="RXZ39" s="12"/>
      <c r="RYA39" s="12"/>
      <c r="RYB39" s="12"/>
      <c r="RYC39" s="12"/>
      <c r="RYD39" s="12"/>
      <c r="RYE39" s="12"/>
      <c r="RYF39" s="12"/>
      <c r="RYG39" s="12"/>
      <c r="RYH39" s="12"/>
      <c r="RYI39" s="12"/>
      <c r="RYJ39" s="12"/>
      <c r="RYK39" s="12"/>
      <c r="RYL39" s="12"/>
      <c r="RYM39" s="12"/>
      <c r="RYN39" s="12"/>
      <c r="RYO39" s="12"/>
      <c r="RYP39" s="12"/>
      <c r="RYQ39" s="12"/>
      <c r="RYR39" s="12"/>
      <c r="RYS39" s="12"/>
      <c r="RYT39" s="12"/>
      <c r="RYU39" s="12"/>
      <c r="RYV39" s="12"/>
      <c r="RYW39" s="12"/>
      <c r="RYX39" s="12"/>
      <c r="RYY39" s="12"/>
      <c r="RYZ39" s="12"/>
      <c r="RZA39" s="12"/>
      <c r="RZB39" s="12"/>
      <c r="RZC39" s="12"/>
      <c r="RZD39" s="12"/>
      <c r="RZE39" s="12"/>
      <c r="RZF39" s="12"/>
      <c r="RZG39" s="12"/>
      <c r="RZH39" s="12"/>
      <c r="RZI39" s="12"/>
      <c r="RZJ39" s="12"/>
      <c r="RZK39" s="12"/>
      <c r="RZL39" s="12"/>
      <c r="RZM39" s="12"/>
      <c r="RZN39" s="12"/>
      <c r="RZO39" s="12"/>
      <c r="RZP39" s="12"/>
      <c r="RZQ39" s="12"/>
      <c r="RZR39" s="12"/>
      <c r="RZS39" s="12"/>
      <c r="RZT39" s="12"/>
      <c r="RZU39" s="12"/>
      <c r="RZV39" s="12"/>
      <c r="RZW39" s="12"/>
      <c r="RZX39" s="12"/>
      <c r="RZY39" s="12"/>
      <c r="RZZ39" s="12"/>
      <c r="SAA39" s="12"/>
      <c r="SAB39" s="12"/>
      <c r="SAC39" s="12"/>
      <c r="SAD39" s="12"/>
      <c r="SAE39" s="12"/>
      <c r="SAF39" s="12"/>
      <c r="SAG39" s="12"/>
      <c r="SAH39" s="12"/>
      <c r="SAI39" s="12"/>
      <c r="SAJ39" s="12"/>
      <c r="SAK39" s="12"/>
      <c r="SAL39" s="12"/>
      <c r="SAM39" s="12"/>
      <c r="SAN39" s="12"/>
      <c r="SAO39" s="12"/>
      <c r="SAP39" s="12"/>
      <c r="SAQ39" s="12"/>
      <c r="SAR39" s="12"/>
      <c r="SAS39" s="12"/>
      <c r="SAT39" s="12"/>
      <c r="SAU39" s="12"/>
      <c r="SAV39" s="12"/>
      <c r="SAW39" s="12"/>
      <c r="SAX39" s="12"/>
      <c r="SAY39" s="12"/>
      <c r="SAZ39" s="12"/>
      <c r="SBA39" s="12"/>
      <c r="SBB39" s="12"/>
      <c r="SBC39" s="12"/>
      <c r="SBD39" s="12"/>
      <c r="SBE39" s="12"/>
      <c r="SBF39" s="12"/>
      <c r="SBG39" s="12"/>
      <c r="SBH39" s="12"/>
      <c r="SBI39" s="12"/>
      <c r="SBJ39" s="12"/>
      <c r="SBK39" s="12"/>
      <c r="SBL39" s="12"/>
      <c r="SBM39" s="12"/>
      <c r="SBN39" s="12"/>
      <c r="SBO39" s="12"/>
      <c r="SBP39" s="12"/>
      <c r="SBQ39" s="12"/>
      <c r="SBR39" s="12"/>
      <c r="SBS39" s="12"/>
      <c r="SBT39" s="12"/>
      <c r="SBU39" s="12"/>
      <c r="SBV39" s="12"/>
      <c r="SBW39" s="12"/>
      <c r="SBX39" s="12"/>
      <c r="SBY39" s="12"/>
      <c r="SBZ39" s="12"/>
      <c r="SCA39" s="12"/>
      <c r="SCB39" s="12"/>
      <c r="SCC39" s="12"/>
      <c r="SCD39" s="12"/>
      <c r="SCE39" s="12"/>
      <c r="SCF39" s="12"/>
      <c r="SCG39" s="12"/>
      <c r="SCH39" s="12"/>
      <c r="SCI39" s="12"/>
      <c r="SCJ39" s="12"/>
      <c r="SCK39" s="12"/>
      <c r="SCL39" s="12"/>
      <c r="SCM39" s="12"/>
      <c r="SCN39" s="12"/>
      <c r="SCO39" s="12"/>
      <c r="SCP39" s="12"/>
      <c r="SCQ39" s="12"/>
      <c r="SCR39" s="12"/>
      <c r="SCS39" s="12"/>
      <c r="SCT39" s="12"/>
      <c r="SCU39" s="12"/>
      <c r="SCV39" s="12"/>
      <c r="SCW39" s="12"/>
      <c r="SCX39" s="12"/>
      <c r="SCY39" s="12"/>
      <c r="SCZ39" s="12"/>
      <c r="SDA39" s="12"/>
      <c r="SDB39" s="12"/>
      <c r="SDC39" s="12"/>
      <c r="SDD39" s="12"/>
      <c r="SDE39" s="12"/>
      <c r="SDF39" s="12"/>
      <c r="SDG39" s="12"/>
      <c r="SDH39" s="12"/>
      <c r="SDI39" s="12"/>
      <c r="SDJ39" s="12"/>
      <c r="SDK39" s="12"/>
      <c r="SDL39" s="12"/>
      <c r="SDM39" s="12"/>
      <c r="SDN39" s="12"/>
      <c r="SDO39" s="12"/>
      <c r="SDP39" s="12"/>
      <c r="SDQ39" s="12"/>
      <c r="SDR39" s="12"/>
      <c r="SDS39" s="12"/>
      <c r="SDT39" s="12"/>
      <c r="SDU39" s="12"/>
      <c r="SDV39" s="12"/>
      <c r="SDW39" s="12"/>
      <c r="SDX39" s="12"/>
      <c r="SDY39" s="12"/>
      <c r="SDZ39" s="12"/>
      <c r="SEA39" s="12"/>
      <c r="SEB39" s="12"/>
      <c r="SEC39" s="12"/>
      <c r="SED39" s="12"/>
      <c r="SEE39" s="12"/>
      <c r="SEF39" s="12"/>
      <c r="SEG39" s="12"/>
      <c r="SEH39" s="12"/>
      <c r="SEI39" s="12"/>
      <c r="SEJ39" s="12"/>
      <c r="SEK39" s="12"/>
      <c r="SEL39" s="12"/>
      <c r="SEM39" s="12"/>
      <c r="SEN39" s="12"/>
      <c r="SEO39" s="12"/>
      <c r="SEP39" s="12"/>
      <c r="SEQ39" s="12"/>
      <c r="SER39" s="12"/>
      <c r="SES39" s="12"/>
      <c r="SET39" s="12"/>
      <c r="SEU39" s="12"/>
      <c r="SEV39" s="12"/>
      <c r="SEW39" s="12"/>
      <c r="SEX39" s="12"/>
      <c r="SEY39" s="12"/>
      <c r="SEZ39" s="12"/>
      <c r="SFA39" s="12"/>
      <c r="SFB39" s="12"/>
      <c r="SFC39" s="12"/>
      <c r="SFD39" s="12"/>
      <c r="SFE39" s="12"/>
      <c r="SFF39" s="12"/>
      <c r="SFG39" s="12"/>
      <c r="SFH39" s="12"/>
      <c r="SFI39" s="12"/>
      <c r="SFJ39" s="12"/>
      <c r="SFK39" s="12"/>
      <c r="SFL39" s="12"/>
      <c r="SFM39" s="12"/>
      <c r="SFN39" s="12"/>
      <c r="SFO39" s="12"/>
      <c r="SFP39" s="12"/>
      <c r="SFQ39" s="12"/>
      <c r="SFR39" s="12"/>
      <c r="SFS39" s="12"/>
      <c r="SFT39" s="12"/>
      <c r="SFU39" s="12"/>
      <c r="SFV39" s="12"/>
      <c r="SFW39" s="12"/>
      <c r="SFX39" s="12"/>
      <c r="SFY39" s="12"/>
      <c r="SFZ39" s="12"/>
      <c r="SGA39" s="12"/>
      <c r="SGB39" s="12"/>
      <c r="SGC39" s="12"/>
      <c r="SGD39" s="12"/>
      <c r="SGE39" s="12"/>
      <c r="SGF39" s="12"/>
      <c r="SGG39" s="12"/>
      <c r="SGH39" s="12"/>
      <c r="SGI39" s="12"/>
      <c r="SGJ39" s="12"/>
      <c r="SGK39" s="12"/>
      <c r="SGL39" s="12"/>
      <c r="SGM39" s="12"/>
      <c r="SGN39" s="12"/>
      <c r="SGO39" s="12"/>
      <c r="SGP39" s="12"/>
      <c r="SGQ39" s="12"/>
      <c r="SGR39" s="12"/>
      <c r="SGS39" s="12"/>
      <c r="SGT39" s="12"/>
      <c r="SGU39" s="12"/>
      <c r="SGV39" s="12"/>
      <c r="SGW39" s="12"/>
      <c r="SGX39" s="12"/>
      <c r="SGY39" s="12"/>
      <c r="SGZ39" s="12"/>
      <c r="SHA39" s="12"/>
      <c r="SHB39" s="12"/>
      <c r="SHC39" s="12"/>
      <c r="SHD39" s="12"/>
      <c r="SHE39" s="12"/>
      <c r="SHF39" s="12"/>
      <c r="SHG39" s="12"/>
      <c r="SHH39" s="12"/>
      <c r="SHI39" s="12"/>
      <c r="SHJ39" s="12"/>
      <c r="SHK39" s="12"/>
      <c r="SHL39" s="12"/>
      <c r="SHM39" s="12"/>
      <c r="SHN39" s="12"/>
      <c r="SHO39" s="12"/>
      <c r="SHP39" s="12"/>
      <c r="SHQ39" s="12"/>
      <c r="SHR39" s="12"/>
      <c r="SHS39" s="12"/>
      <c r="SHT39" s="12"/>
      <c r="SHU39" s="12"/>
      <c r="SHV39" s="12"/>
      <c r="SHW39" s="12"/>
      <c r="SHX39" s="12"/>
      <c r="SHY39" s="12"/>
      <c r="SHZ39" s="12"/>
      <c r="SIA39" s="12"/>
      <c r="SIB39" s="12"/>
      <c r="SIC39" s="12"/>
      <c r="SID39" s="12"/>
      <c r="SIE39" s="12"/>
      <c r="SIF39" s="12"/>
      <c r="SIG39" s="12"/>
      <c r="SIH39" s="12"/>
      <c r="SII39" s="12"/>
      <c r="SIJ39" s="12"/>
      <c r="SIK39" s="12"/>
      <c r="SIL39" s="12"/>
      <c r="SIM39" s="12"/>
      <c r="SIN39" s="12"/>
      <c r="SIO39" s="12"/>
      <c r="SIP39" s="12"/>
      <c r="SIQ39" s="12"/>
      <c r="SIR39" s="12"/>
      <c r="SIS39" s="12"/>
      <c r="SIT39" s="12"/>
      <c r="SIU39" s="12"/>
      <c r="SIV39" s="12"/>
      <c r="SIW39" s="12"/>
      <c r="SIX39" s="12"/>
      <c r="SIY39" s="12"/>
      <c r="SIZ39" s="12"/>
      <c r="SJA39" s="12"/>
      <c r="SJB39" s="12"/>
      <c r="SJC39" s="12"/>
      <c r="SJD39" s="12"/>
      <c r="SJE39" s="12"/>
      <c r="SJF39" s="12"/>
      <c r="SJG39" s="12"/>
      <c r="SJH39" s="12"/>
      <c r="SJI39" s="12"/>
      <c r="SJJ39" s="12"/>
      <c r="SJK39" s="12"/>
      <c r="SJL39" s="12"/>
      <c r="SJM39" s="12"/>
      <c r="SJN39" s="12"/>
      <c r="SJO39" s="12"/>
      <c r="SJP39" s="12"/>
      <c r="SJQ39" s="12"/>
      <c r="SJR39" s="12"/>
      <c r="SJS39" s="12"/>
      <c r="SJT39" s="12"/>
      <c r="SJU39" s="12"/>
      <c r="SJV39" s="12"/>
      <c r="SJW39" s="12"/>
      <c r="SJX39" s="12"/>
      <c r="SJY39" s="12"/>
      <c r="SJZ39" s="12"/>
      <c r="SKA39" s="12"/>
      <c r="SKB39" s="12"/>
      <c r="SKC39" s="12"/>
      <c r="SKD39" s="12"/>
      <c r="SKE39" s="12"/>
      <c r="SKF39" s="12"/>
      <c r="SKG39" s="12"/>
      <c r="SKH39" s="12"/>
      <c r="SKI39" s="12"/>
      <c r="SKJ39" s="12"/>
      <c r="SKK39" s="12"/>
      <c r="SKL39" s="12"/>
      <c r="SKM39" s="12"/>
      <c r="SKN39" s="12"/>
      <c r="SKO39" s="12"/>
      <c r="SKP39" s="12"/>
      <c r="SKQ39" s="12"/>
      <c r="SKR39" s="12"/>
      <c r="SKS39" s="12"/>
      <c r="SKT39" s="12"/>
      <c r="SKU39" s="12"/>
      <c r="SKV39" s="12"/>
      <c r="SKW39" s="12"/>
      <c r="SKX39" s="12"/>
      <c r="SKY39" s="12"/>
      <c r="SKZ39" s="12"/>
      <c r="SLA39" s="12"/>
      <c r="SLB39" s="12"/>
      <c r="SLC39" s="12"/>
      <c r="SLD39" s="12"/>
      <c r="SLE39" s="12"/>
      <c r="SLF39" s="12"/>
      <c r="SLG39" s="12"/>
      <c r="SLH39" s="12"/>
      <c r="SLI39" s="12"/>
      <c r="SLJ39" s="12"/>
      <c r="SLK39" s="12"/>
      <c r="SLL39" s="12"/>
      <c r="SLM39" s="12"/>
      <c r="SLN39" s="12"/>
      <c r="SLO39" s="12"/>
      <c r="SLP39" s="12"/>
      <c r="SLQ39" s="12"/>
      <c r="SLR39" s="12"/>
      <c r="SLS39" s="12"/>
      <c r="SLT39" s="12"/>
      <c r="SLU39" s="12"/>
      <c r="SLV39" s="12"/>
      <c r="SLW39" s="12"/>
      <c r="SLX39" s="12"/>
      <c r="SLY39" s="12"/>
      <c r="SLZ39" s="12"/>
      <c r="SMA39" s="12"/>
      <c r="SMB39" s="12"/>
      <c r="SMC39" s="12"/>
      <c r="SMD39" s="12"/>
      <c r="SME39" s="12"/>
      <c r="SMF39" s="12"/>
      <c r="SMG39" s="12"/>
      <c r="SMH39" s="12"/>
      <c r="SMI39" s="12"/>
      <c r="SMJ39" s="12"/>
      <c r="SMK39" s="12"/>
      <c r="SML39" s="12"/>
      <c r="SMM39" s="12"/>
      <c r="SMN39" s="12"/>
      <c r="SMO39" s="12"/>
      <c r="SMP39" s="12"/>
      <c r="SMQ39" s="12"/>
      <c r="SMR39" s="12"/>
      <c r="SMS39" s="12"/>
      <c r="SMT39" s="12"/>
      <c r="SMU39" s="12"/>
      <c r="SMV39" s="12"/>
      <c r="SMW39" s="12"/>
      <c r="SMX39" s="12"/>
      <c r="SMY39" s="12"/>
      <c r="SMZ39" s="12"/>
      <c r="SNA39" s="12"/>
      <c r="SNB39" s="12"/>
      <c r="SNC39" s="12"/>
      <c r="SND39" s="12"/>
      <c r="SNE39" s="12"/>
      <c r="SNF39" s="12"/>
      <c r="SNG39" s="12"/>
      <c r="SNH39" s="12"/>
      <c r="SNI39" s="12"/>
      <c r="SNJ39" s="12"/>
      <c r="SNK39" s="12"/>
      <c r="SNL39" s="12"/>
      <c r="SNM39" s="12"/>
      <c r="SNN39" s="12"/>
      <c r="SNO39" s="12"/>
      <c r="SNP39" s="12"/>
      <c r="SNQ39" s="12"/>
      <c r="SNR39" s="12"/>
      <c r="SNS39" s="12"/>
      <c r="SNT39" s="12"/>
      <c r="SNU39" s="12"/>
      <c r="SNV39" s="12"/>
      <c r="SNW39" s="12"/>
      <c r="SNX39" s="12"/>
      <c r="SNY39" s="12"/>
      <c r="SNZ39" s="12"/>
      <c r="SOA39" s="12"/>
      <c r="SOB39" s="12"/>
      <c r="SOC39" s="12"/>
      <c r="SOD39" s="12"/>
      <c r="SOE39" s="12"/>
      <c r="SOF39" s="12"/>
      <c r="SOG39" s="12"/>
      <c r="SOH39" s="12"/>
      <c r="SOI39" s="12"/>
      <c r="SOJ39" s="12"/>
      <c r="SOK39" s="12"/>
      <c r="SOL39" s="12"/>
      <c r="SOM39" s="12"/>
      <c r="SON39" s="12"/>
      <c r="SOO39" s="12"/>
      <c r="SOP39" s="12"/>
      <c r="SOQ39" s="12"/>
      <c r="SOR39" s="12"/>
      <c r="SOS39" s="12"/>
      <c r="SOT39" s="12"/>
      <c r="SOU39" s="12"/>
      <c r="SOV39" s="12"/>
      <c r="SOW39" s="12"/>
      <c r="SOX39" s="12"/>
      <c r="SOY39" s="12"/>
      <c r="SOZ39" s="12"/>
      <c r="SPA39" s="12"/>
      <c r="SPB39" s="12"/>
      <c r="SPC39" s="12"/>
      <c r="SPD39" s="12"/>
      <c r="SPE39" s="12"/>
      <c r="SPF39" s="12"/>
      <c r="SPG39" s="12"/>
      <c r="SPH39" s="12"/>
      <c r="SPI39" s="12"/>
      <c r="SPJ39" s="12"/>
      <c r="SPK39" s="12"/>
      <c r="SPL39" s="12"/>
      <c r="SPM39" s="12"/>
      <c r="SPN39" s="12"/>
      <c r="SPO39" s="12"/>
      <c r="SPP39" s="12"/>
      <c r="SPQ39" s="12"/>
      <c r="SPR39" s="12"/>
      <c r="SPS39" s="12"/>
      <c r="SPT39" s="12"/>
      <c r="SPU39" s="12"/>
      <c r="SPV39" s="12"/>
      <c r="SPW39" s="12"/>
      <c r="SPX39" s="12"/>
      <c r="SPY39" s="12"/>
      <c r="SPZ39" s="12"/>
      <c r="SQA39" s="12"/>
      <c r="SQB39" s="12"/>
      <c r="SQC39" s="12"/>
      <c r="SQD39" s="12"/>
      <c r="SQE39" s="12"/>
      <c r="SQF39" s="12"/>
      <c r="SQG39" s="12"/>
      <c r="SQH39" s="12"/>
      <c r="SQI39" s="12"/>
      <c r="SQJ39" s="12"/>
      <c r="SQK39" s="12"/>
      <c r="SQL39" s="12"/>
      <c r="SQM39" s="12"/>
      <c r="SQN39" s="12"/>
      <c r="SQO39" s="12"/>
      <c r="SQP39" s="12"/>
      <c r="SQQ39" s="12"/>
      <c r="SQR39" s="12"/>
      <c r="SQS39" s="12"/>
      <c r="SQT39" s="12"/>
      <c r="SQU39" s="12"/>
      <c r="SQV39" s="12"/>
      <c r="SQW39" s="12"/>
      <c r="SQX39" s="12"/>
      <c r="SQY39" s="12"/>
      <c r="SQZ39" s="12"/>
      <c r="SRA39" s="12"/>
      <c r="SRB39" s="12"/>
      <c r="SRC39" s="12"/>
      <c r="SRD39" s="12"/>
      <c r="SRE39" s="12"/>
      <c r="SRF39" s="12"/>
      <c r="SRG39" s="12"/>
      <c r="SRH39" s="12"/>
      <c r="SRI39" s="12"/>
      <c r="SRJ39" s="12"/>
      <c r="SRK39" s="12"/>
      <c r="SRL39" s="12"/>
      <c r="SRM39" s="12"/>
      <c r="SRN39" s="12"/>
      <c r="SRO39" s="12"/>
      <c r="SRP39" s="12"/>
      <c r="SRQ39" s="12"/>
      <c r="SRR39" s="12"/>
      <c r="SRS39" s="12"/>
      <c r="SRT39" s="12"/>
      <c r="SRU39" s="12"/>
      <c r="SRV39" s="12"/>
      <c r="SRW39" s="12"/>
      <c r="SRX39" s="12"/>
      <c r="SRY39" s="12"/>
      <c r="SRZ39" s="12"/>
      <c r="SSA39" s="12"/>
      <c r="SSB39" s="12"/>
      <c r="SSC39" s="12"/>
      <c r="SSD39" s="12"/>
      <c r="SSE39" s="12"/>
      <c r="SSF39" s="12"/>
      <c r="SSG39" s="12"/>
      <c r="SSH39" s="12"/>
      <c r="SSI39" s="12"/>
      <c r="SSJ39" s="12"/>
      <c r="SSK39" s="12"/>
      <c r="SSL39" s="12"/>
      <c r="SSM39" s="12"/>
      <c r="SSN39" s="12"/>
      <c r="SSO39" s="12"/>
      <c r="SSP39" s="12"/>
      <c r="SSQ39" s="12"/>
      <c r="SSR39" s="12"/>
      <c r="SSS39" s="12"/>
      <c r="SST39" s="12"/>
      <c r="SSU39" s="12"/>
      <c r="SSV39" s="12"/>
      <c r="SSW39" s="12"/>
      <c r="SSX39" s="12"/>
      <c r="SSY39" s="12"/>
      <c r="SSZ39" s="12"/>
      <c r="STA39" s="12"/>
      <c r="STB39" s="12"/>
      <c r="STC39" s="12"/>
      <c r="STD39" s="12"/>
      <c r="STE39" s="12"/>
      <c r="STF39" s="12"/>
      <c r="STG39" s="12"/>
      <c r="STH39" s="12"/>
      <c r="STI39" s="12"/>
      <c r="STJ39" s="12"/>
      <c r="STK39" s="12"/>
      <c r="STL39" s="12"/>
      <c r="STM39" s="12"/>
      <c r="STN39" s="12"/>
      <c r="STO39" s="12"/>
      <c r="STP39" s="12"/>
      <c r="STQ39" s="12"/>
      <c r="STR39" s="12"/>
      <c r="STS39" s="12"/>
      <c r="STT39" s="12"/>
      <c r="STU39" s="12"/>
      <c r="STV39" s="12"/>
      <c r="STW39" s="12"/>
      <c r="STX39" s="12"/>
      <c r="STY39" s="12"/>
      <c r="STZ39" s="12"/>
      <c r="SUA39" s="12"/>
      <c r="SUB39" s="12"/>
      <c r="SUC39" s="12"/>
      <c r="SUD39" s="12"/>
      <c r="SUE39" s="12"/>
      <c r="SUF39" s="12"/>
      <c r="SUG39" s="12"/>
      <c r="SUH39" s="12"/>
      <c r="SUI39" s="12"/>
      <c r="SUJ39" s="12"/>
      <c r="SUK39" s="12"/>
      <c r="SUL39" s="12"/>
      <c r="SUM39" s="12"/>
      <c r="SUN39" s="12"/>
      <c r="SUO39" s="12"/>
      <c r="SUP39" s="12"/>
      <c r="SUQ39" s="12"/>
      <c r="SUR39" s="12"/>
      <c r="SUS39" s="12"/>
      <c r="SUT39" s="12"/>
      <c r="SUU39" s="12"/>
      <c r="SUV39" s="12"/>
      <c r="SUW39" s="12"/>
      <c r="SUX39" s="12"/>
      <c r="SUY39" s="12"/>
      <c r="SUZ39" s="12"/>
      <c r="SVA39" s="12"/>
      <c r="SVB39" s="12"/>
      <c r="SVC39" s="12"/>
      <c r="SVD39" s="12"/>
      <c r="SVE39" s="12"/>
      <c r="SVF39" s="12"/>
      <c r="SVG39" s="12"/>
      <c r="SVH39" s="12"/>
      <c r="SVI39" s="12"/>
      <c r="SVJ39" s="12"/>
      <c r="SVK39" s="12"/>
      <c r="SVL39" s="12"/>
      <c r="SVM39" s="12"/>
      <c r="SVN39" s="12"/>
      <c r="SVO39" s="12"/>
      <c r="SVP39" s="12"/>
      <c r="SVQ39" s="12"/>
      <c r="SVR39" s="12"/>
      <c r="SVS39" s="12"/>
      <c r="SVT39" s="12"/>
      <c r="SVU39" s="12"/>
      <c r="SVV39" s="12"/>
      <c r="SVW39" s="12"/>
      <c r="SVX39" s="12"/>
      <c r="SVY39" s="12"/>
      <c r="SVZ39" s="12"/>
      <c r="SWA39" s="12"/>
      <c r="SWB39" s="12"/>
      <c r="SWC39" s="12"/>
      <c r="SWD39" s="12"/>
      <c r="SWE39" s="12"/>
      <c r="SWF39" s="12"/>
      <c r="SWG39" s="12"/>
      <c r="SWH39" s="12"/>
      <c r="SWI39" s="12"/>
      <c r="SWJ39" s="12"/>
      <c r="SWK39" s="12"/>
      <c r="SWL39" s="12"/>
      <c r="SWM39" s="12"/>
      <c r="SWN39" s="12"/>
      <c r="SWO39" s="12"/>
      <c r="SWP39" s="12"/>
      <c r="SWQ39" s="12"/>
      <c r="SWR39" s="12"/>
      <c r="SWS39" s="12"/>
      <c r="SWT39" s="12"/>
      <c r="SWU39" s="12"/>
      <c r="SWV39" s="12"/>
      <c r="SWW39" s="12"/>
      <c r="SWX39" s="12"/>
      <c r="SWY39" s="12"/>
      <c r="SWZ39" s="12"/>
      <c r="SXA39" s="12"/>
      <c r="SXB39" s="12"/>
      <c r="SXC39" s="12"/>
      <c r="SXD39" s="12"/>
      <c r="SXE39" s="12"/>
      <c r="SXF39" s="12"/>
      <c r="SXG39" s="12"/>
      <c r="SXH39" s="12"/>
      <c r="SXI39" s="12"/>
      <c r="SXJ39" s="12"/>
      <c r="SXK39" s="12"/>
      <c r="SXL39" s="12"/>
      <c r="SXM39" s="12"/>
      <c r="SXN39" s="12"/>
      <c r="SXO39" s="12"/>
      <c r="SXP39" s="12"/>
      <c r="SXQ39" s="12"/>
      <c r="SXR39" s="12"/>
      <c r="SXS39" s="12"/>
      <c r="SXT39" s="12"/>
      <c r="SXU39" s="12"/>
      <c r="SXV39" s="12"/>
      <c r="SXW39" s="12"/>
      <c r="SXX39" s="12"/>
      <c r="SXY39" s="12"/>
      <c r="SXZ39" s="12"/>
      <c r="SYA39" s="12"/>
      <c r="SYB39" s="12"/>
      <c r="SYC39" s="12"/>
      <c r="SYD39" s="12"/>
      <c r="SYE39" s="12"/>
      <c r="SYF39" s="12"/>
      <c r="SYG39" s="12"/>
      <c r="SYH39" s="12"/>
      <c r="SYI39" s="12"/>
      <c r="SYJ39" s="12"/>
      <c r="SYK39" s="12"/>
      <c r="SYL39" s="12"/>
      <c r="SYM39" s="12"/>
      <c r="SYN39" s="12"/>
      <c r="SYO39" s="12"/>
      <c r="SYP39" s="12"/>
      <c r="SYQ39" s="12"/>
      <c r="SYR39" s="12"/>
      <c r="SYS39" s="12"/>
      <c r="SYT39" s="12"/>
      <c r="SYU39" s="12"/>
      <c r="SYV39" s="12"/>
      <c r="SYW39" s="12"/>
      <c r="SYX39" s="12"/>
      <c r="SYY39" s="12"/>
      <c r="SYZ39" s="12"/>
      <c r="SZA39" s="12"/>
      <c r="SZB39" s="12"/>
      <c r="SZC39" s="12"/>
      <c r="SZD39" s="12"/>
      <c r="SZE39" s="12"/>
      <c r="SZF39" s="12"/>
      <c r="SZG39" s="12"/>
      <c r="SZH39" s="12"/>
      <c r="SZI39" s="12"/>
      <c r="SZJ39" s="12"/>
      <c r="SZK39" s="12"/>
      <c r="SZL39" s="12"/>
      <c r="SZM39" s="12"/>
      <c r="SZN39" s="12"/>
      <c r="SZO39" s="12"/>
      <c r="SZP39" s="12"/>
      <c r="SZQ39" s="12"/>
      <c r="SZR39" s="12"/>
      <c r="SZS39" s="12"/>
      <c r="SZT39" s="12"/>
      <c r="SZU39" s="12"/>
      <c r="SZV39" s="12"/>
      <c r="SZW39" s="12"/>
      <c r="SZX39" s="12"/>
      <c r="SZY39" s="12"/>
      <c r="SZZ39" s="12"/>
      <c r="TAA39" s="12"/>
      <c r="TAB39" s="12"/>
      <c r="TAC39" s="12"/>
      <c r="TAD39" s="12"/>
      <c r="TAE39" s="12"/>
      <c r="TAF39" s="12"/>
      <c r="TAG39" s="12"/>
      <c r="TAH39" s="12"/>
      <c r="TAI39" s="12"/>
      <c r="TAJ39" s="12"/>
      <c r="TAK39" s="12"/>
      <c r="TAL39" s="12"/>
      <c r="TAM39" s="12"/>
      <c r="TAN39" s="12"/>
      <c r="TAO39" s="12"/>
      <c r="TAP39" s="12"/>
      <c r="TAQ39" s="12"/>
      <c r="TAR39" s="12"/>
      <c r="TAS39" s="12"/>
      <c r="TAT39" s="12"/>
      <c r="TAU39" s="12"/>
      <c r="TAV39" s="12"/>
      <c r="TAW39" s="12"/>
      <c r="TAX39" s="12"/>
      <c r="TAY39" s="12"/>
      <c r="TAZ39" s="12"/>
      <c r="TBA39" s="12"/>
      <c r="TBB39" s="12"/>
      <c r="TBC39" s="12"/>
      <c r="TBD39" s="12"/>
      <c r="TBE39" s="12"/>
      <c r="TBF39" s="12"/>
      <c r="TBG39" s="12"/>
      <c r="TBH39" s="12"/>
      <c r="TBI39" s="12"/>
      <c r="TBJ39" s="12"/>
      <c r="TBK39" s="12"/>
      <c r="TBL39" s="12"/>
      <c r="TBM39" s="12"/>
      <c r="TBN39" s="12"/>
      <c r="TBO39" s="12"/>
      <c r="TBP39" s="12"/>
      <c r="TBQ39" s="12"/>
      <c r="TBR39" s="12"/>
      <c r="TBS39" s="12"/>
      <c r="TBT39" s="12"/>
      <c r="TBU39" s="12"/>
      <c r="TBV39" s="12"/>
      <c r="TBW39" s="12"/>
      <c r="TBX39" s="12"/>
      <c r="TBY39" s="12"/>
      <c r="TBZ39" s="12"/>
      <c r="TCA39" s="12"/>
      <c r="TCB39" s="12"/>
      <c r="TCC39" s="12"/>
      <c r="TCD39" s="12"/>
      <c r="TCE39" s="12"/>
      <c r="TCF39" s="12"/>
      <c r="TCG39" s="12"/>
      <c r="TCH39" s="12"/>
      <c r="TCI39" s="12"/>
      <c r="TCJ39" s="12"/>
      <c r="TCK39" s="12"/>
      <c r="TCL39" s="12"/>
      <c r="TCM39" s="12"/>
      <c r="TCN39" s="12"/>
      <c r="TCO39" s="12"/>
      <c r="TCP39" s="12"/>
      <c r="TCQ39" s="12"/>
      <c r="TCR39" s="12"/>
      <c r="TCS39" s="12"/>
      <c r="TCT39" s="12"/>
      <c r="TCU39" s="12"/>
      <c r="TCV39" s="12"/>
      <c r="TCW39" s="12"/>
      <c r="TCX39" s="12"/>
      <c r="TCY39" s="12"/>
      <c r="TCZ39" s="12"/>
      <c r="TDA39" s="12"/>
      <c r="TDB39" s="12"/>
      <c r="TDC39" s="12"/>
      <c r="TDD39" s="12"/>
      <c r="TDE39" s="12"/>
      <c r="TDF39" s="12"/>
      <c r="TDG39" s="12"/>
      <c r="TDH39" s="12"/>
      <c r="TDI39" s="12"/>
      <c r="TDJ39" s="12"/>
      <c r="TDK39" s="12"/>
      <c r="TDL39" s="12"/>
      <c r="TDM39" s="12"/>
      <c r="TDN39" s="12"/>
      <c r="TDO39" s="12"/>
      <c r="TDP39" s="12"/>
      <c r="TDQ39" s="12"/>
      <c r="TDR39" s="12"/>
      <c r="TDS39" s="12"/>
      <c r="TDT39" s="12"/>
      <c r="TDU39" s="12"/>
      <c r="TDV39" s="12"/>
      <c r="TDW39" s="12"/>
      <c r="TDX39" s="12"/>
      <c r="TDY39" s="12"/>
      <c r="TDZ39" s="12"/>
      <c r="TEA39" s="12"/>
      <c r="TEB39" s="12"/>
      <c r="TEC39" s="12"/>
      <c r="TED39" s="12"/>
      <c r="TEE39" s="12"/>
      <c r="TEF39" s="12"/>
      <c r="TEG39" s="12"/>
      <c r="TEH39" s="12"/>
      <c r="TEI39" s="12"/>
      <c r="TEJ39" s="12"/>
      <c r="TEK39" s="12"/>
      <c r="TEL39" s="12"/>
      <c r="TEM39" s="12"/>
      <c r="TEN39" s="12"/>
      <c r="TEO39" s="12"/>
      <c r="TEP39" s="12"/>
      <c r="TEQ39" s="12"/>
      <c r="TER39" s="12"/>
      <c r="TES39" s="12"/>
      <c r="TET39" s="12"/>
      <c r="TEU39" s="12"/>
      <c r="TEV39" s="12"/>
      <c r="TEW39" s="12"/>
      <c r="TEX39" s="12"/>
      <c r="TEY39" s="12"/>
      <c r="TEZ39" s="12"/>
      <c r="TFA39" s="12"/>
      <c r="TFB39" s="12"/>
      <c r="TFC39" s="12"/>
      <c r="TFD39" s="12"/>
      <c r="TFE39" s="12"/>
      <c r="TFF39" s="12"/>
      <c r="TFG39" s="12"/>
      <c r="TFH39" s="12"/>
      <c r="TFI39" s="12"/>
      <c r="TFJ39" s="12"/>
      <c r="TFK39" s="12"/>
      <c r="TFL39" s="12"/>
      <c r="TFM39" s="12"/>
      <c r="TFN39" s="12"/>
      <c r="TFO39" s="12"/>
      <c r="TFP39" s="12"/>
      <c r="TFQ39" s="12"/>
      <c r="TFR39" s="12"/>
      <c r="TFS39" s="12"/>
      <c r="TFT39" s="12"/>
      <c r="TFU39" s="12"/>
      <c r="TFV39" s="12"/>
      <c r="TFW39" s="12"/>
      <c r="TFX39" s="12"/>
      <c r="TFY39" s="12"/>
      <c r="TFZ39" s="12"/>
      <c r="TGA39" s="12"/>
      <c r="TGB39" s="12"/>
      <c r="TGC39" s="12"/>
      <c r="TGD39" s="12"/>
      <c r="TGE39" s="12"/>
      <c r="TGF39" s="12"/>
      <c r="TGG39" s="12"/>
      <c r="TGH39" s="12"/>
      <c r="TGI39" s="12"/>
      <c r="TGJ39" s="12"/>
      <c r="TGK39" s="12"/>
      <c r="TGL39" s="12"/>
      <c r="TGM39" s="12"/>
      <c r="TGN39" s="12"/>
      <c r="TGO39" s="12"/>
      <c r="TGP39" s="12"/>
      <c r="TGQ39" s="12"/>
      <c r="TGR39" s="12"/>
      <c r="TGS39" s="12"/>
      <c r="TGT39" s="12"/>
      <c r="TGU39" s="12"/>
      <c r="TGV39" s="12"/>
      <c r="TGW39" s="12"/>
      <c r="TGX39" s="12"/>
      <c r="TGY39" s="12"/>
      <c r="TGZ39" s="12"/>
      <c r="THA39" s="12"/>
      <c r="THB39" s="12"/>
      <c r="THC39" s="12"/>
      <c r="THD39" s="12"/>
      <c r="THE39" s="12"/>
      <c r="THF39" s="12"/>
      <c r="THG39" s="12"/>
      <c r="THH39" s="12"/>
      <c r="THI39" s="12"/>
      <c r="THJ39" s="12"/>
      <c r="THK39" s="12"/>
      <c r="THL39" s="12"/>
      <c r="THM39" s="12"/>
      <c r="THN39" s="12"/>
      <c r="THO39" s="12"/>
      <c r="THP39" s="12"/>
      <c r="THQ39" s="12"/>
      <c r="THR39" s="12"/>
      <c r="THS39" s="12"/>
      <c r="THT39" s="12"/>
      <c r="THU39" s="12"/>
      <c r="THV39" s="12"/>
      <c r="THW39" s="12"/>
      <c r="THX39" s="12"/>
      <c r="THY39" s="12"/>
      <c r="THZ39" s="12"/>
      <c r="TIA39" s="12"/>
      <c r="TIB39" s="12"/>
      <c r="TIC39" s="12"/>
      <c r="TID39" s="12"/>
      <c r="TIE39" s="12"/>
      <c r="TIF39" s="12"/>
      <c r="TIG39" s="12"/>
      <c r="TIH39" s="12"/>
      <c r="TII39" s="12"/>
      <c r="TIJ39" s="12"/>
      <c r="TIK39" s="12"/>
      <c r="TIL39" s="12"/>
      <c r="TIM39" s="12"/>
      <c r="TIN39" s="12"/>
      <c r="TIO39" s="12"/>
      <c r="TIP39" s="12"/>
      <c r="TIQ39" s="12"/>
      <c r="TIR39" s="12"/>
      <c r="TIS39" s="12"/>
      <c r="TIT39" s="12"/>
      <c r="TIU39" s="12"/>
      <c r="TIV39" s="12"/>
      <c r="TIW39" s="12"/>
      <c r="TIX39" s="12"/>
      <c r="TIY39" s="12"/>
      <c r="TIZ39" s="12"/>
      <c r="TJA39" s="12"/>
      <c r="TJB39" s="12"/>
      <c r="TJC39" s="12"/>
      <c r="TJD39" s="12"/>
      <c r="TJE39" s="12"/>
      <c r="TJF39" s="12"/>
      <c r="TJG39" s="12"/>
      <c r="TJH39" s="12"/>
      <c r="TJI39" s="12"/>
      <c r="TJJ39" s="12"/>
      <c r="TJK39" s="12"/>
      <c r="TJL39" s="12"/>
      <c r="TJM39" s="12"/>
      <c r="TJN39" s="12"/>
      <c r="TJO39" s="12"/>
      <c r="TJP39" s="12"/>
      <c r="TJQ39" s="12"/>
      <c r="TJR39" s="12"/>
      <c r="TJS39" s="12"/>
      <c r="TJT39" s="12"/>
      <c r="TJU39" s="12"/>
      <c r="TJV39" s="12"/>
      <c r="TJW39" s="12"/>
      <c r="TJX39" s="12"/>
      <c r="TJY39" s="12"/>
      <c r="TJZ39" s="12"/>
      <c r="TKA39" s="12"/>
      <c r="TKB39" s="12"/>
      <c r="TKC39" s="12"/>
      <c r="TKD39" s="12"/>
      <c r="TKE39" s="12"/>
      <c r="TKF39" s="12"/>
      <c r="TKG39" s="12"/>
      <c r="TKH39" s="12"/>
      <c r="TKI39" s="12"/>
      <c r="TKJ39" s="12"/>
      <c r="TKK39" s="12"/>
      <c r="TKL39" s="12"/>
      <c r="TKM39" s="12"/>
      <c r="TKN39" s="12"/>
      <c r="TKO39" s="12"/>
      <c r="TKP39" s="12"/>
      <c r="TKQ39" s="12"/>
      <c r="TKR39" s="12"/>
      <c r="TKS39" s="12"/>
      <c r="TKT39" s="12"/>
      <c r="TKU39" s="12"/>
      <c r="TKV39" s="12"/>
      <c r="TKW39" s="12"/>
      <c r="TKX39" s="12"/>
      <c r="TKY39" s="12"/>
      <c r="TKZ39" s="12"/>
      <c r="TLA39" s="12"/>
      <c r="TLB39" s="12"/>
      <c r="TLC39" s="12"/>
      <c r="TLD39" s="12"/>
      <c r="TLE39" s="12"/>
      <c r="TLF39" s="12"/>
      <c r="TLG39" s="12"/>
      <c r="TLH39" s="12"/>
      <c r="TLI39" s="12"/>
      <c r="TLJ39" s="12"/>
      <c r="TLK39" s="12"/>
      <c r="TLL39" s="12"/>
      <c r="TLM39" s="12"/>
      <c r="TLN39" s="12"/>
      <c r="TLO39" s="12"/>
      <c r="TLP39" s="12"/>
      <c r="TLQ39" s="12"/>
      <c r="TLR39" s="12"/>
      <c r="TLS39" s="12"/>
      <c r="TLT39" s="12"/>
      <c r="TLU39" s="12"/>
      <c r="TLV39" s="12"/>
      <c r="TLW39" s="12"/>
      <c r="TLX39" s="12"/>
      <c r="TLY39" s="12"/>
      <c r="TLZ39" s="12"/>
      <c r="TMA39" s="12"/>
      <c r="TMB39" s="12"/>
      <c r="TMC39" s="12"/>
      <c r="TMD39" s="12"/>
      <c r="TME39" s="12"/>
      <c r="TMF39" s="12"/>
      <c r="TMG39" s="12"/>
      <c r="TMH39" s="12"/>
      <c r="TMI39" s="12"/>
      <c r="TMJ39" s="12"/>
      <c r="TMK39" s="12"/>
      <c r="TML39" s="12"/>
      <c r="TMM39" s="12"/>
      <c r="TMN39" s="12"/>
      <c r="TMO39" s="12"/>
      <c r="TMP39" s="12"/>
      <c r="TMQ39" s="12"/>
      <c r="TMR39" s="12"/>
      <c r="TMS39" s="12"/>
      <c r="TMT39" s="12"/>
      <c r="TMU39" s="12"/>
      <c r="TMV39" s="12"/>
      <c r="TMW39" s="12"/>
      <c r="TMX39" s="12"/>
      <c r="TMY39" s="12"/>
      <c r="TMZ39" s="12"/>
      <c r="TNA39" s="12"/>
      <c r="TNB39" s="12"/>
      <c r="TNC39" s="12"/>
      <c r="TND39" s="12"/>
      <c r="TNE39" s="12"/>
      <c r="TNF39" s="12"/>
      <c r="TNG39" s="12"/>
      <c r="TNH39" s="12"/>
      <c r="TNI39" s="12"/>
      <c r="TNJ39" s="12"/>
      <c r="TNK39" s="12"/>
      <c r="TNL39" s="12"/>
      <c r="TNM39" s="12"/>
      <c r="TNN39" s="12"/>
      <c r="TNO39" s="12"/>
      <c r="TNP39" s="12"/>
      <c r="TNQ39" s="12"/>
      <c r="TNR39" s="12"/>
      <c r="TNS39" s="12"/>
      <c r="TNT39" s="12"/>
      <c r="TNU39" s="12"/>
      <c r="TNV39" s="12"/>
      <c r="TNW39" s="12"/>
      <c r="TNX39" s="12"/>
      <c r="TNY39" s="12"/>
      <c r="TNZ39" s="12"/>
      <c r="TOA39" s="12"/>
      <c r="TOB39" s="12"/>
      <c r="TOC39" s="12"/>
      <c r="TOD39" s="12"/>
      <c r="TOE39" s="12"/>
      <c r="TOF39" s="12"/>
      <c r="TOG39" s="12"/>
      <c r="TOH39" s="12"/>
      <c r="TOI39" s="12"/>
      <c r="TOJ39" s="12"/>
      <c r="TOK39" s="12"/>
      <c r="TOL39" s="12"/>
      <c r="TOM39" s="12"/>
      <c r="TON39" s="12"/>
      <c r="TOO39" s="12"/>
      <c r="TOP39" s="12"/>
      <c r="TOQ39" s="12"/>
      <c r="TOR39" s="12"/>
      <c r="TOS39" s="12"/>
      <c r="TOT39" s="12"/>
      <c r="TOU39" s="12"/>
      <c r="TOV39" s="12"/>
      <c r="TOW39" s="12"/>
      <c r="TOX39" s="12"/>
      <c r="TOY39" s="12"/>
      <c r="TOZ39" s="12"/>
      <c r="TPA39" s="12"/>
      <c r="TPB39" s="12"/>
      <c r="TPC39" s="12"/>
      <c r="TPD39" s="12"/>
      <c r="TPE39" s="12"/>
      <c r="TPF39" s="12"/>
      <c r="TPG39" s="12"/>
      <c r="TPH39" s="12"/>
      <c r="TPI39" s="12"/>
      <c r="TPJ39" s="12"/>
      <c r="TPK39" s="12"/>
      <c r="TPL39" s="12"/>
      <c r="TPM39" s="12"/>
      <c r="TPN39" s="12"/>
      <c r="TPO39" s="12"/>
      <c r="TPP39" s="12"/>
      <c r="TPQ39" s="12"/>
      <c r="TPR39" s="12"/>
      <c r="TPS39" s="12"/>
      <c r="TPT39" s="12"/>
      <c r="TPU39" s="12"/>
      <c r="TPV39" s="12"/>
      <c r="TPW39" s="12"/>
      <c r="TPX39" s="12"/>
      <c r="TPY39" s="12"/>
      <c r="TPZ39" s="12"/>
      <c r="TQA39" s="12"/>
      <c r="TQB39" s="12"/>
      <c r="TQC39" s="12"/>
      <c r="TQD39" s="12"/>
      <c r="TQE39" s="12"/>
      <c r="TQF39" s="12"/>
      <c r="TQG39" s="12"/>
      <c r="TQH39" s="12"/>
      <c r="TQI39" s="12"/>
      <c r="TQJ39" s="12"/>
      <c r="TQK39" s="12"/>
      <c r="TQL39" s="12"/>
      <c r="TQM39" s="12"/>
      <c r="TQN39" s="12"/>
      <c r="TQO39" s="12"/>
      <c r="TQP39" s="12"/>
      <c r="TQQ39" s="12"/>
      <c r="TQR39" s="12"/>
      <c r="TQS39" s="12"/>
      <c r="TQT39" s="12"/>
      <c r="TQU39" s="12"/>
      <c r="TQV39" s="12"/>
      <c r="TQW39" s="12"/>
      <c r="TQX39" s="12"/>
      <c r="TQY39" s="12"/>
      <c r="TQZ39" s="12"/>
      <c r="TRA39" s="12"/>
      <c r="TRB39" s="12"/>
      <c r="TRC39" s="12"/>
      <c r="TRD39" s="12"/>
      <c r="TRE39" s="12"/>
      <c r="TRF39" s="12"/>
      <c r="TRG39" s="12"/>
      <c r="TRH39" s="12"/>
      <c r="TRI39" s="12"/>
      <c r="TRJ39" s="12"/>
      <c r="TRK39" s="12"/>
      <c r="TRL39" s="12"/>
      <c r="TRM39" s="12"/>
      <c r="TRN39" s="12"/>
      <c r="TRO39" s="12"/>
      <c r="TRP39" s="12"/>
      <c r="TRQ39" s="12"/>
      <c r="TRR39" s="12"/>
      <c r="TRS39" s="12"/>
      <c r="TRT39" s="12"/>
      <c r="TRU39" s="12"/>
      <c r="TRV39" s="12"/>
      <c r="TRW39" s="12"/>
      <c r="TRX39" s="12"/>
      <c r="TRY39" s="12"/>
      <c r="TRZ39" s="12"/>
      <c r="TSA39" s="12"/>
      <c r="TSB39" s="12"/>
      <c r="TSC39" s="12"/>
      <c r="TSD39" s="12"/>
      <c r="TSE39" s="12"/>
      <c r="TSF39" s="12"/>
      <c r="TSG39" s="12"/>
      <c r="TSH39" s="12"/>
      <c r="TSI39" s="12"/>
      <c r="TSJ39" s="12"/>
      <c r="TSK39" s="12"/>
      <c r="TSL39" s="12"/>
      <c r="TSM39" s="12"/>
      <c r="TSN39" s="12"/>
      <c r="TSO39" s="12"/>
      <c r="TSP39" s="12"/>
      <c r="TSQ39" s="12"/>
      <c r="TSR39" s="12"/>
      <c r="TSS39" s="12"/>
      <c r="TST39" s="12"/>
      <c r="TSU39" s="12"/>
      <c r="TSV39" s="12"/>
      <c r="TSW39" s="12"/>
      <c r="TSX39" s="12"/>
      <c r="TSY39" s="12"/>
      <c r="TSZ39" s="12"/>
      <c r="TTA39" s="12"/>
      <c r="TTB39" s="12"/>
      <c r="TTC39" s="12"/>
      <c r="TTD39" s="12"/>
      <c r="TTE39" s="12"/>
      <c r="TTF39" s="12"/>
      <c r="TTG39" s="12"/>
      <c r="TTH39" s="12"/>
      <c r="TTI39" s="12"/>
      <c r="TTJ39" s="12"/>
      <c r="TTK39" s="12"/>
      <c r="TTL39" s="12"/>
      <c r="TTM39" s="12"/>
      <c r="TTN39" s="12"/>
      <c r="TTO39" s="12"/>
      <c r="TTP39" s="12"/>
      <c r="TTQ39" s="12"/>
      <c r="TTR39" s="12"/>
      <c r="TTS39" s="12"/>
      <c r="TTT39" s="12"/>
      <c r="TTU39" s="12"/>
      <c r="TTV39" s="12"/>
      <c r="TTW39" s="12"/>
      <c r="TTX39" s="12"/>
      <c r="TTY39" s="12"/>
      <c r="TTZ39" s="12"/>
      <c r="TUA39" s="12"/>
      <c r="TUB39" s="12"/>
      <c r="TUC39" s="12"/>
      <c r="TUD39" s="12"/>
      <c r="TUE39" s="12"/>
      <c r="TUF39" s="12"/>
      <c r="TUG39" s="12"/>
      <c r="TUH39" s="12"/>
      <c r="TUI39" s="12"/>
      <c r="TUJ39" s="12"/>
      <c r="TUK39" s="12"/>
      <c r="TUL39" s="12"/>
      <c r="TUM39" s="12"/>
      <c r="TUN39" s="12"/>
      <c r="TUO39" s="12"/>
      <c r="TUP39" s="12"/>
      <c r="TUQ39" s="12"/>
      <c r="TUR39" s="12"/>
      <c r="TUS39" s="12"/>
      <c r="TUT39" s="12"/>
      <c r="TUU39" s="12"/>
      <c r="TUV39" s="12"/>
      <c r="TUW39" s="12"/>
      <c r="TUX39" s="12"/>
      <c r="TUY39" s="12"/>
      <c r="TUZ39" s="12"/>
      <c r="TVA39" s="12"/>
      <c r="TVB39" s="12"/>
      <c r="TVC39" s="12"/>
      <c r="TVD39" s="12"/>
      <c r="TVE39" s="12"/>
      <c r="TVF39" s="12"/>
      <c r="TVG39" s="12"/>
      <c r="TVH39" s="12"/>
      <c r="TVI39" s="12"/>
      <c r="TVJ39" s="12"/>
      <c r="TVK39" s="12"/>
      <c r="TVL39" s="12"/>
      <c r="TVM39" s="12"/>
      <c r="TVN39" s="12"/>
      <c r="TVO39" s="12"/>
      <c r="TVP39" s="12"/>
      <c r="TVQ39" s="12"/>
      <c r="TVR39" s="12"/>
      <c r="TVS39" s="12"/>
      <c r="TVT39" s="12"/>
      <c r="TVU39" s="12"/>
      <c r="TVV39" s="12"/>
      <c r="TVW39" s="12"/>
      <c r="TVX39" s="12"/>
      <c r="TVY39" s="12"/>
      <c r="TVZ39" s="12"/>
      <c r="TWA39" s="12"/>
      <c r="TWB39" s="12"/>
      <c r="TWC39" s="12"/>
      <c r="TWD39" s="12"/>
      <c r="TWE39" s="12"/>
      <c r="TWF39" s="12"/>
      <c r="TWG39" s="12"/>
      <c r="TWH39" s="12"/>
      <c r="TWI39" s="12"/>
      <c r="TWJ39" s="12"/>
      <c r="TWK39" s="12"/>
      <c r="TWL39" s="12"/>
      <c r="TWM39" s="12"/>
      <c r="TWN39" s="12"/>
      <c r="TWO39" s="12"/>
      <c r="TWP39" s="12"/>
      <c r="TWQ39" s="12"/>
      <c r="TWR39" s="12"/>
      <c r="TWS39" s="12"/>
      <c r="TWT39" s="12"/>
      <c r="TWU39" s="12"/>
      <c r="TWV39" s="12"/>
      <c r="TWW39" s="12"/>
      <c r="TWX39" s="12"/>
      <c r="TWY39" s="12"/>
      <c r="TWZ39" s="12"/>
      <c r="TXA39" s="12"/>
      <c r="TXB39" s="12"/>
      <c r="TXC39" s="12"/>
      <c r="TXD39" s="12"/>
      <c r="TXE39" s="12"/>
      <c r="TXF39" s="12"/>
      <c r="TXG39" s="12"/>
      <c r="TXH39" s="12"/>
      <c r="TXI39" s="12"/>
      <c r="TXJ39" s="12"/>
      <c r="TXK39" s="12"/>
      <c r="TXL39" s="12"/>
      <c r="TXM39" s="12"/>
      <c r="TXN39" s="12"/>
      <c r="TXO39" s="12"/>
      <c r="TXP39" s="12"/>
      <c r="TXQ39" s="12"/>
      <c r="TXR39" s="12"/>
      <c r="TXS39" s="12"/>
      <c r="TXT39" s="12"/>
      <c r="TXU39" s="12"/>
      <c r="TXV39" s="12"/>
      <c r="TXW39" s="12"/>
      <c r="TXX39" s="12"/>
      <c r="TXY39" s="12"/>
      <c r="TXZ39" s="12"/>
      <c r="TYA39" s="12"/>
      <c r="TYB39" s="12"/>
      <c r="TYC39" s="12"/>
      <c r="TYD39" s="12"/>
      <c r="TYE39" s="12"/>
      <c r="TYF39" s="12"/>
      <c r="TYG39" s="12"/>
      <c r="TYH39" s="12"/>
      <c r="TYI39" s="12"/>
      <c r="TYJ39" s="12"/>
      <c r="TYK39" s="12"/>
      <c r="TYL39" s="12"/>
      <c r="TYM39" s="12"/>
      <c r="TYN39" s="12"/>
      <c r="TYO39" s="12"/>
      <c r="TYP39" s="12"/>
      <c r="TYQ39" s="12"/>
      <c r="TYR39" s="12"/>
      <c r="TYS39" s="12"/>
      <c r="TYT39" s="12"/>
      <c r="TYU39" s="12"/>
      <c r="TYV39" s="12"/>
      <c r="TYW39" s="12"/>
      <c r="TYX39" s="12"/>
      <c r="TYY39" s="12"/>
      <c r="TYZ39" s="12"/>
      <c r="TZA39" s="12"/>
      <c r="TZB39" s="12"/>
      <c r="TZC39" s="12"/>
      <c r="TZD39" s="12"/>
      <c r="TZE39" s="12"/>
      <c r="TZF39" s="12"/>
      <c r="TZG39" s="12"/>
      <c r="TZH39" s="12"/>
      <c r="TZI39" s="12"/>
      <c r="TZJ39" s="12"/>
      <c r="TZK39" s="12"/>
      <c r="TZL39" s="12"/>
      <c r="TZM39" s="12"/>
      <c r="TZN39" s="12"/>
      <c r="TZO39" s="12"/>
      <c r="TZP39" s="12"/>
      <c r="TZQ39" s="12"/>
      <c r="TZR39" s="12"/>
      <c r="TZS39" s="12"/>
      <c r="TZT39" s="12"/>
      <c r="TZU39" s="12"/>
      <c r="TZV39" s="12"/>
      <c r="TZW39" s="12"/>
      <c r="TZX39" s="12"/>
      <c r="TZY39" s="12"/>
      <c r="TZZ39" s="12"/>
      <c r="UAA39" s="12"/>
      <c r="UAB39" s="12"/>
      <c r="UAC39" s="12"/>
      <c r="UAD39" s="12"/>
      <c r="UAE39" s="12"/>
      <c r="UAF39" s="12"/>
      <c r="UAG39" s="12"/>
      <c r="UAH39" s="12"/>
      <c r="UAI39" s="12"/>
      <c r="UAJ39" s="12"/>
      <c r="UAK39" s="12"/>
      <c r="UAL39" s="12"/>
      <c r="UAM39" s="12"/>
      <c r="UAN39" s="12"/>
      <c r="UAO39" s="12"/>
      <c r="UAP39" s="12"/>
      <c r="UAQ39" s="12"/>
      <c r="UAR39" s="12"/>
      <c r="UAS39" s="12"/>
      <c r="UAT39" s="12"/>
      <c r="UAU39" s="12"/>
      <c r="UAV39" s="12"/>
      <c r="UAW39" s="12"/>
      <c r="UAX39" s="12"/>
      <c r="UAY39" s="12"/>
      <c r="UAZ39" s="12"/>
      <c r="UBA39" s="12"/>
      <c r="UBB39" s="12"/>
      <c r="UBC39" s="12"/>
      <c r="UBD39" s="12"/>
      <c r="UBE39" s="12"/>
      <c r="UBF39" s="12"/>
      <c r="UBG39" s="12"/>
      <c r="UBH39" s="12"/>
      <c r="UBI39" s="12"/>
      <c r="UBJ39" s="12"/>
      <c r="UBK39" s="12"/>
      <c r="UBL39" s="12"/>
      <c r="UBM39" s="12"/>
      <c r="UBN39" s="12"/>
      <c r="UBO39" s="12"/>
      <c r="UBP39" s="12"/>
      <c r="UBQ39" s="12"/>
      <c r="UBR39" s="12"/>
      <c r="UBS39" s="12"/>
      <c r="UBT39" s="12"/>
      <c r="UBU39" s="12"/>
      <c r="UBV39" s="12"/>
      <c r="UBW39" s="12"/>
      <c r="UBX39" s="12"/>
      <c r="UBY39" s="12"/>
      <c r="UBZ39" s="12"/>
      <c r="UCA39" s="12"/>
      <c r="UCB39" s="12"/>
      <c r="UCC39" s="12"/>
      <c r="UCD39" s="12"/>
      <c r="UCE39" s="12"/>
      <c r="UCF39" s="12"/>
      <c r="UCG39" s="12"/>
      <c r="UCH39" s="12"/>
      <c r="UCI39" s="12"/>
      <c r="UCJ39" s="12"/>
      <c r="UCK39" s="12"/>
      <c r="UCL39" s="12"/>
      <c r="UCM39" s="12"/>
      <c r="UCN39" s="12"/>
      <c r="UCO39" s="12"/>
      <c r="UCP39" s="12"/>
      <c r="UCQ39" s="12"/>
      <c r="UCR39" s="12"/>
      <c r="UCS39" s="12"/>
      <c r="UCT39" s="12"/>
      <c r="UCU39" s="12"/>
      <c r="UCV39" s="12"/>
      <c r="UCW39" s="12"/>
      <c r="UCX39" s="12"/>
      <c r="UCY39" s="12"/>
      <c r="UCZ39" s="12"/>
      <c r="UDA39" s="12"/>
      <c r="UDB39" s="12"/>
      <c r="UDC39" s="12"/>
      <c r="UDD39" s="12"/>
      <c r="UDE39" s="12"/>
      <c r="UDF39" s="12"/>
      <c r="UDG39" s="12"/>
      <c r="UDH39" s="12"/>
      <c r="UDI39" s="12"/>
      <c r="UDJ39" s="12"/>
      <c r="UDK39" s="12"/>
      <c r="UDL39" s="12"/>
      <c r="UDM39" s="12"/>
      <c r="UDN39" s="12"/>
      <c r="UDO39" s="12"/>
      <c r="UDP39" s="12"/>
      <c r="UDQ39" s="12"/>
      <c r="UDR39" s="12"/>
      <c r="UDS39" s="12"/>
      <c r="UDT39" s="12"/>
      <c r="UDU39" s="12"/>
      <c r="UDV39" s="12"/>
      <c r="UDW39" s="12"/>
      <c r="UDX39" s="12"/>
      <c r="UDY39" s="12"/>
      <c r="UDZ39" s="12"/>
      <c r="UEA39" s="12"/>
      <c r="UEB39" s="12"/>
      <c r="UEC39" s="12"/>
      <c r="UED39" s="12"/>
      <c r="UEE39" s="12"/>
      <c r="UEF39" s="12"/>
      <c r="UEG39" s="12"/>
      <c r="UEH39" s="12"/>
      <c r="UEI39" s="12"/>
      <c r="UEJ39" s="12"/>
      <c r="UEK39" s="12"/>
      <c r="UEL39" s="12"/>
      <c r="UEM39" s="12"/>
      <c r="UEN39" s="12"/>
      <c r="UEO39" s="12"/>
      <c r="UEP39" s="12"/>
      <c r="UEQ39" s="12"/>
      <c r="UER39" s="12"/>
      <c r="UES39" s="12"/>
      <c r="UET39" s="12"/>
      <c r="UEU39" s="12"/>
      <c r="UEV39" s="12"/>
      <c r="UEW39" s="12"/>
      <c r="UEX39" s="12"/>
      <c r="UEY39" s="12"/>
      <c r="UEZ39" s="12"/>
      <c r="UFA39" s="12"/>
      <c r="UFB39" s="12"/>
      <c r="UFC39" s="12"/>
      <c r="UFD39" s="12"/>
      <c r="UFE39" s="12"/>
      <c r="UFF39" s="12"/>
      <c r="UFG39" s="12"/>
      <c r="UFH39" s="12"/>
      <c r="UFI39" s="12"/>
      <c r="UFJ39" s="12"/>
      <c r="UFK39" s="12"/>
      <c r="UFL39" s="12"/>
      <c r="UFM39" s="12"/>
      <c r="UFN39" s="12"/>
      <c r="UFO39" s="12"/>
      <c r="UFP39" s="12"/>
      <c r="UFQ39" s="12"/>
      <c r="UFR39" s="12"/>
      <c r="UFS39" s="12"/>
      <c r="UFT39" s="12"/>
      <c r="UFU39" s="12"/>
      <c r="UFV39" s="12"/>
      <c r="UFW39" s="12"/>
      <c r="UFX39" s="12"/>
      <c r="UFY39" s="12"/>
      <c r="UFZ39" s="12"/>
      <c r="UGA39" s="12"/>
      <c r="UGB39" s="12"/>
      <c r="UGC39" s="12"/>
      <c r="UGD39" s="12"/>
      <c r="UGE39" s="12"/>
      <c r="UGF39" s="12"/>
      <c r="UGG39" s="12"/>
      <c r="UGH39" s="12"/>
      <c r="UGI39" s="12"/>
      <c r="UGJ39" s="12"/>
      <c r="UGK39" s="12"/>
      <c r="UGL39" s="12"/>
      <c r="UGM39" s="12"/>
      <c r="UGN39" s="12"/>
      <c r="UGO39" s="12"/>
      <c r="UGP39" s="12"/>
      <c r="UGQ39" s="12"/>
      <c r="UGR39" s="12"/>
      <c r="UGS39" s="12"/>
      <c r="UGT39" s="12"/>
      <c r="UGU39" s="12"/>
      <c r="UGV39" s="12"/>
      <c r="UGW39" s="12"/>
      <c r="UGX39" s="12"/>
      <c r="UGY39" s="12"/>
      <c r="UGZ39" s="12"/>
      <c r="UHA39" s="12"/>
      <c r="UHB39" s="12"/>
      <c r="UHC39" s="12"/>
      <c r="UHD39" s="12"/>
      <c r="UHE39" s="12"/>
      <c r="UHF39" s="12"/>
      <c r="UHG39" s="12"/>
      <c r="UHH39" s="12"/>
      <c r="UHI39" s="12"/>
      <c r="UHJ39" s="12"/>
      <c r="UHK39" s="12"/>
      <c r="UHL39" s="12"/>
      <c r="UHM39" s="12"/>
      <c r="UHN39" s="12"/>
      <c r="UHO39" s="12"/>
      <c r="UHP39" s="12"/>
      <c r="UHQ39" s="12"/>
      <c r="UHR39" s="12"/>
      <c r="UHS39" s="12"/>
      <c r="UHT39" s="12"/>
      <c r="UHU39" s="12"/>
      <c r="UHV39" s="12"/>
      <c r="UHW39" s="12"/>
      <c r="UHX39" s="12"/>
      <c r="UHY39" s="12"/>
      <c r="UHZ39" s="12"/>
      <c r="UIA39" s="12"/>
      <c r="UIB39" s="12"/>
      <c r="UIC39" s="12"/>
      <c r="UID39" s="12"/>
      <c r="UIE39" s="12"/>
      <c r="UIF39" s="12"/>
      <c r="UIG39" s="12"/>
      <c r="UIH39" s="12"/>
      <c r="UII39" s="12"/>
      <c r="UIJ39" s="12"/>
      <c r="UIK39" s="12"/>
      <c r="UIL39" s="12"/>
      <c r="UIM39" s="12"/>
      <c r="UIN39" s="12"/>
      <c r="UIO39" s="12"/>
      <c r="UIP39" s="12"/>
      <c r="UIQ39" s="12"/>
      <c r="UIR39" s="12"/>
      <c r="UIS39" s="12"/>
      <c r="UIT39" s="12"/>
      <c r="UIU39" s="12"/>
      <c r="UIV39" s="12"/>
      <c r="UIW39" s="12"/>
      <c r="UIX39" s="12"/>
      <c r="UIY39" s="12"/>
      <c r="UIZ39" s="12"/>
      <c r="UJA39" s="12"/>
      <c r="UJB39" s="12"/>
      <c r="UJC39" s="12"/>
      <c r="UJD39" s="12"/>
      <c r="UJE39" s="12"/>
      <c r="UJF39" s="12"/>
      <c r="UJG39" s="12"/>
      <c r="UJH39" s="12"/>
      <c r="UJI39" s="12"/>
      <c r="UJJ39" s="12"/>
      <c r="UJK39" s="12"/>
      <c r="UJL39" s="12"/>
      <c r="UJM39" s="12"/>
      <c r="UJN39" s="12"/>
      <c r="UJO39" s="12"/>
      <c r="UJP39" s="12"/>
      <c r="UJQ39" s="12"/>
      <c r="UJR39" s="12"/>
      <c r="UJS39" s="12"/>
      <c r="UJT39" s="12"/>
      <c r="UJU39" s="12"/>
      <c r="UJV39" s="12"/>
      <c r="UJW39" s="12"/>
      <c r="UJX39" s="12"/>
      <c r="UJY39" s="12"/>
      <c r="UJZ39" s="12"/>
      <c r="UKA39" s="12"/>
      <c r="UKB39" s="12"/>
      <c r="UKC39" s="12"/>
      <c r="UKD39" s="12"/>
      <c r="UKE39" s="12"/>
      <c r="UKF39" s="12"/>
      <c r="UKG39" s="12"/>
      <c r="UKH39" s="12"/>
      <c r="UKI39" s="12"/>
      <c r="UKJ39" s="12"/>
      <c r="UKK39" s="12"/>
      <c r="UKL39" s="12"/>
      <c r="UKM39" s="12"/>
      <c r="UKN39" s="12"/>
      <c r="UKO39" s="12"/>
      <c r="UKP39" s="12"/>
      <c r="UKQ39" s="12"/>
      <c r="UKR39" s="12"/>
      <c r="UKS39" s="12"/>
      <c r="UKT39" s="12"/>
      <c r="UKU39" s="12"/>
      <c r="UKV39" s="12"/>
      <c r="UKW39" s="12"/>
      <c r="UKX39" s="12"/>
      <c r="UKY39" s="12"/>
      <c r="UKZ39" s="12"/>
      <c r="ULA39" s="12"/>
      <c r="ULB39" s="12"/>
      <c r="ULC39" s="12"/>
      <c r="ULD39" s="12"/>
      <c r="ULE39" s="12"/>
      <c r="ULF39" s="12"/>
      <c r="ULG39" s="12"/>
      <c r="ULH39" s="12"/>
      <c r="ULI39" s="12"/>
      <c r="ULJ39" s="12"/>
      <c r="ULK39" s="12"/>
      <c r="ULL39" s="12"/>
      <c r="ULM39" s="12"/>
      <c r="ULN39" s="12"/>
      <c r="ULO39" s="12"/>
      <c r="ULP39" s="12"/>
      <c r="ULQ39" s="12"/>
      <c r="ULR39" s="12"/>
      <c r="ULS39" s="12"/>
      <c r="ULT39" s="12"/>
      <c r="ULU39" s="12"/>
      <c r="ULV39" s="12"/>
      <c r="ULW39" s="12"/>
      <c r="ULX39" s="12"/>
      <c r="ULY39" s="12"/>
      <c r="ULZ39" s="12"/>
      <c r="UMA39" s="12"/>
      <c r="UMB39" s="12"/>
      <c r="UMC39" s="12"/>
      <c r="UMD39" s="12"/>
      <c r="UME39" s="12"/>
      <c r="UMF39" s="12"/>
      <c r="UMG39" s="12"/>
      <c r="UMH39" s="12"/>
      <c r="UMI39" s="12"/>
      <c r="UMJ39" s="12"/>
      <c r="UMK39" s="12"/>
      <c r="UML39" s="12"/>
      <c r="UMM39" s="12"/>
      <c r="UMN39" s="12"/>
      <c r="UMO39" s="12"/>
      <c r="UMP39" s="12"/>
      <c r="UMQ39" s="12"/>
      <c r="UMR39" s="12"/>
      <c r="UMS39" s="12"/>
      <c r="UMT39" s="12"/>
      <c r="UMU39" s="12"/>
      <c r="UMV39" s="12"/>
      <c r="UMW39" s="12"/>
      <c r="UMX39" s="12"/>
      <c r="UMY39" s="12"/>
      <c r="UMZ39" s="12"/>
      <c r="UNA39" s="12"/>
      <c r="UNB39" s="12"/>
      <c r="UNC39" s="12"/>
      <c r="UND39" s="12"/>
      <c r="UNE39" s="12"/>
      <c r="UNF39" s="12"/>
      <c r="UNG39" s="12"/>
      <c r="UNH39" s="12"/>
      <c r="UNI39" s="12"/>
      <c r="UNJ39" s="12"/>
      <c r="UNK39" s="12"/>
      <c r="UNL39" s="12"/>
      <c r="UNM39" s="12"/>
      <c r="UNN39" s="12"/>
      <c r="UNO39" s="12"/>
      <c r="UNP39" s="12"/>
      <c r="UNQ39" s="12"/>
      <c r="UNR39" s="12"/>
      <c r="UNS39" s="12"/>
      <c r="UNT39" s="12"/>
      <c r="UNU39" s="12"/>
      <c r="UNV39" s="12"/>
      <c r="UNW39" s="12"/>
      <c r="UNX39" s="12"/>
      <c r="UNY39" s="12"/>
      <c r="UNZ39" s="12"/>
      <c r="UOA39" s="12"/>
      <c r="UOB39" s="12"/>
      <c r="UOC39" s="12"/>
      <c r="UOD39" s="12"/>
      <c r="UOE39" s="12"/>
      <c r="UOF39" s="12"/>
      <c r="UOG39" s="12"/>
      <c r="UOH39" s="12"/>
      <c r="UOI39" s="12"/>
      <c r="UOJ39" s="12"/>
      <c r="UOK39" s="12"/>
      <c r="UOL39" s="12"/>
      <c r="UOM39" s="12"/>
      <c r="UON39" s="12"/>
      <c r="UOO39" s="12"/>
      <c r="UOP39" s="12"/>
      <c r="UOQ39" s="12"/>
      <c r="UOR39" s="12"/>
      <c r="UOS39" s="12"/>
      <c r="UOT39" s="12"/>
      <c r="UOU39" s="12"/>
      <c r="UOV39" s="12"/>
      <c r="UOW39" s="12"/>
      <c r="UOX39" s="12"/>
      <c r="UOY39" s="12"/>
      <c r="UOZ39" s="12"/>
      <c r="UPA39" s="12"/>
      <c r="UPB39" s="12"/>
      <c r="UPC39" s="12"/>
      <c r="UPD39" s="12"/>
      <c r="UPE39" s="12"/>
      <c r="UPF39" s="12"/>
      <c r="UPG39" s="12"/>
      <c r="UPH39" s="12"/>
      <c r="UPI39" s="12"/>
      <c r="UPJ39" s="12"/>
      <c r="UPK39" s="12"/>
      <c r="UPL39" s="12"/>
      <c r="UPM39" s="12"/>
      <c r="UPN39" s="12"/>
      <c r="UPO39" s="12"/>
      <c r="UPP39" s="12"/>
      <c r="UPQ39" s="12"/>
      <c r="UPR39" s="12"/>
      <c r="UPS39" s="12"/>
      <c r="UPT39" s="12"/>
      <c r="UPU39" s="12"/>
      <c r="UPV39" s="12"/>
      <c r="UPW39" s="12"/>
      <c r="UPX39" s="12"/>
      <c r="UPY39" s="12"/>
      <c r="UPZ39" s="12"/>
      <c r="UQA39" s="12"/>
      <c r="UQB39" s="12"/>
      <c r="UQC39" s="12"/>
      <c r="UQD39" s="12"/>
      <c r="UQE39" s="12"/>
      <c r="UQF39" s="12"/>
      <c r="UQG39" s="12"/>
      <c r="UQH39" s="12"/>
      <c r="UQI39" s="12"/>
      <c r="UQJ39" s="12"/>
      <c r="UQK39" s="12"/>
      <c r="UQL39" s="12"/>
      <c r="UQM39" s="12"/>
      <c r="UQN39" s="12"/>
      <c r="UQO39" s="12"/>
      <c r="UQP39" s="12"/>
      <c r="UQQ39" s="12"/>
      <c r="UQR39" s="12"/>
      <c r="UQS39" s="12"/>
      <c r="UQT39" s="12"/>
      <c r="UQU39" s="12"/>
      <c r="UQV39" s="12"/>
      <c r="UQW39" s="12"/>
      <c r="UQX39" s="12"/>
      <c r="UQY39" s="12"/>
      <c r="UQZ39" s="12"/>
      <c r="URA39" s="12"/>
      <c r="URB39" s="12"/>
      <c r="URC39" s="12"/>
      <c r="URD39" s="12"/>
      <c r="URE39" s="12"/>
      <c r="URF39" s="12"/>
      <c r="URG39" s="12"/>
      <c r="URH39" s="12"/>
      <c r="URI39" s="12"/>
      <c r="URJ39" s="12"/>
      <c r="URK39" s="12"/>
      <c r="URL39" s="12"/>
      <c r="URM39" s="12"/>
      <c r="URN39" s="12"/>
      <c r="URO39" s="12"/>
      <c r="URP39" s="12"/>
      <c r="URQ39" s="12"/>
      <c r="URR39" s="12"/>
      <c r="URS39" s="12"/>
      <c r="URT39" s="12"/>
      <c r="URU39" s="12"/>
      <c r="URV39" s="12"/>
      <c r="URW39" s="12"/>
      <c r="URX39" s="12"/>
      <c r="URY39" s="12"/>
      <c r="URZ39" s="12"/>
      <c r="USA39" s="12"/>
      <c r="USB39" s="12"/>
      <c r="USC39" s="12"/>
      <c r="USD39" s="12"/>
      <c r="USE39" s="12"/>
      <c r="USF39" s="12"/>
      <c r="USG39" s="12"/>
      <c r="USH39" s="12"/>
      <c r="USI39" s="12"/>
      <c r="USJ39" s="12"/>
      <c r="USK39" s="12"/>
      <c r="USL39" s="12"/>
      <c r="USM39" s="12"/>
      <c r="USN39" s="12"/>
      <c r="USO39" s="12"/>
      <c r="USP39" s="12"/>
      <c r="USQ39" s="12"/>
      <c r="USR39" s="12"/>
      <c r="USS39" s="12"/>
      <c r="UST39" s="12"/>
      <c r="USU39" s="12"/>
      <c r="USV39" s="12"/>
      <c r="USW39" s="12"/>
      <c r="USX39" s="12"/>
      <c r="USY39" s="12"/>
      <c r="USZ39" s="12"/>
      <c r="UTA39" s="12"/>
      <c r="UTB39" s="12"/>
      <c r="UTC39" s="12"/>
      <c r="UTD39" s="12"/>
      <c r="UTE39" s="12"/>
      <c r="UTF39" s="12"/>
      <c r="UTG39" s="12"/>
      <c r="UTH39" s="12"/>
      <c r="UTI39" s="12"/>
      <c r="UTJ39" s="12"/>
      <c r="UTK39" s="12"/>
      <c r="UTL39" s="12"/>
      <c r="UTM39" s="12"/>
      <c r="UTN39" s="12"/>
      <c r="UTO39" s="12"/>
      <c r="UTP39" s="12"/>
      <c r="UTQ39" s="12"/>
      <c r="UTR39" s="12"/>
      <c r="UTS39" s="12"/>
      <c r="UTT39" s="12"/>
      <c r="UTU39" s="12"/>
      <c r="UTV39" s="12"/>
      <c r="UTW39" s="12"/>
      <c r="UTX39" s="12"/>
      <c r="UTY39" s="12"/>
      <c r="UTZ39" s="12"/>
      <c r="UUA39" s="12"/>
      <c r="UUB39" s="12"/>
      <c r="UUC39" s="12"/>
      <c r="UUD39" s="12"/>
      <c r="UUE39" s="12"/>
      <c r="UUF39" s="12"/>
      <c r="UUG39" s="12"/>
      <c r="UUH39" s="12"/>
      <c r="UUI39" s="12"/>
      <c r="UUJ39" s="12"/>
      <c r="UUK39" s="12"/>
      <c r="UUL39" s="12"/>
      <c r="UUM39" s="12"/>
      <c r="UUN39" s="12"/>
      <c r="UUO39" s="12"/>
      <c r="UUP39" s="12"/>
      <c r="UUQ39" s="12"/>
      <c r="UUR39" s="12"/>
      <c r="UUS39" s="12"/>
      <c r="UUT39" s="12"/>
      <c r="UUU39" s="12"/>
      <c r="UUV39" s="12"/>
      <c r="UUW39" s="12"/>
      <c r="UUX39" s="12"/>
      <c r="UUY39" s="12"/>
      <c r="UUZ39" s="12"/>
      <c r="UVA39" s="12"/>
      <c r="UVB39" s="12"/>
      <c r="UVC39" s="12"/>
      <c r="UVD39" s="12"/>
      <c r="UVE39" s="12"/>
      <c r="UVF39" s="12"/>
      <c r="UVG39" s="12"/>
      <c r="UVH39" s="12"/>
      <c r="UVI39" s="12"/>
      <c r="UVJ39" s="12"/>
      <c r="UVK39" s="12"/>
      <c r="UVL39" s="12"/>
      <c r="UVM39" s="12"/>
      <c r="UVN39" s="12"/>
      <c r="UVO39" s="12"/>
      <c r="UVP39" s="12"/>
      <c r="UVQ39" s="12"/>
      <c r="UVR39" s="12"/>
      <c r="UVS39" s="12"/>
      <c r="UVT39" s="12"/>
      <c r="UVU39" s="12"/>
      <c r="UVV39" s="12"/>
      <c r="UVW39" s="12"/>
      <c r="UVX39" s="12"/>
      <c r="UVY39" s="12"/>
      <c r="UVZ39" s="12"/>
      <c r="UWA39" s="12"/>
      <c r="UWB39" s="12"/>
      <c r="UWC39" s="12"/>
      <c r="UWD39" s="12"/>
      <c r="UWE39" s="12"/>
      <c r="UWF39" s="12"/>
      <c r="UWG39" s="12"/>
      <c r="UWH39" s="12"/>
      <c r="UWI39" s="12"/>
      <c r="UWJ39" s="12"/>
      <c r="UWK39" s="12"/>
      <c r="UWL39" s="12"/>
      <c r="UWM39" s="12"/>
      <c r="UWN39" s="12"/>
      <c r="UWO39" s="12"/>
      <c r="UWP39" s="12"/>
      <c r="UWQ39" s="12"/>
      <c r="UWR39" s="12"/>
      <c r="UWS39" s="12"/>
      <c r="UWT39" s="12"/>
      <c r="UWU39" s="12"/>
      <c r="UWV39" s="12"/>
      <c r="UWW39" s="12"/>
      <c r="UWX39" s="12"/>
      <c r="UWY39" s="12"/>
      <c r="UWZ39" s="12"/>
      <c r="UXA39" s="12"/>
      <c r="UXB39" s="12"/>
      <c r="UXC39" s="12"/>
      <c r="UXD39" s="12"/>
      <c r="UXE39" s="12"/>
      <c r="UXF39" s="12"/>
      <c r="UXG39" s="12"/>
      <c r="UXH39" s="12"/>
      <c r="UXI39" s="12"/>
      <c r="UXJ39" s="12"/>
      <c r="UXK39" s="12"/>
      <c r="UXL39" s="12"/>
      <c r="UXM39" s="12"/>
      <c r="UXN39" s="12"/>
      <c r="UXO39" s="12"/>
      <c r="UXP39" s="12"/>
      <c r="UXQ39" s="12"/>
      <c r="UXR39" s="12"/>
      <c r="UXS39" s="12"/>
      <c r="UXT39" s="12"/>
      <c r="UXU39" s="12"/>
      <c r="UXV39" s="12"/>
      <c r="UXW39" s="12"/>
      <c r="UXX39" s="12"/>
      <c r="UXY39" s="12"/>
      <c r="UXZ39" s="12"/>
      <c r="UYA39" s="12"/>
      <c r="UYB39" s="12"/>
      <c r="UYC39" s="12"/>
      <c r="UYD39" s="12"/>
      <c r="UYE39" s="12"/>
      <c r="UYF39" s="12"/>
      <c r="UYG39" s="12"/>
      <c r="UYH39" s="12"/>
      <c r="UYI39" s="12"/>
      <c r="UYJ39" s="12"/>
      <c r="UYK39" s="12"/>
      <c r="UYL39" s="12"/>
      <c r="UYM39" s="12"/>
      <c r="UYN39" s="12"/>
      <c r="UYO39" s="12"/>
      <c r="UYP39" s="12"/>
      <c r="UYQ39" s="12"/>
      <c r="UYR39" s="12"/>
      <c r="UYS39" s="12"/>
      <c r="UYT39" s="12"/>
      <c r="UYU39" s="12"/>
      <c r="UYV39" s="12"/>
      <c r="UYW39" s="12"/>
      <c r="UYX39" s="12"/>
      <c r="UYY39" s="12"/>
      <c r="UYZ39" s="12"/>
      <c r="UZA39" s="12"/>
      <c r="UZB39" s="12"/>
      <c r="UZC39" s="12"/>
      <c r="UZD39" s="12"/>
      <c r="UZE39" s="12"/>
      <c r="UZF39" s="12"/>
      <c r="UZG39" s="12"/>
      <c r="UZH39" s="12"/>
      <c r="UZI39" s="12"/>
      <c r="UZJ39" s="12"/>
      <c r="UZK39" s="12"/>
      <c r="UZL39" s="12"/>
      <c r="UZM39" s="12"/>
      <c r="UZN39" s="12"/>
      <c r="UZO39" s="12"/>
      <c r="UZP39" s="12"/>
      <c r="UZQ39" s="12"/>
      <c r="UZR39" s="12"/>
      <c r="UZS39" s="12"/>
      <c r="UZT39" s="12"/>
      <c r="UZU39" s="12"/>
      <c r="UZV39" s="12"/>
      <c r="UZW39" s="12"/>
      <c r="UZX39" s="12"/>
      <c r="UZY39" s="12"/>
      <c r="UZZ39" s="12"/>
      <c r="VAA39" s="12"/>
      <c r="VAB39" s="12"/>
      <c r="VAC39" s="12"/>
      <c r="VAD39" s="12"/>
      <c r="VAE39" s="12"/>
      <c r="VAF39" s="12"/>
      <c r="VAG39" s="12"/>
      <c r="VAH39" s="12"/>
      <c r="VAI39" s="12"/>
      <c r="VAJ39" s="12"/>
      <c r="VAK39" s="12"/>
      <c r="VAL39" s="12"/>
      <c r="VAM39" s="12"/>
      <c r="VAN39" s="12"/>
      <c r="VAO39" s="12"/>
      <c r="VAP39" s="12"/>
      <c r="VAQ39" s="12"/>
      <c r="VAR39" s="12"/>
      <c r="VAS39" s="12"/>
      <c r="VAT39" s="12"/>
      <c r="VAU39" s="12"/>
      <c r="VAV39" s="12"/>
      <c r="VAW39" s="12"/>
      <c r="VAX39" s="12"/>
      <c r="VAY39" s="12"/>
      <c r="VAZ39" s="12"/>
      <c r="VBA39" s="12"/>
      <c r="VBB39" s="12"/>
      <c r="VBC39" s="12"/>
      <c r="VBD39" s="12"/>
      <c r="VBE39" s="12"/>
      <c r="VBF39" s="12"/>
      <c r="VBG39" s="12"/>
      <c r="VBH39" s="12"/>
      <c r="VBI39" s="12"/>
      <c r="VBJ39" s="12"/>
      <c r="VBK39" s="12"/>
      <c r="VBL39" s="12"/>
      <c r="VBM39" s="12"/>
      <c r="VBN39" s="12"/>
      <c r="VBO39" s="12"/>
      <c r="VBP39" s="12"/>
      <c r="VBQ39" s="12"/>
      <c r="VBR39" s="12"/>
      <c r="VBS39" s="12"/>
      <c r="VBT39" s="12"/>
      <c r="VBU39" s="12"/>
      <c r="VBV39" s="12"/>
      <c r="VBW39" s="12"/>
      <c r="VBX39" s="12"/>
      <c r="VBY39" s="12"/>
      <c r="VBZ39" s="12"/>
      <c r="VCA39" s="12"/>
      <c r="VCB39" s="12"/>
      <c r="VCC39" s="12"/>
      <c r="VCD39" s="12"/>
      <c r="VCE39" s="12"/>
      <c r="VCF39" s="12"/>
      <c r="VCG39" s="12"/>
      <c r="VCH39" s="12"/>
      <c r="VCI39" s="12"/>
      <c r="VCJ39" s="12"/>
      <c r="VCK39" s="12"/>
      <c r="VCL39" s="12"/>
      <c r="VCM39" s="12"/>
      <c r="VCN39" s="12"/>
      <c r="VCO39" s="12"/>
      <c r="VCP39" s="12"/>
      <c r="VCQ39" s="12"/>
      <c r="VCR39" s="12"/>
      <c r="VCS39" s="12"/>
      <c r="VCT39" s="12"/>
      <c r="VCU39" s="12"/>
      <c r="VCV39" s="12"/>
      <c r="VCW39" s="12"/>
      <c r="VCX39" s="12"/>
      <c r="VCY39" s="12"/>
      <c r="VCZ39" s="12"/>
      <c r="VDA39" s="12"/>
      <c r="VDB39" s="12"/>
      <c r="VDC39" s="12"/>
      <c r="VDD39" s="12"/>
      <c r="VDE39" s="12"/>
      <c r="VDF39" s="12"/>
      <c r="VDG39" s="12"/>
      <c r="VDH39" s="12"/>
      <c r="VDI39" s="12"/>
      <c r="VDJ39" s="12"/>
      <c r="VDK39" s="12"/>
      <c r="VDL39" s="12"/>
      <c r="VDM39" s="12"/>
      <c r="VDN39" s="12"/>
      <c r="VDO39" s="12"/>
      <c r="VDP39" s="12"/>
      <c r="VDQ39" s="12"/>
      <c r="VDR39" s="12"/>
      <c r="VDS39" s="12"/>
      <c r="VDT39" s="12"/>
      <c r="VDU39" s="12"/>
      <c r="VDV39" s="12"/>
      <c r="VDW39" s="12"/>
      <c r="VDX39" s="12"/>
      <c r="VDY39" s="12"/>
      <c r="VDZ39" s="12"/>
      <c r="VEA39" s="12"/>
      <c r="VEB39" s="12"/>
      <c r="VEC39" s="12"/>
      <c r="VED39" s="12"/>
      <c r="VEE39" s="12"/>
      <c r="VEF39" s="12"/>
      <c r="VEG39" s="12"/>
      <c r="VEH39" s="12"/>
      <c r="VEI39" s="12"/>
      <c r="VEJ39" s="12"/>
      <c r="VEK39" s="12"/>
      <c r="VEL39" s="12"/>
      <c r="VEM39" s="12"/>
      <c r="VEN39" s="12"/>
      <c r="VEO39" s="12"/>
      <c r="VEP39" s="12"/>
      <c r="VEQ39" s="12"/>
      <c r="VER39" s="12"/>
      <c r="VES39" s="12"/>
      <c r="VET39" s="12"/>
      <c r="VEU39" s="12"/>
      <c r="VEV39" s="12"/>
      <c r="VEW39" s="12"/>
      <c r="VEX39" s="12"/>
      <c r="VEY39" s="12"/>
      <c r="VEZ39" s="12"/>
      <c r="VFA39" s="12"/>
      <c r="VFB39" s="12"/>
      <c r="VFC39" s="12"/>
      <c r="VFD39" s="12"/>
      <c r="VFE39" s="12"/>
      <c r="VFF39" s="12"/>
      <c r="VFG39" s="12"/>
      <c r="VFH39" s="12"/>
      <c r="VFI39" s="12"/>
      <c r="VFJ39" s="12"/>
      <c r="VFK39" s="12"/>
      <c r="VFL39" s="12"/>
      <c r="VFM39" s="12"/>
      <c r="VFN39" s="12"/>
      <c r="VFO39" s="12"/>
      <c r="VFP39" s="12"/>
      <c r="VFQ39" s="12"/>
      <c r="VFR39" s="12"/>
      <c r="VFS39" s="12"/>
      <c r="VFT39" s="12"/>
      <c r="VFU39" s="12"/>
      <c r="VFV39" s="12"/>
      <c r="VFW39" s="12"/>
      <c r="VFX39" s="12"/>
      <c r="VFY39" s="12"/>
      <c r="VFZ39" s="12"/>
      <c r="VGA39" s="12"/>
      <c r="VGB39" s="12"/>
      <c r="VGC39" s="12"/>
      <c r="VGD39" s="12"/>
      <c r="VGE39" s="12"/>
      <c r="VGF39" s="12"/>
      <c r="VGG39" s="12"/>
      <c r="VGH39" s="12"/>
      <c r="VGI39" s="12"/>
      <c r="VGJ39" s="12"/>
      <c r="VGK39" s="12"/>
      <c r="VGL39" s="12"/>
      <c r="VGM39" s="12"/>
      <c r="VGN39" s="12"/>
      <c r="VGO39" s="12"/>
      <c r="VGP39" s="12"/>
      <c r="VGQ39" s="12"/>
      <c r="VGR39" s="12"/>
      <c r="VGS39" s="12"/>
      <c r="VGT39" s="12"/>
      <c r="VGU39" s="12"/>
      <c r="VGV39" s="12"/>
      <c r="VGW39" s="12"/>
      <c r="VGX39" s="12"/>
      <c r="VGY39" s="12"/>
      <c r="VGZ39" s="12"/>
      <c r="VHA39" s="12"/>
      <c r="VHB39" s="12"/>
      <c r="VHC39" s="12"/>
      <c r="VHD39" s="12"/>
      <c r="VHE39" s="12"/>
      <c r="VHF39" s="12"/>
      <c r="VHG39" s="12"/>
      <c r="VHH39" s="12"/>
      <c r="VHI39" s="12"/>
      <c r="VHJ39" s="12"/>
      <c r="VHK39" s="12"/>
      <c r="VHL39" s="12"/>
      <c r="VHM39" s="12"/>
      <c r="VHN39" s="12"/>
      <c r="VHO39" s="12"/>
      <c r="VHP39" s="12"/>
      <c r="VHQ39" s="12"/>
      <c r="VHR39" s="12"/>
      <c r="VHS39" s="12"/>
      <c r="VHT39" s="12"/>
      <c r="VHU39" s="12"/>
      <c r="VHV39" s="12"/>
      <c r="VHW39" s="12"/>
      <c r="VHX39" s="12"/>
      <c r="VHY39" s="12"/>
      <c r="VHZ39" s="12"/>
      <c r="VIA39" s="12"/>
      <c r="VIB39" s="12"/>
      <c r="VIC39" s="12"/>
      <c r="VID39" s="12"/>
      <c r="VIE39" s="12"/>
      <c r="VIF39" s="12"/>
      <c r="VIG39" s="12"/>
      <c r="VIH39" s="12"/>
      <c r="VII39" s="12"/>
      <c r="VIJ39" s="12"/>
      <c r="VIK39" s="12"/>
      <c r="VIL39" s="12"/>
      <c r="VIM39" s="12"/>
      <c r="VIN39" s="12"/>
      <c r="VIO39" s="12"/>
      <c r="VIP39" s="12"/>
      <c r="VIQ39" s="12"/>
      <c r="VIR39" s="12"/>
      <c r="VIS39" s="12"/>
      <c r="VIT39" s="12"/>
      <c r="VIU39" s="12"/>
      <c r="VIV39" s="12"/>
      <c r="VIW39" s="12"/>
      <c r="VIX39" s="12"/>
      <c r="VIY39" s="12"/>
      <c r="VIZ39" s="12"/>
      <c r="VJA39" s="12"/>
      <c r="VJB39" s="12"/>
      <c r="VJC39" s="12"/>
      <c r="VJD39" s="12"/>
      <c r="VJE39" s="12"/>
      <c r="VJF39" s="12"/>
      <c r="VJG39" s="12"/>
      <c r="VJH39" s="12"/>
      <c r="VJI39" s="12"/>
      <c r="VJJ39" s="12"/>
      <c r="VJK39" s="12"/>
      <c r="VJL39" s="12"/>
      <c r="VJM39" s="12"/>
      <c r="VJN39" s="12"/>
      <c r="VJO39" s="12"/>
      <c r="VJP39" s="12"/>
      <c r="VJQ39" s="12"/>
      <c r="VJR39" s="12"/>
      <c r="VJS39" s="12"/>
      <c r="VJT39" s="12"/>
      <c r="VJU39" s="12"/>
      <c r="VJV39" s="12"/>
      <c r="VJW39" s="12"/>
      <c r="VJX39" s="12"/>
      <c r="VJY39" s="12"/>
      <c r="VJZ39" s="12"/>
      <c r="VKA39" s="12"/>
      <c r="VKB39" s="12"/>
      <c r="VKC39" s="12"/>
      <c r="VKD39" s="12"/>
      <c r="VKE39" s="12"/>
      <c r="VKF39" s="12"/>
      <c r="VKG39" s="12"/>
      <c r="VKH39" s="12"/>
      <c r="VKI39" s="12"/>
      <c r="VKJ39" s="12"/>
      <c r="VKK39" s="12"/>
      <c r="VKL39" s="12"/>
      <c r="VKM39" s="12"/>
      <c r="VKN39" s="12"/>
      <c r="VKO39" s="12"/>
      <c r="VKP39" s="12"/>
      <c r="VKQ39" s="12"/>
      <c r="VKR39" s="12"/>
      <c r="VKS39" s="12"/>
      <c r="VKT39" s="12"/>
      <c r="VKU39" s="12"/>
      <c r="VKV39" s="12"/>
      <c r="VKW39" s="12"/>
      <c r="VKX39" s="12"/>
      <c r="VKY39" s="12"/>
      <c r="VKZ39" s="12"/>
      <c r="VLA39" s="12"/>
      <c r="VLB39" s="12"/>
      <c r="VLC39" s="12"/>
      <c r="VLD39" s="12"/>
      <c r="VLE39" s="12"/>
      <c r="VLF39" s="12"/>
      <c r="VLG39" s="12"/>
      <c r="VLH39" s="12"/>
      <c r="VLI39" s="12"/>
      <c r="VLJ39" s="12"/>
      <c r="VLK39" s="12"/>
      <c r="VLL39" s="12"/>
      <c r="VLM39" s="12"/>
      <c r="VLN39" s="12"/>
      <c r="VLO39" s="12"/>
      <c r="VLP39" s="12"/>
      <c r="VLQ39" s="12"/>
      <c r="VLR39" s="12"/>
      <c r="VLS39" s="12"/>
      <c r="VLT39" s="12"/>
      <c r="VLU39" s="12"/>
      <c r="VLV39" s="12"/>
      <c r="VLW39" s="12"/>
      <c r="VLX39" s="12"/>
      <c r="VLY39" s="12"/>
      <c r="VLZ39" s="12"/>
      <c r="VMA39" s="12"/>
      <c r="VMB39" s="12"/>
      <c r="VMC39" s="12"/>
      <c r="VMD39" s="12"/>
      <c r="VME39" s="12"/>
      <c r="VMF39" s="12"/>
      <c r="VMG39" s="12"/>
      <c r="VMH39" s="12"/>
      <c r="VMI39" s="12"/>
      <c r="VMJ39" s="12"/>
      <c r="VMK39" s="12"/>
      <c r="VML39" s="12"/>
      <c r="VMM39" s="12"/>
      <c r="VMN39" s="12"/>
      <c r="VMO39" s="12"/>
      <c r="VMP39" s="12"/>
      <c r="VMQ39" s="12"/>
      <c r="VMR39" s="12"/>
      <c r="VMS39" s="12"/>
      <c r="VMT39" s="12"/>
      <c r="VMU39" s="12"/>
      <c r="VMV39" s="12"/>
      <c r="VMW39" s="12"/>
      <c r="VMX39" s="12"/>
      <c r="VMY39" s="12"/>
      <c r="VMZ39" s="12"/>
      <c r="VNA39" s="12"/>
      <c r="VNB39" s="12"/>
      <c r="VNC39" s="12"/>
      <c r="VND39" s="12"/>
      <c r="VNE39" s="12"/>
      <c r="VNF39" s="12"/>
      <c r="VNG39" s="12"/>
      <c r="VNH39" s="12"/>
      <c r="VNI39" s="12"/>
      <c r="VNJ39" s="12"/>
      <c r="VNK39" s="12"/>
      <c r="VNL39" s="12"/>
      <c r="VNM39" s="12"/>
      <c r="VNN39" s="12"/>
      <c r="VNO39" s="12"/>
      <c r="VNP39" s="12"/>
      <c r="VNQ39" s="12"/>
      <c r="VNR39" s="12"/>
      <c r="VNS39" s="12"/>
      <c r="VNT39" s="12"/>
      <c r="VNU39" s="12"/>
      <c r="VNV39" s="12"/>
      <c r="VNW39" s="12"/>
      <c r="VNX39" s="12"/>
      <c r="VNY39" s="12"/>
      <c r="VNZ39" s="12"/>
      <c r="VOA39" s="12"/>
      <c r="VOB39" s="12"/>
      <c r="VOC39" s="12"/>
      <c r="VOD39" s="12"/>
      <c r="VOE39" s="12"/>
      <c r="VOF39" s="12"/>
      <c r="VOG39" s="12"/>
      <c r="VOH39" s="12"/>
      <c r="VOI39" s="12"/>
      <c r="VOJ39" s="12"/>
      <c r="VOK39" s="12"/>
      <c r="VOL39" s="12"/>
      <c r="VOM39" s="12"/>
      <c r="VON39" s="12"/>
      <c r="VOO39" s="12"/>
      <c r="VOP39" s="12"/>
      <c r="VOQ39" s="12"/>
      <c r="VOR39" s="12"/>
      <c r="VOS39" s="12"/>
      <c r="VOT39" s="12"/>
      <c r="VOU39" s="12"/>
      <c r="VOV39" s="12"/>
      <c r="VOW39" s="12"/>
      <c r="VOX39" s="12"/>
      <c r="VOY39" s="12"/>
      <c r="VOZ39" s="12"/>
      <c r="VPA39" s="12"/>
      <c r="VPB39" s="12"/>
      <c r="VPC39" s="12"/>
      <c r="VPD39" s="12"/>
      <c r="VPE39" s="12"/>
      <c r="VPF39" s="12"/>
      <c r="VPG39" s="12"/>
      <c r="VPH39" s="12"/>
      <c r="VPI39" s="12"/>
      <c r="VPJ39" s="12"/>
      <c r="VPK39" s="12"/>
      <c r="VPL39" s="12"/>
      <c r="VPM39" s="12"/>
      <c r="VPN39" s="12"/>
      <c r="VPO39" s="12"/>
      <c r="VPP39" s="12"/>
      <c r="VPQ39" s="12"/>
      <c r="VPR39" s="12"/>
      <c r="VPS39" s="12"/>
      <c r="VPT39" s="12"/>
      <c r="VPU39" s="12"/>
      <c r="VPV39" s="12"/>
      <c r="VPW39" s="12"/>
      <c r="VPX39" s="12"/>
      <c r="VPY39" s="12"/>
      <c r="VPZ39" s="12"/>
      <c r="VQA39" s="12"/>
      <c r="VQB39" s="12"/>
      <c r="VQC39" s="12"/>
      <c r="VQD39" s="12"/>
      <c r="VQE39" s="12"/>
      <c r="VQF39" s="12"/>
      <c r="VQG39" s="12"/>
      <c r="VQH39" s="12"/>
      <c r="VQI39" s="12"/>
      <c r="VQJ39" s="12"/>
      <c r="VQK39" s="12"/>
      <c r="VQL39" s="12"/>
      <c r="VQM39" s="12"/>
      <c r="VQN39" s="12"/>
      <c r="VQO39" s="12"/>
      <c r="VQP39" s="12"/>
      <c r="VQQ39" s="12"/>
      <c r="VQR39" s="12"/>
      <c r="VQS39" s="12"/>
      <c r="VQT39" s="12"/>
      <c r="VQU39" s="12"/>
      <c r="VQV39" s="12"/>
      <c r="VQW39" s="12"/>
      <c r="VQX39" s="12"/>
      <c r="VQY39" s="12"/>
      <c r="VQZ39" s="12"/>
      <c r="VRA39" s="12"/>
      <c r="VRB39" s="12"/>
      <c r="VRC39" s="12"/>
      <c r="VRD39" s="12"/>
      <c r="VRE39" s="12"/>
      <c r="VRF39" s="12"/>
      <c r="VRG39" s="12"/>
      <c r="VRH39" s="12"/>
      <c r="VRI39" s="12"/>
      <c r="VRJ39" s="12"/>
      <c r="VRK39" s="12"/>
      <c r="VRL39" s="12"/>
      <c r="VRM39" s="12"/>
      <c r="VRN39" s="12"/>
      <c r="VRO39" s="12"/>
      <c r="VRP39" s="12"/>
      <c r="VRQ39" s="12"/>
      <c r="VRR39" s="12"/>
      <c r="VRS39" s="12"/>
      <c r="VRT39" s="12"/>
      <c r="VRU39" s="12"/>
      <c r="VRV39" s="12"/>
      <c r="VRW39" s="12"/>
      <c r="VRX39" s="12"/>
      <c r="VRY39" s="12"/>
      <c r="VRZ39" s="12"/>
      <c r="VSA39" s="12"/>
      <c r="VSB39" s="12"/>
      <c r="VSC39" s="12"/>
      <c r="VSD39" s="12"/>
      <c r="VSE39" s="12"/>
      <c r="VSF39" s="12"/>
      <c r="VSG39" s="12"/>
      <c r="VSH39" s="12"/>
      <c r="VSI39" s="12"/>
      <c r="VSJ39" s="12"/>
      <c r="VSK39" s="12"/>
      <c r="VSL39" s="12"/>
      <c r="VSM39" s="12"/>
      <c r="VSN39" s="12"/>
      <c r="VSO39" s="12"/>
      <c r="VSP39" s="12"/>
      <c r="VSQ39" s="12"/>
      <c r="VSR39" s="12"/>
      <c r="VSS39" s="12"/>
      <c r="VST39" s="12"/>
      <c r="VSU39" s="12"/>
      <c r="VSV39" s="12"/>
      <c r="VSW39" s="12"/>
      <c r="VSX39" s="12"/>
      <c r="VSY39" s="12"/>
      <c r="VSZ39" s="12"/>
      <c r="VTA39" s="12"/>
      <c r="VTB39" s="12"/>
      <c r="VTC39" s="12"/>
      <c r="VTD39" s="12"/>
      <c r="VTE39" s="12"/>
      <c r="VTF39" s="12"/>
      <c r="VTG39" s="12"/>
      <c r="VTH39" s="12"/>
      <c r="VTI39" s="12"/>
      <c r="VTJ39" s="12"/>
      <c r="VTK39" s="12"/>
      <c r="VTL39" s="12"/>
      <c r="VTM39" s="12"/>
      <c r="VTN39" s="12"/>
      <c r="VTO39" s="12"/>
      <c r="VTP39" s="12"/>
      <c r="VTQ39" s="12"/>
      <c r="VTR39" s="12"/>
      <c r="VTS39" s="12"/>
      <c r="VTT39" s="12"/>
      <c r="VTU39" s="12"/>
      <c r="VTV39" s="12"/>
      <c r="VTW39" s="12"/>
      <c r="VTX39" s="12"/>
      <c r="VTY39" s="12"/>
      <c r="VTZ39" s="12"/>
      <c r="VUA39" s="12"/>
      <c r="VUB39" s="12"/>
      <c r="VUC39" s="12"/>
      <c r="VUD39" s="12"/>
      <c r="VUE39" s="12"/>
      <c r="VUF39" s="12"/>
      <c r="VUG39" s="12"/>
      <c r="VUH39" s="12"/>
      <c r="VUI39" s="12"/>
      <c r="VUJ39" s="12"/>
      <c r="VUK39" s="12"/>
      <c r="VUL39" s="12"/>
      <c r="VUM39" s="12"/>
      <c r="VUN39" s="12"/>
      <c r="VUO39" s="12"/>
      <c r="VUP39" s="12"/>
      <c r="VUQ39" s="12"/>
      <c r="VUR39" s="12"/>
      <c r="VUS39" s="12"/>
      <c r="VUT39" s="12"/>
      <c r="VUU39" s="12"/>
      <c r="VUV39" s="12"/>
      <c r="VUW39" s="12"/>
      <c r="VUX39" s="12"/>
      <c r="VUY39" s="12"/>
      <c r="VUZ39" s="12"/>
      <c r="VVA39" s="12"/>
      <c r="VVB39" s="12"/>
      <c r="VVC39" s="12"/>
      <c r="VVD39" s="12"/>
      <c r="VVE39" s="12"/>
      <c r="VVF39" s="12"/>
      <c r="VVG39" s="12"/>
      <c r="VVH39" s="12"/>
      <c r="VVI39" s="12"/>
      <c r="VVJ39" s="12"/>
      <c r="VVK39" s="12"/>
      <c r="VVL39" s="12"/>
      <c r="VVM39" s="12"/>
      <c r="VVN39" s="12"/>
      <c r="VVO39" s="12"/>
      <c r="VVP39" s="12"/>
      <c r="VVQ39" s="12"/>
      <c r="VVR39" s="12"/>
      <c r="VVS39" s="12"/>
      <c r="VVT39" s="12"/>
      <c r="VVU39" s="12"/>
      <c r="VVV39" s="12"/>
      <c r="VVW39" s="12"/>
      <c r="VVX39" s="12"/>
      <c r="VVY39" s="12"/>
      <c r="VVZ39" s="12"/>
      <c r="VWA39" s="12"/>
      <c r="VWB39" s="12"/>
      <c r="VWC39" s="12"/>
      <c r="VWD39" s="12"/>
      <c r="VWE39" s="12"/>
      <c r="VWF39" s="12"/>
      <c r="VWG39" s="12"/>
      <c r="VWH39" s="12"/>
      <c r="VWI39" s="12"/>
      <c r="VWJ39" s="12"/>
      <c r="VWK39" s="12"/>
      <c r="VWL39" s="12"/>
      <c r="VWM39" s="12"/>
      <c r="VWN39" s="12"/>
      <c r="VWO39" s="12"/>
      <c r="VWP39" s="12"/>
      <c r="VWQ39" s="12"/>
      <c r="VWR39" s="12"/>
      <c r="VWS39" s="12"/>
      <c r="VWT39" s="12"/>
      <c r="VWU39" s="12"/>
      <c r="VWV39" s="12"/>
      <c r="VWW39" s="12"/>
      <c r="VWX39" s="12"/>
      <c r="VWY39" s="12"/>
      <c r="VWZ39" s="12"/>
      <c r="VXA39" s="12"/>
      <c r="VXB39" s="12"/>
      <c r="VXC39" s="12"/>
      <c r="VXD39" s="12"/>
      <c r="VXE39" s="12"/>
      <c r="VXF39" s="12"/>
      <c r="VXG39" s="12"/>
      <c r="VXH39" s="12"/>
      <c r="VXI39" s="12"/>
      <c r="VXJ39" s="12"/>
      <c r="VXK39" s="12"/>
      <c r="VXL39" s="12"/>
      <c r="VXM39" s="12"/>
      <c r="VXN39" s="12"/>
      <c r="VXO39" s="12"/>
      <c r="VXP39" s="12"/>
      <c r="VXQ39" s="12"/>
      <c r="VXR39" s="12"/>
      <c r="VXS39" s="12"/>
      <c r="VXT39" s="12"/>
      <c r="VXU39" s="12"/>
      <c r="VXV39" s="12"/>
      <c r="VXW39" s="12"/>
      <c r="VXX39" s="12"/>
      <c r="VXY39" s="12"/>
      <c r="VXZ39" s="12"/>
      <c r="VYA39" s="12"/>
      <c r="VYB39" s="12"/>
      <c r="VYC39" s="12"/>
      <c r="VYD39" s="12"/>
      <c r="VYE39" s="12"/>
      <c r="VYF39" s="12"/>
      <c r="VYG39" s="12"/>
      <c r="VYH39" s="12"/>
      <c r="VYI39" s="12"/>
      <c r="VYJ39" s="12"/>
      <c r="VYK39" s="12"/>
      <c r="VYL39" s="12"/>
      <c r="VYM39" s="12"/>
      <c r="VYN39" s="12"/>
      <c r="VYO39" s="12"/>
      <c r="VYP39" s="12"/>
      <c r="VYQ39" s="12"/>
      <c r="VYR39" s="12"/>
      <c r="VYS39" s="12"/>
      <c r="VYT39" s="12"/>
      <c r="VYU39" s="12"/>
      <c r="VYV39" s="12"/>
      <c r="VYW39" s="12"/>
      <c r="VYX39" s="12"/>
      <c r="VYY39" s="12"/>
      <c r="VYZ39" s="12"/>
      <c r="VZA39" s="12"/>
      <c r="VZB39" s="12"/>
      <c r="VZC39" s="12"/>
      <c r="VZD39" s="12"/>
      <c r="VZE39" s="12"/>
      <c r="VZF39" s="12"/>
      <c r="VZG39" s="12"/>
      <c r="VZH39" s="12"/>
      <c r="VZI39" s="12"/>
      <c r="VZJ39" s="12"/>
      <c r="VZK39" s="12"/>
      <c r="VZL39" s="12"/>
      <c r="VZM39" s="12"/>
      <c r="VZN39" s="12"/>
      <c r="VZO39" s="12"/>
      <c r="VZP39" s="12"/>
      <c r="VZQ39" s="12"/>
      <c r="VZR39" s="12"/>
      <c r="VZS39" s="12"/>
      <c r="VZT39" s="12"/>
      <c r="VZU39" s="12"/>
      <c r="VZV39" s="12"/>
      <c r="VZW39" s="12"/>
      <c r="VZX39" s="12"/>
      <c r="VZY39" s="12"/>
      <c r="VZZ39" s="12"/>
      <c r="WAA39" s="12"/>
      <c r="WAB39" s="12"/>
      <c r="WAC39" s="12"/>
      <c r="WAD39" s="12"/>
      <c r="WAE39" s="12"/>
      <c r="WAF39" s="12"/>
      <c r="WAG39" s="12"/>
      <c r="WAH39" s="12"/>
      <c r="WAI39" s="12"/>
      <c r="WAJ39" s="12"/>
      <c r="WAK39" s="12"/>
      <c r="WAL39" s="12"/>
      <c r="WAM39" s="12"/>
      <c r="WAN39" s="12"/>
      <c r="WAO39" s="12"/>
      <c r="WAP39" s="12"/>
      <c r="WAQ39" s="12"/>
      <c r="WAR39" s="12"/>
      <c r="WAS39" s="12"/>
      <c r="WAT39" s="12"/>
      <c r="WAU39" s="12"/>
      <c r="WAV39" s="12"/>
      <c r="WAW39" s="12"/>
      <c r="WAX39" s="12"/>
      <c r="WAY39" s="12"/>
      <c r="WAZ39" s="12"/>
      <c r="WBA39" s="12"/>
      <c r="WBB39" s="12"/>
      <c r="WBC39" s="12"/>
      <c r="WBD39" s="12"/>
      <c r="WBE39" s="12"/>
      <c r="WBF39" s="12"/>
      <c r="WBG39" s="12"/>
      <c r="WBH39" s="12"/>
      <c r="WBI39" s="12"/>
      <c r="WBJ39" s="12"/>
      <c r="WBK39" s="12"/>
      <c r="WBL39" s="12"/>
      <c r="WBM39" s="12"/>
      <c r="WBN39" s="12"/>
      <c r="WBO39" s="12"/>
      <c r="WBP39" s="12"/>
      <c r="WBQ39" s="12"/>
      <c r="WBR39" s="12"/>
      <c r="WBS39" s="12"/>
      <c r="WBT39" s="12"/>
      <c r="WBU39" s="12"/>
      <c r="WBV39" s="12"/>
      <c r="WBW39" s="12"/>
      <c r="WBX39" s="12"/>
      <c r="WBY39" s="12"/>
      <c r="WBZ39" s="12"/>
      <c r="WCA39" s="12"/>
      <c r="WCB39" s="12"/>
      <c r="WCC39" s="12"/>
      <c r="WCD39" s="12"/>
      <c r="WCE39" s="12"/>
      <c r="WCF39" s="12"/>
      <c r="WCG39" s="12"/>
      <c r="WCH39" s="12"/>
      <c r="WCI39" s="12"/>
      <c r="WCJ39" s="12"/>
      <c r="WCK39" s="12"/>
      <c r="WCL39" s="12"/>
      <c r="WCM39" s="12"/>
      <c r="WCN39" s="12"/>
      <c r="WCO39" s="12"/>
      <c r="WCP39" s="12"/>
      <c r="WCQ39" s="12"/>
      <c r="WCR39" s="12"/>
      <c r="WCS39" s="12"/>
      <c r="WCT39" s="12"/>
      <c r="WCU39" s="12"/>
      <c r="WCV39" s="12"/>
      <c r="WCW39" s="12"/>
      <c r="WCX39" s="12"/>
      <c r="WCY39" s="12"/>
      <c r="WCZ39" s="12"/>
      <c r="WDA39" s="12"/>
      <c r="WDB39" s="12"/>
      <c r="WDC39" s="12"/>
      <c r="WDD39" s="12"/>
      <c r="WDE39" s="12"/>
      <c r="WDF39" s="12"/>
      <c r="WDG39" s="12"/>
      <c r="WDH39" s="12"/>
      <c r="WDI39" s="12"/>
      <c r="WDJ39" s="12"/>
      <c r="WDK39" s="12"/>
      <c r="WDL39" s="12"/>
      <c r="WDM39" s="12"/>
      <c r="WDN39" s="12"/>
      <c r="WDO39" s="12"/>
      <c r="WDP39" s="12"/>
      <c r="WDQ39" s="12"/>
      <c r="WDR39" s="12"/>
      <c r="WDS39" s="12"/>
      <c r="WDT39" s="12"/>
      <c r="WDU39" s="12"/>
      <c r="WDV39" s="12"/>
      <c r="WDW39" s="12"/>
      <c r="WDX39" s="12"/>
      <c r="WDY39" s="12"/>
      <c r="WDZ39" s="12"/>
      <c r="WEA39" s="12"/>
      <c r="WEB39" s="12"/>
      <c r="WEC39" s="12"/>
      <c r="WED39" s="12"/>
      <c r="WEE39" s="12"/>
      <c r="WEF39" s="12"/>
      <c r="WEG39" s="12"/>
      <c r="WEH39" s="12"/>
      <c r="WEI39" s="12"/>
      <c r="WEJ39" s="12"/>
      <c r="WEK39" s="12"/>
      <c r="WEL39" s="12"/>
      <c r="WEM39" s="12"/>
      <c r="WEN39" s="12"/>
      <c r="WEO39" s="12"/>
      <c r="WEP39" s="12"/>
      <c r="WEQ39" s="12"/>
      <c r="WER39" s="12"/>
      <c r="WES39" s="12"/>
      <c r="WET39" s="12"/>
      <c r="WEU39" s="12"/>
      <c r="WEV39" s="12"/>
      <c r="WEW39" s="12"/>
      <c r="WEX39" s="12"/>
      <c r="WEY39" s="12"/>
      <c r="WEZ39" s="12"/>
      <c r="WFA39" s="12"/>
      <c r="WFB39" s="12"/>
      <c r="WFC39" s="12"/>
      <c r="WFD39" s="12"/>
      <c r="WFE39" s="12"/>
      <c r="WFF39" s="12"/>
      <c r="WFG39" s="12"/>
      <c r="WFH39" s="12"/>
      <c r="WFI39" s="12"/>
      <c r="WFJ39" s="12"/>
      <c r="WFK39" s="12"/>
      <c r="WFL39" s="12"/>
      <c r="WFM39" s="12"/>
      <c r="WFN39" s="12"/>
      <c r="WFO39" s="12"/>
      <c r="WFP39" s="12"/>
      <c r="WFQ39" s="12"/>
      <c r="WFR39" s="12"/>
      <c r="WFS39" s="12"/>
      <c r="WFT39" s="12"/>
      <c r="WFU39" s="12"/>
      <c r="WFV39" s="12"/>
      <c r="WFW39" s="12"/>
      <c r="WFX39" s="12"/>
      <c r="WFY39" s="12"/>
      <c r="WFZ39" s="12"/>
      <c r="WGA39" s="12"/>
      <c r="WGB39" s="12"/>
      <c r="WGC39" s="12"/>
      <c r="WGD39" s="12"/>
      <c r="WGE39" s="12"/>
      <c r="WGF39" s="12"/>
      <c r="WGG39" s="12"/>
      <c r="WGH39" s="12"/>
      <c r="WGI39" s="12"/>
      <c r="WGJ39" s="12"/>
      <c r="WGK39" s="12"/>
      <c r="WGL39" s="12"/>
      <c r="WGM39" s="12"/>
      <c r="WGN39" s="12"/>
      <c r="WGO39" s="12"/>
      <c r="WGP39" s="12"/>
      <c r="WGQ39" s="12"/>
      <c r="WGR39" s="12"/>
      <c r="WGS39" s="12"/>
      <c r="WGT39" s="12"/>
      <c r="WGU39" s="12"/>
      <c r="WGV39" s="12"/>
      <c r="WGW39" s="12"/>
      <c r="WGX39" s="12"/>
      <c r="WGY39" s="12"/>
      <c r="WGZ39" s="12"/>
      <c r="WHA39" s="12"/>
      <c r="WHB39" s="12"/>
      <c r="WHC39" s="12"/>
      <c r="WHD39" s="12"/>
      <c r="WHE39" s="12"/>
      <c r="WHF39" s="12"/>
      <c r="WHG39" s="12"/>
      <c r="WHH39" s="12"/>
      <c r="WHI39" s="12"/>
      <c r="WHJ39" s="12"/>
      <c r="WHK39" s="12"/>
      <c r="WHL39" s="12"/>
      <c r="WHM39" s="12"/>
      <c r="WHN39" s="12"/>
      <c r="WHO39" s="12"/>
      <c r="WHP39" s="12"/>
      <c r="WHQ39" s="12"/>
      <c r="WHR39" s="12"/>
      <c r="WHS39" s="12"/>
      <c r="WHT39" s="12"/>
      <c r="WHU39" s="12"/>
      <c r="WHV39" s="12"/>
      <c r="WHW39" s="12"/>
      <c r="WHX39" s="12"/>
      <c r="WHY39" s="12"/>
      <c r="WHZ39" s="12"/>
      <c r="WIA39" s="12"/>
      <c r="WIB39" s="12"/>
      <c r="WIC39" s="12"/>
      <c r="WID39" s="12"/>
      <c r="WIE39" s="12"/>
      <c r="WIF39" s="12"/>
      <c r="WIG39" s="12"/>
      <c r="WIH39" s="12"/>
      <c r="WII39" s="12"/>
      <c r="WIJ39" s="12"/>
      <c r="WIK39" s="12"/>
      <c r="WIL39" s="12"/>
      <c r="WIM39" s="12"/>
      <c r="WIN39" s="12"/>
      <c r="WIO39" s="12"/>
      <c r="WIP39" s="12"/>
      <c r="WIQ39" s="12"/>
      <c r="WIR39" s="12"/>
      <c r="WIS39" s="12"/>
      <c r="WIT39" s="12"/>
      <c r="WIU39" s="12"/>
      <c r="WIV39" s="12"/>
      <c r="WIW39" s="12"/>
      <c r="WIX39" s="12"/>
      <c r="WIY39" s="12"/>
      <c r="WIZ39" s="12"/>
      <c r="WJA39" s="12"/>
      <c r="WJB39" s="12"/>
      <c r="WJC39" s="12"/>
      <c r="WJD39" s="12"/>
      <c r="WJE39" s="12"/>
      <c r="WJF39" s="12"/>
      <c r="WJG39" s="12"/>
      <c r="WJH39" s="12"/>
      <c r="WJI39" s="12"/>
      <c r="WJJ39" s="12"/>
      <c r="WJK39" s="12"/>
      <c r="WJL39" s="12"/>
      <c r="WJM39" s="12"/>
      <c r="WJN39" s="12"/>
      <c r="WJO39" s="12"/>
      <c r="WJP39" s="12"/>
      <c r="WJQ39" s="12"/>
      <c r="WJR39" s="12"/>
      <c r="WJS39" s="12"/>
      <c r="WJT39" s="12"/>
      <c r="WJU39" s="12"/>
      <c r="WJV39" s="12"/>
      <c r="WJW39" s="12"/>
      <c r="WJX39" s="12"/>
      <c r="WJY39" s="12"/>
      <c r="WJZ39" s="12"/>
      <c r="WKA39" s="12"/>
      <c r="WKB39" s="12"/>
      <c r="WKC39" s="12"/>
      <c r="WKD39" s="12"/>
      <c r="WKE39" s="12"/>
      <c r="WKF39" s="12"/>
      <c r="WKG39" s="12"/>
      <c r="WKH39" s="12"/>
      <c r="WKI39" s="12"/>
      <c r="WKJ39" s="12"/>
      <c r="WKK39" s="12"/>
      <c r="WKL39" s="12"/>
      <c r="WKM39" s="12"/>
      <c r="WKN39" s="12"/>
      <c r="WKO39" s="12"/>
      <c r="WKP39" s="12"/>
      <c r="WKQ39" s="12"/>
      <c r="WKR39" s="12"/>
      <c r="WKS39" s="12"/>
      <c r="WKT39" s="12"/>
      <c r="WKU39" s="12"/>
      <c r="WKV39" s="12"/>
      <c r="WKW39" s="12"/>
      <c r="WKX39" s="12"/>
      <c r="WKY39" s="12"/>
      <c r="WKZ39" s="12"/>
      <c r="WLA39" s="12"/>
      <c r="WLB39" s="12"/>
      <c r="WLC39" s="12"/>
      <c r="WLD39" s="12"/>
      <c r="WLE39" s="12"/>
      <c r="WLF39" s="12"/>
      <c r="WLG39" s="12"/>
      <c r="WLH39" s="12"/>
      <c r="WLI39" s="12"/>
      <c r="WLJ39" s="12"/>
      <c r="WLK39" s="12"/>
      <c r="WLL39" s="12"/>
      <c r="WLM39" s="12"/>
      <c r="WLN39" s="12"/>
      <c r="WLO39" s="12"/>
      <c r="WLP39" s="12"/>
      <c r="WLQ39" s="12"/>
      <c r="WLR39" s="12"/>
      <c r="WLS39" s="12"/>
      <c r="WLT39" s="12"/>
      <c r="WLU39" s="12"/>
      <c r="WLV39" s="12"/>
      <c r="WLW39" s="12"/>
      <c r="WLX39" s="12"/>
      <c r="WLY39" s="12"/>
      <c r="WLZ39" s="12"/>
      <c r="WMA39" s="12"/>
      <c r="WMB39" s="12"/>
      <c r="WMC39" s="12"/>
      <c r="WMD39" s="12"/>
      <c r="WME39" s="12"/>
      <c r="WMF39" s="12"/>
      <c r="WMG39" s="12"/>
      <c r="WMH39" s="12"/>
      <c r="WMI39" s="12"/>
      <c r="WMJ39" s="12"/>
      <c r="WMK39" s="12"/>
      <c r="WML39" s="12"/>
      <c r="WMM39" s="12"/>
      <c r="WMN39" s="12"/>
      <c r="WMO39" s="12"/>
      <c r="WMP39" s="12"/>
      <c r="WMQ39" s="12"/>
      <c r="WMR39" s="12"/>
      <c r="WMS39" s="12"/>
      <c r="WMT39" s="12"/>
      <c r="WMU39" s="12"/>
      <c r="WMV39" s="12"/>
      <c r="WMW39" s="12"/>
      <c r="WMX39" s="12"/>
      <c r="WMY39" s="12"/>
      <c r="WMZ39" s="12"/>
      <c r="WNA39" s="12"/>
      <c r="WNB39" s="12"/>
      <c r="WNC39" s="12"/>
      <c r="WND39" s="12"/>
      <c r="WNE39" s="12"/>
      <c r="WNF39" s="12"/>
      <c r="WNG39" s="12"/>
      <c r="WNH39" s="12"/>
      <c r="WNI39" s="12"/>
      <c r="WNJ39" s="12"/>
      <c r="WNK39" s="12"/>
      <c r="WNL39" s="12"/>
      <c r="WNM39" s="12"/>
      <c r="WNN39" s="12"/>
      <c r="WNO39" s="12"/>
      <c r="WNP39" s="12"/>
      <c r="WNQ39" s="12"/>
      <c r="WNR39" s="12"/>
      <c r="WNS39" s="12"/>
      <c r="WNT39" s="12"/>
      <c r="WNU39" s="12"/>
      <c r="WNV39" s="12"/>
      <c r="WNW39" s="12"/>
      <c r="WNX39" s="12"/>
      <c r="WNY39" s="12"/>
      <c r="WNZ39" s="12"/>
      <c r="WOA39" s="12"/>
      <c r="WOB39" s="12"/>
      <c r="WOC39" s="12"/>
      <c r="WOD39" s="12"/>
      <c r="WOE39" s="12"/>
      <c r="WOF39" s="12"/>
      <c r="WOG39" s="12"/>
      <c r="WOH39" s="12"/>
      <c r="WOI39" s="12"/>
      <c r="WOJ39" s="12"/>
      <c r="WOK39" s="12"/>
      <c r="WOL39" s="12"/>
      <c r="WOM39" s="12"/>
      <c r="WON39" s="12"/>
      <c r="WOO39" s="12"/>
      <c r="WOP39" s="12"/>
      <c r="WOQ39" s="12"/>
      <c r="WOR39" s="12"/>
      <c r="WOS39" s="12"/>
      <c r="WOT39" s="12"/>
      <c r="WOU39" s="12"/>
      <c r="WOV39" s="12"/>
      <c r="WOW39" s="12"/>
      <c r="WOX39" s="12"/>
      <c r="WOY39" s="12"/>
      <c r="WOZ39" s="12"/>
      <c r="WPA39" s="12"/>
      <c r="WPB39" s="12"/>
      <c r="WPC39" s="12"/>
      <c r="WPD39" s="12"/>
      <c r="WPE39" s="12"/>
      <c r="WPF39" s="12"/>
      <c r="WPG39" s="12"/>
      <c r="WPH39" s="12"/>
      <c r="WPI39" s="12"/>
      <c r="WPJ39" s="12"/>
      <c r="WPK39" s="12"/>
      <c r="WPL39" s="12"/>
      <c r="WPM39" s="12"/>
      <c r="WPN39" s="12"/>
      <c r="WPO39" s="12"/>
      <c r="WPP39" s="12"/>
      <c r="WPQ39" s="12"/>
      <c r="WPR39" s="12"/>
      <c r="WPS39" s="12"/>
      <c r="WPT39" s="12"/>
      <c r="WPU39" s="12"/>
      <c r="WPV39" s="12"/>
      <c r="WPW39" s="12"/>
      <c r="WPX39" s="12"/>
      <c r="WPY39" s="12"/>
      <c r="WPZ39" s="12"/>
      <c r="WQA39" s="12"/>
      <c r="WQB39" s="12"/>
      <c r="WQC39" s="12"/>
      <c r="WQD39" s="12"/>
      <c r="WQE39" s="12"/>
      <c r="WQF39" s="12"/>
      <c r="WQG39" s="12"/>
      <c r="WQH39" s="12"/>
      <c r="WQI39" s="12"/>
      <c r="WQJ39" s="12"/>
      <c r="WQK39" s="12"/>
      <c r="WQL39" s="12"/>
      <c r="WQM39" s="12"/>
      <c r="WQN39" s="12"/>
      <c r="WQO39" s="12"/>
      <c r="WQP39" s="12"/>
      <c r="WQQ39" s="12"/>
      <c r="WQR39" s="12"/>
      <c r="WQS39" s="12"/>
      <c r="WQT39" s="12"/>
      <c r="WQU39" s="12"/>
      <c r="WQV39" s="12"/>
      <c r="WQW39" s="12"/>
      <c r="WQX39" s="12"/>
      <c r="WQY39" s="12"/>
      <c r="WQZ39" s="12"/>
      <c r="WRA39" s="12"/>
      <c r="WRB39" s="12"/>
      <c r="WRC39" s="12"/>
      <c r="WRD39" s="12"/>
      <c r="WRE39" s="12"/>
      <c r="WRF39" s="12"/>
      <c r="WRG39" s="12"/>
      <c r="WRH39" s="12"/>
      <c r="WRI39" s="12"/>
      <c r="WRJ39" s="12"/>
      <c r="WRK39" s="12"/>
      <c r="WRL39" s="12"/>
      <c r="WRM39" s="12"/>
      <c r="WRN39" s="12"/>
      <c r="WRO39" s="12"/>
      <c r="WRP39" s="12"/>
      <c r="WRQ39" s="12"/>
      <c r="WRR39" s="12"/>
      <c r="WRS39" s="12"/>
      <c r="WRT39" s="12"/>
      <c r="WRU39" s="12"/>
      <c r="WRV39" s="12"/>
      <c r="WRW39" s="12"/>
      <c r="WRX39" s="12"/>
      <c r="WRY39" s="12"/>
      <c r="WRZ39" s="12"/>
      <c r="WSA39" s="12"/>
      <c r="WSB39" s="12"/>
      <c r="WSC39" s="12"/>
      <c r="WSD39" s="12"/>
      <c r="WSE39" s="12"/>
      <c r="WSF39" s="12"/>
      <c r="WSG39" s="12"/>
      <c r="WSH39" s="12"/>
      <c r="WSI39" s="12"/>
      <c r="WSJ39" s="12"/>
      <c r="WSK39" s="12"/>
      <c r="WSL39" s="12"/>
      <c r="WSM39" s="12"/>
      <c r="WSN39" s="12"/>
      <c r="WSO39" s="12"/>
      <c r="WSP39" s="12"/>
      <c r="WSQ39" s="12"/>
      <c r="WSR39" s="12"/>
      <c r="WSS39" s="12"/>
      <c r="WST39" s="12"/>
      <c r="WSU39" s="12"/>
      <c r="WSV39" s="12"/>
      <c r="WSW39" s="12"/>
      <c r="WSX39" s="12"/>
      <c r="WSY39" s="12"/>
      <c r="WSZ39" s="12"/>
      <c r="WTA39" s="12"/>
      <c r="WTB39" s="12"/>
      <c r="WTC39" s="12"/>
      <c r="WTD39" s="12"/>
      <c r="WTE39" s="12"/>
      <c r="WTF39" s="12"/>
      <c r="WTG39" s="12"/>
      <c r="WTH39" s="12"/>
      <c r="WTI39" s="12"/>
      <c r="WTJ39" s="12"/>
      <c r="WTK39" s="12"/>
      <c r="WTL39" s="12"/>
      <c r="WTM39" s="12"/>
      <c r="WTN39" s="12"/>
      <c r="WTO39" s="12"/>
      <c r="WTP39" s="12"/>
      <c r="WTQ39" s="12"/>
      <c r="WTR39" s="12"/>
      <c r="WTS39" s="12"/>
      <c r="WTT39" s="12"/>
      <c r="WTU39" s="12"/>
      <c r="WTV39" s="12"/>
      <c r="WTW39" s="12"/>
      <c r="WTX39" s="12"/>
      <c r="WTY39" s="12"/>
      <c r="WTZ39" s="12"/>
      <c r="WUA39" s="12"/>
      <c r="WUB39" s="12"/>
      <c r="WUC39" s="12"/>
      <c r="WUD39" s="12"/>
      <c r="WUE39" s="12"/>
      <c r="WUF39" s="12"/>
      <c r="WUG39" s="12"/>
      <c r="WUH39" s="12"/>
      <c r="WUI39" s="12"/>
      <c r="WUJ39" s="12"/>
      <c r="WUK39" s="12"/>
      <c r="WUL39" s="12"/>
      <c r="WUM39" s="12"/>
      <c r="WUN39" s="12"/>
      <c r="WUO39" s="12"/>
      <c r="WUP39" s="12"/>
      <c r="WUQ39" s="12"/>
      <c r="WUR39" s="12"/>
      <c r="WUS39" s="12"/>
      <c r="WUT39" s="12"/>
      <c r="WUU39" s="12"/>
      <c r="WUV39" s="12"/>
      <c r="WUW39" s="12"/>
      <c r="WUX39" s="12"/>
      <c r="WUY39" s="12"/>
      <c r="WUZ39" s="12"/>
      <c r="WVA39" s="12"/>
      <c r="WVB39" s="12"/>
      <c r="WVC39" s="12"/>
      <c r="WVD39" s="12"/>
      <c r="WVE39" s="12"/>
      <c r="WVF39" s="12"/>
      <c r="WVG39" s="12"/>
      <c r="WVH39" s="12"/>
      <c r="WVI39" s="12"/>
    </row>
  </sheetData>
  <mergeCells count="48">
    <mergeCell ref="G7:J7"/>
    <mergeCell ref="A10:A14"/>
    <mergeCell ref="B10:B14"/>
    <mergeCell ref="C10:C14"/>
    <mergeCell ref="D10:D14"/>
    <mergeCell ref="E10:E14"/>
    <mergeCell ref="B8:B9"/>
    <mergeCell ref="C8:D8"/>
    <mergeCell ref="E8:E9"/>
    <mergeCell ref="A27:A30"/>
    <mergeCell ref="B27:B30"/>
    <mergeCell ref="K7:N7"/>
    <mergeCell ref="F10:F14"/>
    <mergeCell ref="F15:F18"/>
    <mergeCell ref="F8:F9"/>
    <mergeCell ref="A19:A21"/>
    <mergeCell ref="B19:B21"/>
    <mergeCell ref="A22:A26"/>
    <mergeCell ref="B22:B26"/>
    <mergeCell ref="C22:C26"/>
    <mergeCell ref="A15:A18"/>
    <mergeCell ref="B15:B18"/>
    <mergeCell ref="C15:C18"/>
    <mergeCell ref="D15:D18"/>
    <mergeCell ref="E15:E18"/>
    <mergeCell ref="F22:F26"/>
    <mergeCell ref="F27:F28"/>
    <mergeCell ref="D22:D26"/>
    <mergeCell ref="E22:E26"/>
    <mergeCell ref="C27:C30"/>
    <mergeCell ref="D27:D30"/>
    <mergeCell ref="E27:E28"/>
    <mergeCell ref="A1:N1"/>
    <mergeCell ref="A2:N2"/>
    <mergeCell ref="C19:C21"/>
    <mergeCell ref="D19:D21"/>
    <mergeCell ref="E19:E21"/>
    <mergeCell ref="F19:F21"/>
    <mergeCell ref="N8:N9"/>
    <mergeCell ref="G8:G9"/>
    <mergeCell ref="H8:I8"/>
    <mergeCell ref="J8:J9"/>
    <mergeCell ref="L8:L9"/>
    <mergeCell ref="M8:M9"/>
    <mergeCell ref="A8:A9"/>
    <mergeCell ref="A5:B5"/>
    <mergeCell ref="C5:F5"/>
    <mergeCell ref="C7:F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33"/>
  <sheetViews>
    <sheetView showGridLines="0" zoomScale="70" zoomScaleNormal="70" workbookViewId="0">
      <selection activeCell="N12" sqref="N12"/>
    </sheetView>
  </sheetViews>
  <sheetFormatPr defaultColWidth="12.5703125" defaultRowHeight="15"/>
  <cols>
    <col min="1" max="1" width="5.140625" style="41" customWidth="1"/>
    <col min="2" max="2" width="20.7109375" style="41" customWidth="1"/>
    <col min="3" max="3" width="9.140625" style="41" customWidth="1"/>
    <col min="4" max="4" width="9.85546875" style="41" customWidth="1"/>
    <col min="5" max="5" width="33.5703125" style="41" customWidth="1"/>
    <col min="6" max="6" width="29" style="41" customWidth="1"/>
    <col min="7" max="7" width="25.42578125" style="41" customWidth="1"/>
    <col min="8" max="9" width="12.42578125" style="41" customWidth="1"/>
    <col min="10" max="10" width="77.42578125" style="41" customWidth="1"/>
    <col min="11" max="11" width="30.7109375" style="46" customWidth="1"/>
    <col min="12" max="12" width="13.42578125" style="52" customWidth="1"/>
    <col min="13" max="13" width="32.7109375" style="41" customWidth="1"/>
    <col min="14" max="14" width="33" style="41" customWidth="1"/>
    <col min="15" max="16384" width="12.5703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3" spans="1:14">
      <c r="A3" s="1"/>
      <c r="B3" s="1"/>
      <c r="C3" s="1"/>
      <c r="D3" s="1"/>
      <c r="E3" s="1"/>
      <c r="F3" s="1"/>
      <c r="G3" s="1"/>
      <c r="H3" s="1"/>
      <c r="I3" s="1"/>
      <c r="J3" s="1"/>
      <c r="K3" s="8"/>
      <c r="L3" s="238"/>
      <c r="M3" s="1"/>
      <c r="N3" s="1"/>
    </row>
    <row r="4" spans="1:14">
      <c r="A4" s="1"/>
      <c r="B4" s="1"/>
      <c r="C4" s="1"/>
      <c r="D4" s="1"/>
      <c r="E4" s="1"/>
      <c r="F4" s="1"/>
      <c r="G4" s="1"/>
      <c r="H4" s="1"/>
      <c r="I4" s="1"/>
      <c r="J4" s="1"/>
      <c r="K4" s="8"/>
      <c r="L4" s="238"/>
      <c r="M4" s="1"/>
      <c r="N4" s="1"/>
    </row>
    <row r="5" spans="1:14" ht="39.75" customHeight="1">
      <c r="A5" s="1157" t="s">
        <v>63</v>
      </c>
      <c r="B5" s="1157"/>
      <c r="C5" s="1158" t="s">
        <v>3223</v>
      </c>
      <c r="D5" s="1158"/>
      <c r="E5" s="1158"/>
      <c r="F5" s="1158"/>
      <c r="G5" s="1"/>
      <c r="H5" s="1"/>
      <c r="I5" s="1"/>
      <c r="J5" s="1"/>
      <c r="K5" s="8"/>
      <c r="L5" s="238"/>
      <c r="M5" s="1"/>
      <c r="N5" s="1"/>
    </row>
    <row r="6" spans="1:14">
      <c r="A6" s="1"/>
      <c r="B6" s="1"/>
      <c r="C6" s="1"/>
      <c r="D6" s="1"/>
      <c r="E6" s="1"/>
      <c r="F6" s="1"/>
      <c r="G6" s="1"/>
      <c r="H6" s="1"/>
      <c r="I6" s="1"/>
      <c r="J6" s="1"/>
      <c r="K6" s="8"/>
      <c r="L6" s="238"/>
      <c r="M6" s="1"/>
      <c r="N6" s="1"/>
    </row>
    <row r="7" spans="1:14" ht="15" customHeight="1">
      <c r="A7" s="289"/>
      <c r="B7" s="289"/>
      <c r="C7" s="1337" t="s">
        <v>2803</v>
      </c>
      <c r="D7" s="1337"/>
      <c r="E7" s="1337"/>
      <c r="F7" s="1338"/>
      <c r="G7" s="1339" t="s">
        <v>2804</v>
      </c>
      <c r="H7" s="1339"/>
      <c r="I7" s="1339"/>
      <c r="J7" s="1340"/>
      <c r="K7" s="1341" t="s">
        <v>2805</v>
      </c>
      <c r="L7" s="1341"/>
      <c r="M7" s="1341"/>
      <c r="N7" s="1342"/>
    </row>
    <row r="8" spans="1:14" ht="30" customHeight="1">
      <c r="A8" s="1331" t="s">
        <v>2641</v>
      </c>
      <c r="B8" s="1331" t="s">
        <v>2806</v>
      </c>
      <c r="C8" s="1333" t="s">
        <v>2807</v>
      </c>
      <c r="D8" s="1334"/>
      <c r="E8" s="1335" t="s">
        <v>2808</v>
      </c>
      <c r="F8" s="1335" t="s">
        <v>2809</v>
      </c>
      <c r="G8" s="1327" t="s">
        <v>2810</v>
      </c>
      <c r="H8" s="1329" t="s">
        <v>2811</v>
      </c>
      <c r="I8" s="1330"/>
      <c r="J8" s="1327" t="s">
        <v>2812</v>
      </c>
      <c r="K8" s="290" t="s">
        <v>2813</v>
      </c>
      <c r="L8" s="1325" t="s">
        <v>2814</v>
      </c>
      <c r="M8" s="1325" t="s">
        <v>2815</v>
      </c>
      <c r="N8" s="1325" t="s">
        <v>2816</v>
      </c>
    </row>
    <row r="9" spans="1:14" ht="16.5" customHeight="1">
      <c r="A9" s="1332"/>
      <c r="B9" s="1332"/>
      <c r="C9" s="291" t="s">
        <v>2817</v>
      </c>
      <c r="D9" s="291" t="s">
        <v>2818</v>
      </c>
      <c r="E9" s="1336"/>
      <c r="F9" s="1336"/>
      <c r="G9" s="1328"/>
      <c r="H9" s="292" t="s">
        <v>2817</v>
      </c>
      <c r="I9" s="292" t="s">
        <v>2818</v>
      </c>
      <c r="J9" s="1328"/>
      <c r="K9" s="290" t="s">
        <v>2819</v>
      </c>
      <c r="L9" s="1326"/>
      <c r="M9" s="1326"/>
      <c r="N9" s="1326"/>
    </row>
    <row r="10" spans="1:14" ht="105">
      <c r="A10" s="201">
        <v>1</v>
      </c>
      <c r="B10" s="256" t="s">
        <v>154</v>
      </c>
      <c r="C10" s="266" t="s">
        <v>159</v>
      </c>
      <c r="D10" s="255" t="s">
        <v>2820</v>
      </c>
      <c r="E10" s="159" t="s">
        <v>3224</v>
      </c>
      <c r="F10" s="266" t="s">
        <v>159</v>
      </c>
      <c r="G10" s="256" t="s">
        <v>177</v>
      </c>
      <c r="H10" s="255" t="s">
        <v>2820</v>
      </c>
      <c r="I10" s="266" t="s">
        <v>159</v>
      </c>
      <c r="J10" s="256" t="s">
        <v>3225</v>
      </c>
      <c r="K10" s="159" t="s">
        <v>3226</v>
      </c>
      <c r="L10" s="297">
        <v>0.6</v>
      </c>
      <c r="M10" s="159" t="s">
        <v>3227</v>
      </c>
      <c r="N10" s="293" t="s">
        <v>3228</v>
      </c>
    </row>
    <row r="11" spans="1:14" ht="90">
      <c r="A11" s="202">
        <v>2</v>
      </c>
      <c r="B11" s="159" t="s">
        <v>185</v>
      </c>
      <c r="C11" s="267" t="s">
        <v>159</v>
      </c>
      <c r="D11" s="259" t="s">
        <v>2820</v>
      </c>
      <c r="E11" s="159" t="s">
        <v>3229</v>
      </c>
      <c r="F11" s="267" t="s">
        <v>159</v>
      </c>
      <c r="G11" s="159" t="s">
        <v>190</v>
      </c>
      <c r="H11" s="259" t="s">
        <v>2820</v>
      </c>
      <c r="I11" s="267" t="s">
        <v>159</v>
      </c>
      <c r="J11" s="159" t="s">
        <v>3230</v>
      </c>
      <c r="K11" s="159" t="s">
        <v>201</v>
      </c>
      <c r="L11" s="297">
        <v>1</v>
      </c>
      <c r="M11" s="159" t="s">
        <v>3231</v>
      </c>
      <c r="N11" s="159" t="s">
        <v>3232</v>
      </c>
    </row>
    <row r="12" spans="1:14" ht="195">
      <c r="A12" s="202">
        <v>3</v>
      </c>
      <c r="B12" s="159" t="s">
        <v>206</v>
      </c>
      <c r="C12" s="267" t="s">
        <v>159</v>
      </c>
      <c r="D12" s="259" t="s">
        <v>2820</v>
      </c>
      <c r="E12" s="159" t="s">
        <v>3233</v>
      </c>
      <c r="F12" s="159" t="s">
        <v>3234</v>
      </c>
      <c r="G12" s="159" t="s">
        <v>214</v>
      </c>
      <c r="H12" s="259" t="s">
        <v>2820</v>
      </c>
      <c r="I12" s="267" t="s">
        <v>159</v>
      </c>
      <c r="J12" s="159" t="s">
        <v>3235</v>
      </c>
      <c r="K12" s="159" t="s">
        <v>215</v>
      </c>
      <c r="L12" s="297">
        <v>0.9</v>
      </c>
      <c r="M12" s="159" t="s">
        <v>3236</v>
      </c>
      <c r="N12" s="159" t="s">
        <v>3237</v>
      </c>
    </row>
    <row r="13" spans="1:14">
      <c r="A13" s="274"/>
      <c r="B13" s="282"/>
      <c r="C13" s="274"/>
      <c r="D13" s="274"/>
      <c r="E13" s="280"/>
      <c r="F13" s="280"/>
      <c r="G13" s="280"/>
      <c r="H13" s="274"/>
      <c r="I13" s="274"/>
      <c r="J13" s="280"/>
      <c r="K13" s="278"/>
      <c r="L13" s="279"/>
      <c r="M13" s="280"/>
      <c r="N13" s="280"/>
    </row>
    <row r="14" spans="1:14">
      <c r="A14" s="274"/>
      <c r="B14" s="283"/>
      <c r="C14" s="274"/>
      <c r="D14" s="274"/>
      <c r="E14" s="280"/>
      <c r="F14" s="280"/>
      <c r="G14" s="280"/>
      <c r="H14" s="274"/>
      <c r="I14" s="274"/>
      <c r="J14" s="280"/>
      <c r="K14" s="278"/>
      <c r="L14" s="279"/>
      <c r="M14" s="280"/>
      <c r="N14" s="280"/>
    </row>
    <row r="15" spans="1:14" ht="23.25">
      <c r="A15" s="1"/>
      <c r="B15" s="281">
        <f>COUNTA(B10:B12)</f>
        <v>3</v>
      </c>
      <c r="C15" s="104"/>
      <c r="D15" s="294"/>
      <c r="E15" s="104"/>
      <c r="F15" s="104"/>
      <c r="G15" s="104"/>
      <c r="H15" s="104"/>
      <c r="I15" s="104"/>
      <c r="J15" s="104"/>
      <c r="K15" s="107">
        <f>COUNTA(K10:K12)</f>
        <v>3</v>
      </c>
      <c r="L15" s="108">
        <f>AVERAGE(L10:L12)</f>
        <v>0.83333333333333337</v>
      </c>
      <c r="M15" s="1"/>
      <c r="N15" s="1"/>
    </row>
    <row r="16" spans="1:14" ht="38.25">
      <c r="A16" s="1"/>
      <c r="B16" s="114" t="s">
        <v>2880</v>
      </c>
      <c r="C16" s="113"/>
      <c r="D16" s="295"/>
      <c r="E16" s="113"/>
      <c r="F16" s="113"/>
      <c r="G16" s="113"/>
      <c r="H16" s="113"/>
      <c r="I16" s="113"/>
      <c r="J16" s="113"/>
      <c r="K16" s="114" t="s">
        <v>2881</v>
      </c>
      <c r="L16" s="114" t="s">
        <v>2882</v>
      </c>
      <c r="M16" s="1"/>
      <c r="N16" s="1"/>
    </row>
    <row r="17" spans="1:14">
      <c r="A17" s="1"/>
      <c r="B17" s="1"/>
      <c r="C17" s="1"/>
      <c r="D17" s="1"/>
      <c r="E17" s="1"/>
      <c r="F17" s="1"/>
      <c r="G17" s="1"/>
      <c r="H17" s="1"/>
      <c r="I17" s="1"/>
      <c r="J17" s="1"/>
      <c r="K17" s="8"/>
      <c r="L17" s="238"/>
      <c r="M17" s="1"/>
      <c r="N17" s="1"/>
    </row>
    <row r="18" spans="1:14">
      <c r="A18" s="1157" t="s">
        <v>63</v>
      </c>
      <c r="B18" s="1157"/>
      <c r="C18" s="1158" t="s">
        <v>3238</v>
      </c>
      <c r="D18" s="1158"/>
      <c r="E18" s="1158"/>
      <c r="F18" s="1158"/>
      <c r="G18" s="1"/>
      <c r="H18" s="1"/>
      <c r="I18" s="1"/>
      <c r="J18" s="1"/>
      <c r="K18" s="8"/>
      <c r="L18" s="238"/>
      <c r="M18" s="1"/>
      <c r="N18" s="1"/>
    </row>
    <row r="20" spans="1:14">
      <c r="A20" s="1"/>
      <c r="B20" s="1"/>
      <c r="C20" s="1324" t="s">
        <v>2803</v>
      </c>
      <c r="D20" s="1324"/>
      <c r="E20" s="1324"/>
      <c r="F20" s="1324"/>
      <c r="G20" s="1161" t="s">
        <v>2804</v>
      </c>
      <c r="H20" s="1161"/>
      <c r="I20" s="1161"/>
      <c r="J20" s="1161"/>
      <c r="K20" s="1154" t="s">
        <v>2805</v>
      </c>
      <c r="L20" s="1154"/>
      <c r="M20" s="1154"/>
      <c r="N20" s="1154"/>
    </row>
    <row r="21" spans="1:14">
      <c r="A21" s="1162" t="s">
        <v>2641</v>
      </c>
      <c r="B21" s="1164" t="s">
        <v>2806</v>
      </c>
      <c r="C21" s="1155" t="s">
        <v>2807</v>
      </c>
      <c r="D21" s="1155"/>
      <c r="E21" s="1164" t="s">
        <v>2808</v>
      </c>
      <c r="F21" s="1155" t="s">
        <v>2809</v>
      </c>
      <c r="G21" s="1148" t="s">
        <v>2810</v>
      </c>
      <c r="H21" s="1148" t="s">
        <v>2811</v>
      </c>
      <c r="I21" s="1148"/>
      <c r="J21" s="1148" t="s">
        <v>2812</v>
      </c>
      <c r="K21" s="77" t="s">
        <v>2813</v>
      </c>
      <c r="L21" s="1150" t="s">
        <v>2814</v>
      </c>
      <c r="M21" s="1150" t="s">
        <v>2815</v>
      </c>
      <c r="N21" s="1150" t="s">
        <v>2816</v>
      </c>
    </row>
    <row r="22" spans="1:14">
      <c r="A22" s="1163"/>
      <c r="B22" s="1164"/>
      <c r="C22" s="78" t="s">
        <v>2817</v>
      </c>
      <c r="D22" s="296" t="s">
        <v>2818</v>
      </c>
      <c r="E22" s="1164"/>
      <c r="F22" s="1156"/>
      <c r="G22" s="1149"/>
      <c r="H22" s="79" t="s">
        <v>2817</v>
      </c>
      <c r="I22" s="79" t="s">
        <v>2818</v>
      </c>
      <c r="J22" s="1149"/>
      <c r="K22" s="77" t="s">
        <v>2819</v>
      </c>
      <c r="L22" s="1150"/>
      <c r="M22" s="1150"/>
      <c r="N22" s="1150"/>
    </row>
    <row r="23" spans="1:14" ht="105">
      <c r="A23" s="19">
        <v>1</v>
      </c>
      <c r="B23" s="156" t="s">
        <v>3239</v>
      </c>
      <c r="C23" s="25"/>
      <c r="D23" s="265" t="s">
        <v>77</v>
      </c>
      <c r="E23" s="25"/>
      <c r="F23" s="25"/>
      <c r="G23" s="103" t="s">
        <v>3240</v>
      </c>
      <c r="H23" s="25" t="s">
        <v>77</v>
      </c>
      <c r="I23" s="25"/>
      <c r="J23" s="156" t="s">
        <v>3241</v>
      </c>
      <c r="K23" s="156"/>
      <c r="L23" s="226"/>
      <c r="M23" s="156"/>
      <c r="N23" s="156"/>
    </row>
    <row r="24" spans="1:14" ht="240">
      <c r="A24" s="25">
        <v>2</v>
      </c>
      <c r="B24" s="156" t="s">
        <v>3239</v>
      </c>
      <c r="C24" s="25" t="s">
        <v>77</v>
      </c>
      <c r="D24" s="265"/>
      <c r="E24" s="25" t="s">
        <v>3242</v>
      </c>
      <c r="F24" s="156" t="s">
        <v>3243</v>
      </c>
      <c r="G24" s="103" t="s">
        <v>3244</v>
      </c>
      <c r="H24" s="25"/>
      <c r="I24" s="203" t="s">
        <v>77</v>
      </c>
      <c r="J24" s="156"/>
      <c r="K24" s="156"/>
      <c r="L24" s="226"/>
      <c r="M24" s="156"/>
      <c r="N24" s="156"/>
    </row>
    <row r="26" spans="1:14">
      <c r="A26" s="1157" t="s">
        <v>63</v>
      </c>
      <c r="B26" s="1157"/>
      <c r="C26" s="1158" t="s">
        <v>3245</v>
      </c>
      <c r="D26" s="1158"/>
      <c r="E26" s="1158"/>
      <c r="F26" s="1158"/>
      <c r="G26" s="1"/>
      <c r="H26" s="1"/>
      <c r="I26" s="1"/>
      <c r="J26" s="1"/>
      <c r="K26" s="8"/>
      <c r="L26" s="238"/>
      <c r="M26" s="1"/>
      <c r="N26" s="1"/>
    </row>
    <row r="28" spans="1:14">
      <c r="A28" s="1"/>
      <c r="B28" s="1"/>
      <c r="C28" s="1324" t="s">
        <v>2803</v>
      </c>
      <c r="D28" s="1324"/>
      <c r="E28" s="1324"/>
      <c r="F28" s="1324"/>
      <c r="G28" s="1161" t="s">
        <v>2804</v>
      </c>
      <c r="H28" s="1161"/>
      <c r="I28" s="1161"/>
      <c r="J28" s="1161"/>
      <c r="K28" s="1154" t="s">
        <v>2805</v>
      </c>
      <c r="L28" s="1154"/>
      <c r="M28" s="1154"/>
      <c r="N28" s="1154"/>
    </row>
    <row r="29" spans="1:14" ht="37.5" customHeight="1">
      <c r="A29" s="1162" t="s">
        <v>2641</v>
      </c>
      <c r="B29" s="1164" t="s">
        <v>2806</v>
      </c>
      <c r="C29" s="1155" t="s">
        <v>2807</v>
      </c>
      <c r="D29" s="1155"/>
      <c r="E29" s="1164" t="s">
        <v>2808</v>
      </c>
      <c r="F29" s="1155" t="s">
        <v>2809</v>
      </c>
      <c r="G29" s="1148" t="s">
        <v>2810</v>
      </c>
      <c r="H29" s="1148" t="s">
        <v>2811</v>
      </c>
      <c r="I29" s="1148"/>
      <c r="J29" s="1148" t="s">
        <v>2812</v>
      </c>
      <c r="K29" s="77" t="s">
        <v>2813</v>
      </c>
      <c r="L29" s="1150" t="s">
        <v>2814</v>
      </c>
      <c r="M29" s="1150" t="s">
        <v>2815</v>
      </c>
      <c r="N29" s="1150" t="s">
        <v>2816</v>
      </c>
    </row>
    <row r="30" spans="1:14">
      <c r="A30" s="1163"/>
      <c r="B30" s="1164"/>
      <c r="C30" s="78" t="s">
        <v>2817</v>
      </c>
      <c r="D30" s="296" t="s">
        <v>2818</v>
      </c>
      <c r="E30" s="1164"/>
      <c r="F30" s="1156"/>
      <c r="G30" s="1149"/>
      <c r="H30" s="79" t="s">
        <v>2817</v>
      </c>
      <c r="I30" s="79" t="s">
        <v>2818</v>
      </c>
      <c r="J30" s="1149"/>
      <c r="K30" s="77" t="s">
        <v>2819</v>
      </c>
      <c r="L30" s="1150"/>
      <c r="M30" s="1150"/>
      <c r="N30" s="1150"/>
    </row>
    <row r="31" spans="1:14" ht="105">
      <c r="A31" s="1187">
        <v>1</v>
      </c>
      <c r="B31" s="1187" t="s">
        <v>154</v>
      </c>
      <c r="C31" s="1187"/>
      <c r="D31" s="1321" t="s">
        <v>77</v>
      </c>
      <c r="E31" s="1187"/>
      <c r="F31" s="1187"/>
      <c r="G31" s="155" t="s">
        <v>3246</v>
      </c>
      <c r="H31" s="25" t="s">
        <v>77</v>
      </c>
      <c r="I31" s="25"/>
      <c r="J31" s="69" t="s">
        <v>3247</v>
      </c>
      <c r="K31" s="156"/>
      <c r="L31" s="226"/>
      <c r="M31" s="156"/>
      <c r="N31" s="156"/>
    </row>
    <row r="32" spans="1:14" ht="30">
      <c r="A32" s="1188"/>
      <c r="B32" s="1188"/>
      <c r="C32" s="1188"/>
      <c r="D32" s="1322"/>
      <c r="E32" s="1188"/>
      <c r="F32" s="1188"/>
      <c r="G32" s="123" t="s">
        <v>3248</v>
      </c>
      <c r="H32" s="25" t="s">
        <v>77</v>
      </c>
      <c r="I32" s="25"/>
      <c r="J32" s="69" t="s">
        <v>3249</v>
      </c>
      <c r="K32" s="156"/>
      <c r="L32" s="226"/>
      <c r="M32" s="156"/>
      <c r="N32" s="156"/>
    </row>
    <row r="33" spans="1:14" ht="30">
      <c r="A33" s="1189"/>
      <c r="B33" s="1189"/>
      <c r="C33" s="1189"/>
      <c r="D33" s="1323"/>
      <c r="E33" s="1189"/>
      <c r="F33" s="1189"/>
      <c r="G33" s="123" t="s">
        <v>3250</v>
      </c>
      <c r="H33" s="25" t="s">
        <v>77</v>
      </c>
      <c r="I33" s="25"/>
      <c r="J33" s="69" t="s">
        <v>3251</v>
      </c>
      <c r="K33" s="156"/>
      <c r="L33" s="226"/>
      <c r="M33" s="156"/>
      <c r="N33" s="156"/>
    </row>
  </sheetData>
  <mergeCells count="56">
    <mergeCell ref="A5:B5"/>
    <mergeCell ref="C5:F5"/>
    <mergeCell ref="C7:F7"/>
    <mergeCell ref="G7:J7"/>
    <mergeCell ref="K7:N7"/>
    <mergeCell ref="A8:A9"/>
    <mergeCell ref="B8:B9"/>
    <mergeCell ref="C8:D8"/>
    <mergeCell ref="E8:E9"/>
    <mergeCell ref="F8:F9"/>
    <mergeCell ref="G20:J20"/>
    <mergeCell ref="K20:N20"/>
    <mergeCell ref="N8:N9"/>
    <mergeCell ref="G8:G9"/>
    <mergeCell ref="H8:I8"/>
    <mergeCell ref="J8:J9"/>
    <mergeCell ref="L8:L9"/>
    <mergeCell ref="M8:M9"/>
    <mergeCell ref="C21:D21"/>
    <mergeCell ref="E21:E22"/>
    <mergeCell ref="F21:F22"/>
    <mergeCell ref="A18:B18"/>
    <mergeCell ref="C18:F18"/>
    <mergeCell ref="C20:F20"/>
    <mergeCell ref="C29:D29"/>
    <mergeCell ref="E29:E30"/>
    <mergeCell ref="F29:F30"/>
    <mergeCell ref="N21:N22"/>
    <mergeCell ref="A26:B26"/>
    <mergeCell ref="C26:F26"/>
    <mergeCell ref="C28:F28"/>
    <mergeCell ref="G28:J28"/>
    <mergeCell ref="K28:N28"/>
    <mergeCell ref="G21:G22"/>
    <mergeCell ref="H21:I21"/>
    <mergeCell ref="J21:J22"/>
    <mergeCell ref="L21:L22"/>
    <mergeCell ref="M21:M22"/>
    <mergeCell ref="A21:A22"/>
    <mergeCell ref="B21:B22"/>
    <mergeCell ref="A1:N1"/>
    <mergeCell ref="A2:N2"/>
    <mergeCell ref="N29:N30"/>
    <mergeCell ref="B31:B33"/>
    <mergeCell ref="A31:A33"/>
    <mergeCell ref="C31:C33"/>
    <mergeCell ref="D31:D33"/>
    <mergeCell ref="E31:E33"/>
    <mergeCell ref="F31:F33"/>
    <mergeCell ref="G29:G30"/>
    <mergeCell ref="H29:I29"/>
    <mergeCell ref="J29:J30"/>
    <mergeCell ref="L29:L30"/>
    <mergeCell ref="M29:M30"/>
    <mergeCell ref="A29:A30"/>
    <mergeCell ref="B29:B30"/>
  </mergeCells>
  <hyperlinks>
    <hyperlink ref="N10" r:id="rId1" xr:uid="{00000000-0004-0000-1200-000000000000}"/>
  </hyperlinks>
  <pageMargins left="0.7" right="0.7" top="0.75" bottom="0.75" header="0.3" footer="0.3"/>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E27"/>
  <sheetViews>
    <sheetView showGridLines="0" topLeftCell="B1" zoomScaleNormal="100" workbookViewId="0">
      <selection activeCell="B16" sqref="B16:D16"/>
    </sheetView>
  </sheetViews>
  <sheetFormatPr defaultColWidth="11.42578125" defaultRowHeight="15"/>
  <cols>
    <col min="1" max="1" width="3.28515625" style="5" customWidth="1"/>
    <col min="2" max="4" width="39.140625" style="5" customWidth="1"/>
    <col min="5" max="5" width="1.28515625" style="5" customWidth="1"/>
    <col min="6" max="16384" width="11.42578125" style="5"/>
  </cols>
  <sheetData>
    <row r="1" spans="1:5" ht="48.75" customHeight="1">
      <c r="A1" s="1"/>
      <c r="B1" s="725" t="str">
        <f>Contenido!$B$1</f>
        <v xml:space="preserve">INFORME DE SEGUIMIENTO 
ADMINISTRACIÓN DE RIESGOS </v>
      </c>
      <c r="C1" s="725"/>
      <c r="D1" s="726"/>
      <c r="E1" s="1"/>
    </row>
    <row r="2" spans="1:5" ht="20.25">
      <c r="A2" s="1"/>
      <c r="B2" s="734" t="str">
        <f>Contenido!$B$2</f>
        <v>2022 -  2023</v>
      </c>
      <c r="C2" s="734"/>
      <c r="D2" s="735"/>
      <c r="E2" s="1"/>
    </row>
    <row r="3" spans="1:5">
      <c r="A3" s="1"/>
      <c r="B3" s="1"/>
      <c r="C3" s="1"/>
      <c r="D3" s="1"/>
      <c r="E3" s="1"/>
    </row>
    <row r="4" spans="1:5">
      <c r="A4" s="1"/>
      <c r="B4" s="1"/>
      <c r="C4" s="1"/>
      <c r="D4" s="1"/>
      <c r="E4" s="1"/>
    </row>
    <row r="5" spans="1:5">
      <c r="A5" s="1"/>
      <c r="B5" s="1"/>
      <c r="C5" s="1"/>
      <c r="D5" s="1"/>
      <c r="E5" s="1"/>
    </row>
    <row r="6" spans="1:5">
      <c r="A6" s="1"/>
      <c r="B6" s="1"/>
      <c r="C6" s="1"/>
      <c r="D6" s="1"/>
      <c r="E6" s="1"/>
    </row>
    <row r="7" spans="1:5">
      <c r="A7" s="1"/>
      <c r="B7" s="1"/>
      <c r="C7" s="1"/>
      <c r="D7" s="1"/>
      <c r="E7" s="1"/>
    </row>
    <row r="8" spans="1:5">
      <c r="A8" s="1"/>
      <c r="B8" s="1"/>
      <c r="C8" s="1"/>
      <c r="D8" s="1"/>
      <c r="E8" s="1"/>
    </row>
    <row r="9" spans="1:5">
      <c r="A9" s="1"/>
      <c r="B9" s="1"/>
      <c r="C9" s="1"/>
      <c r="D9" s="1"/>
      <c r="E9" s="1"/>
    </row>
    <row r="10" spans="1:5">
      <c r="A10" s="1"/>
      <c r="B10" s="1"/>
      <c r="C10" s="1"/>
      <c r="D10" s="1"/>
      <c r="E10" s="1"/>
    </row>
    <row r="11" spans="1:5">
      <c r="A11" s="1"/>
      <c r="B11" s="1"/>
      <c r="C11" s="1"/>
      <c r="D11" s="1"/>
      <c r="E11" s="1"/>
    </row>
    <row r="12" spans="1:5" ht="15.75">
      <c r="A12" s="1"/>
      <c r="B12" s="736" t="s">
        <v>39</v>
      </c>
      <c r="C12" s="736"/>
      <c r="D12" s="737"/>
      <c r="E12" s="1"/>
    </row>
    <row r="13" spans="1:5" ht="41.25" customHeight="1">
      <c r="A13" s="1"/>
      <c r="B13" s="731" t="s">
        <v>40</v>
      </c>
      <c r="C13" s="731"/>
      <c r="D13" s="731"/>
      <c r="E13" s="1"/>
    </row>
    <row r="14" spans="1:5">
      <c r="A14" s="1"/>
      <c r="B14" s="1"/>
      <c r="C14" s="1"/>
      <c r="D14" s="1"/>
      <c r="E14" s="1"/>
    </row>
    <row r="15" spans="1:5" ht="15.75">
      <c r="A15" s="1"/>
      <c r="B15" s="736" t="s">
        <v>41</v>
      </c>
      <c r="C15" s="736"/>
      <c r="D15" s="737"/>
      <c r="E15" s="1"/>
    </row>
    <row r="16" spans="1:5" ht="194.25" customHeight="1">
      <c r="A16" s="1"/>
      <c r="B16" s="738"/>
      <c r="C16" s="738"/>
      <c r="D16" s="738"/>
      <c r="E16" s="1"/>
    </row>
    <row r="17" spans="1:5" ht="85.5" customHeight="1">
      <c r="A17" s="1"/>
      <c r="B17" s="731" t="s">
        <v>42</v>
      </c>
      <c r="C17" s="731"/>
      <c r="D17" s="731"/>
      <c r="E17" s="1"/>
    </row>
    <row r="18" spans="1:5" ht="85.5" customHeight="1">
      <c r="A18" s="1"/>
      <c r="B18" s="731"/>
      <c r="C18" s="731"/>
      <c r="D18" s="731"/>
      <c r="E18" s="1"/>
    </row>
    <row r="19" spans="1:5" ht="32.25" customHeight="1">
      <c r="A19" s="1"/>
      <c r="B19" s="739" t="s">
        <v>43</v>
      </c>
      <c r="C19" s="739"/>
      <c r="D19" s="739"/>
      <c r="E19" s="1"/>
    </row>
    <row r="20" spans="1:5" ht="58.5" customHeight="1">
      <c r="A20" s="1"/>
      <c r="B20" s="732" t="s">
        <v>44</v>
      </c>
      <c r="C20" s="732"/>
      <c r="D20" s="148" t="s">
        <v>45</v>
      </c>
      <c r="E20" s="1"/>
    </row>
    <row r="21" spans="1:5" ht="24.75" customHeight="1">
      <c r="A21" s="1"/>
      <c r="B21" s="149">
        <v>1</v>
      </c>
      <c r="C21" s="147" t="s">
        <v>46</v>
      </c>
      <c r="D21" s="733" t="s">
        <v>47</v>
      </c>
      <c r="E21" s="1"/>
    </row>
    <row r="22" spans="1:5" ht="24.75" customHeight="1">
      <c r="A22" s="1"/>
      <c r="B22" s="149">
        <v>2</v>
      </c>
      <c r="C22" s="147" t="s">
        <v>48</v>
      </c>
      <c r="D22" s="733"/>
      <c r="E22" s="1"/>
    </row>
    <row r="23" spans="1:5" ht="47.25">
      <c r="A23" s="1"/>
      <c r="B23" s="150">
        <v>3</v>
      </c>
      <c r="C23" s="147" t="s">
        <v>49</v>
      </c>
      <c r="D23" s="151" t="s">
        <v>50</v>
      </c>
      <c r="E23" s="1"/>
    </row>
    <row r="24" spans="1:5" ht="47.25">
      <c r="A24" s="1"/>
      <c r="B24" s="152">
        <v>4</v>
      </c>
      <c r="C24" s="147" t="s">
        <v>51</v>
      </c>
      <c r="D24" s="151" t="s">
        <v>52</v>
      </c>
      <c r="E24" s="1"/>
    </row>
    <row r="25" spans="1:5" ht="31.5">
      <c r="A25" s="1"/>
      <c r="B25" s="153">
        <v>5</v>
      </c>
      <c r="C25" s="147" t="s">
        <v>53</v>
      </c>
      <c r="D25" s="151" t="s">
        <v>54</v>
      </c>
      <c r="E25" s="1"/>
    </row>
    <row r="26" spans="1:5">
      <c r="A26" s="1"/>
      <c r="B26" s="1" t="s">
        <v>55</v>
      </c>
      <c r="C26" s="1"/>
      <c r="D26" s="1"/>
      <c r="E26" s="1"/>
    </row>
    <row r="27" spans="1:5">
      <c r="A27" s="1"/>
      <c r="B27" s="1"/>
      <c r="C27" s="1"/>
      <c r="D27" s="1"/>
      <c r="E27" s="1"/>
    </row>
  </sheetData>
  <mergeCells count="10">
    <mergeCell ref="B17:D18"/>
    <mergeCell ref="B20:C20"/>
    <mergeCell ref="D21:D22"/>
    <mergeCell ref="B1:D1"/>
    <mergeCell ref="B2:D2"/>
    <mergeCell ref="B12:D12"/>
    <mergeCell ref="B15:D15"/>
    <mergeCell ref="B13:D13"/>
    <mergeCell ref="B16:D16"/>
    <mergeCell ref="B19:D19"/>
  </mergeCells>
  <pageMargins left="0.7" right="0.7" top="0.75" bottom="0.75" header="0.3" footer="0.3"/>
  <pageSetup scale="74" fitToHeight="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23"/>
  <sheetViews>
    <sheetView showGridLines="0" topLeftCell="A14" zoomScale="70" zoomScaleNormal="70" workbookViewId="0">
      <selection activeCell="M18" sqref="M18"/>
    </sheetView>
  </sheetViews>
  <sheetFormatPr defaultColWidth="11.42578125" defaultRowHeight="15"/>
  <cols>
    <col min="1" max="1" width="23.7109375" style="1" customWidth="1"/>
    <col min="2" max="2" width="23.42578125" style="1" customWidth="1"/>
    <col min="3" max="3" width="28.28515625" style="1" customWidth="1"/>
    <col min="4" max="4" width="22.7109375" style="1" customWidth="1"/>
    <col min="5" max="5" width="23.5703125" style="1" customWidth="1"/>
    <col min="6" max="6" width="29" style="1" customWidth="1"/>
    <col min="7" max="7" width="33.42578125" style="1" customWidth="1"/>
    <col min="8" max="9" width="10" style="1" customWidth="1"/>
    <col min="10" max="10" width="40.42578125" style="1" customWidth="1"/>
    <col min="11" max="11" width="30.7109375" style="1" customWidth="1"/>
    <col min="12" max="12" width="13" style="1" customWidth="1"/>
    <col min="13" max="13" width="36.85546875" style="9" customWidth="1"/>
    <col min="14" max="14" width="31.85546875" style="1" customWidth="1"/>
    <col min="15" max="16384" width="11.42578125" style="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5" spans="1:14" ht="29.25" customHeight="1">
      <c r="A5" s="1157" t="s">
        <v>63</v>
      </c>
      <c r="B5" s="1157"/>
      <c r="C5" s="1158" t="s">
        <v>3252</v>
      </c>
      <c r="D5" s="1158"/>
      <c r="E5" s="1158"/>
      <c r="F5" s="1158"/>
    </row>
    <row r="6" spans="1:14" ht="21.75" customHeight="1"/>
    <row r="7" spans="1:14" ht="21.75" customHeight="1"/>
    <row r="8" spans="1:14" ht="16.5" customHeight="1">
      <c r="A8" s="274"/>
      <c r="B8" s="274"/>
      <c r="C8" s="1568" t="s">
        <v>2803</v>
      </c>
      <c r="D8" s="1568"/>
      <c r="E8" s="1568"/>
      <c r="F8" s="1569"/>
      <c r="G8" s="1570" t="s">
        <v>2804</v>
      </c>
      <c r="H8" s="1570"/>
      <c r="I8" s="1570"/>
      <c r="J8" s="1571"/>
      <c r="K8" s="1572" t="s">
        <v>2805</v>
      </c>
      <c r="L8" s="1572"/>
      <c r="M8" s="1572"/>
      <c r="N8" s="1573"/>
    </row>
    <row r="9" spans="1:14" ht="15" customHeight="1">
      <c r="A9" s="1365" t="s">
        <v>2641</v>
      </c>
      <c r="B9" s="1365" t="s">
        <v>2806</v>
      </c>
      <c r="C9" s="1367" t="s">
        <v>2807</v>
      </c>
      <c r="D9" s="1368"/>
      <c r="E9" s="1354" t="s">
        <v>2808</v>
      </c>
      <c r="F9" s="1356" t="s">
        <v>2809</v>
      </c>
      <c r="G9" s="1358" t="s">
        <v>2810</v>
      </c>
      <c r="H9" s="1360" t="s">
        <v>2811</v>
      </c>
      <c r="I9" s="1361"/>
      <c r="J9" s="1358" t="s">
        <v>2812</v>
      </c>
      <c r="K9" s="275" t="s">
        <v>2813</v>
      </c>
      <c r="L9" s="1352" t="s">
        <v>2814</v>
      </c>
      <c r="M9" s="1352" t="s">
        <v>2815</v>
      </c>
      <c r="N9" s="1352" t="s">
        <v>2816</v>
      </c>
    </row>
    <row r="10" spans="1:14" ht="59.25" customHeight="1">
      <c r="A10" s="1366"/>
      <c r="B10" s="1366"/>
      <c r="C10" s="276" t="s">
        <v>2817</v>
      </c>
      <c r="D10" s="276" t="s">
        <v>2818</v>
      </c>
      <c r="E10" s="1355"/>
      <c r="F10" s="1357"/>
      <c r="G10" s="1359"/>
      <c r="H10" s="277" t="s">
        <v>2817</v>
      </c>
      <c r="I10" s="277" t="s">
        <v>2818</v>
      </c>
      <c r="J10" s="1359"/>
      <c r="K10" s="275" t="s">
        <v>2819</v>
      </c>
      <c r="L10" s="1353"/>
      <c r="M10" s="1353"/>
      <c r="N10" s="1353"/>
    </row>
    <row r="11" spans="1:14" ht="78" customHeight="1">
      <c r="A11" s="1344">
        <v>1</v>
      </c>
      <c r="B11" s="967" t="s">
        <v>701</v>
      </c>
      <c r="C11" s="1344" t="s">
        <v>159</v>
      </c>
      <c r="D11" s="1344" t="s">
        <v>2820</v>
      </c>
      <c r="E11" s="778" t="s">
        <v>702</v>
      </c>
      <c r="F11" s="1343" t="s">
        <v>159</v>
      </c>
      <c r="G11" s="791" t="s">
        <v>710</v>
      </c>
      <c r="H11" s="255" t="s">
        <v>2820</v>
      </c>
      <c r="I11" s="255" t="s">
        <v>159</v>
      </c>
      <c r="J11" s="255" t="s">
        <v>159</v>
      </c>
      <c r="K11" s="260" t="s">
        <v>712</v>
      </c>
      <c r="L11" s="268">
        <v>1</v>
      </c>
      <c r="M11" s="260" t="s">
        <v>3253</v>
      </c>
      <c r="N11" s="260" t="s">
        <v>3254</v>
      </c>
    </row>
    <row r="12" spans="1:14" ht="78" customHeight="1">
      <c r="A12" s="1348"/>
      <c r="B12" s="1351"/>
      <c r="C12" s="1348"/>
      <c r="D12" s="1348"/>
      <c r="E12" s="778"/>
      <c r="F12" s="1309"/>
      <c r="G12" s="778"/>
      <c r="H12" s="259" t="s">
        <v>2820</v>
      </c>
      <c r="I12" s="259" t="s">
        <v>159</v>
      </c>
      <c r="J12" s="259" t="s">
        <v>159</v>
      </c>
      <c r="K12" s="260" t="s">
        <v>717</v>
      </c>
      <c r="L12" s="268">
        <v>1</v>
      </c>
      <c r="M12" s="259" t="s">
        <v>3255</v>
      </c>
      <c r="N12" s="260" t="s">
        <v>3256</v>
      </c>
    </row>
    <row r="13" spans="1:14" ht="78" customHeight="1">
      <c r="A13" s="1348"/>
      <c r="B13" s="1351"/>
      <c r="C13" s="1348"/>
      <c r="D13" s="1348"/>
      <c r="E13" s="778"/>
      <c r="F13" s="1309"/>
      <c r="G13" s="778"/>
      <c r="H13" s="259" t="s">
        <v>2820</v>
      </c>
      <c r="I13" s="259" t="s">
        <v>159</v>
      </c>
      <c r="J13" s="259" t="s">
        <v>159</v>
      </c>
      <c r="K13" s="260" t="s">
        <v>721</v>
      </c>
      <c r="L13" s="268">
        <v>1</v>
      </c>
      <c r="M13" s="260" t="s">
        <v>3257</v>
      </c>
      <c r="N13" s="260" t="s">
        <v>3258</v>
      </c>
    </row>
    <row r="14" spans="1:14" ht="78" customHeight="1">
      <c r="A14" s="1350"/>
      <c r="B14" s="968"/>
      <c r="C14" s="1350"/>
      <c r="D14" s="1350"/>
      <c r="E14" s="779"/>
      <c r="F14" s="1364"/>
      <c r="G14" s="779"/>
      <c r="H14" s="259" t="s">
        <v>2820</v>
      </c>
      <c r="I14" s="259" t="s">
        <v>159</v>
      </c>
      <c r="J14" s="259" t="s">
        <v>159</v>
      </c>
      <c r="K14" s="260" t="s">
        <v>725</v>
      </c>
      <c r="L14" s="268">
        <v>1</v>
      </c>
      <c r="M14" s="260" t="s">
        <v>3259</v>
      </c>
      <c r="N14" s="260" t="s">
        <v>3260</v>
      </c>
    </row>
    <row r="15" spans="1:14" ht="114.75" customHeight="1">
      <c r="A15" s="1348">
        <v>2</v>
      </c>
      <c r="B15" s="1351" t="s">
        <v>739</v>
      </c>
      <c r="C15" s="1348" t="s">
        <v>159</v>
      </c>
      <c r="D15" s="1348" t="s">
        <v>159</v>
      </c>
      <c r="E15" s="778" t="s">
        <v>740</v>
      </c>
      <c r="F15" s="1348" t="s">
        <v>159</v>
      </c>
      <c r="G15" s="778" t="s">
        <v>746</v>
      </c>
      <c r="H15" s="1344" t="s">
        <v>2820</v>
      </c>
      <c r="I15" s="1344" t="s">
        <v>159</v>
      </c>
      <c r="J15" s="1344" t="s">
        <v>159</v>
      </c>
      <c r="K15" s="791" t="s">
        <v>747</v>
      </c>
      <c r="L15" s="1346">
        <v>1</v>
      </c>
      <c r="M15" s="1343" t="s">
        <v>3261</v>
      </c>
      <c r="N15" s="1343" t="s">
        <v>3262</v>
      </c>
    </row>
    <row r="16" spans="1:14" ht="78" customHeight="1">
      <c r="A16" s="1348"/>
      <c r="B16" s="1351"/>
      <c r="C16" s="1348"/>
      <c r="D16" s="1348"/>
      <c r="E16" s="778"/>
      <c r="F16" s="1348"/>
      <c r="G16" s="778"/>
      <c r="H16" s="1348"/>
      <c r="I16" s="1348"/>
      <c r="J16" s="1348"/>
      <c r="K16" s="778"/>
      <c r="L16" s="1349"/>
      <c r="M16" s="1309"/>
      <c r="N16" s="1309"/>
    </row>
    <row r="17" spans="1:14" ht="99.75" customHeight="1">
      <c r="A17" s="1350"/>
      <c r="B17" s="968"/>
      <c r="C17" s="1350"/>
      <c r="D17" s="1350"/>
      <c r="E17" s="779"/>
      <c r="F17" s="1350"/>
      <c r="G17" s="779"/>
      <c r="H17" s="1345"/>
      <c r="I17" s="1345"/>
      <c r="J17" s="1345"/>
      <c r="K17" s="779"/>
      <c r="L17" s="1347"/>
      <c r="M17" s="1307"/>
      <c r="N17" s="1307"/>
    </row>
    <row r="18" spans="1:14" ht="78" customHeight="1">
      <c r="A18" s="1348">
        <v>3</v>
      </c>
      <c r="B18" s="1362" t="s">
        <v>753</v>
      </c>
      <c r="C18" s="1348" t="s">
        <v>159</v>
      </c>
      <c r="D18" s="1348" t="s">
        <v>159</v>
      </c>
      <c r="E18" s="778" t="s">
        <v>754</v>
      </c>
      <c r="F18" s="1348" t="s">
        <v>159</v>
      </c>
      <c r="G18" s="932" t="s">
        <v>760</v>
      </c>
      <c r="H18" s="259" t="s">
        <v>2820</v>
      </c>
      <c r="I18" s="259" t="s">
        <v>159</v>
      </c>
      <c r="J18" s="259" t="s">
        <v>159</v>
      </c>
      <c r="K18" s="285" t="s">
        <v>761</v>
      </c>
      <c r="L18" s="268">
        <v>1</v>
      </c>
      <c r="M18" s="260" t="s">
        <v>3263</v>
      </c>
      <c r="N18" s="259" t="s">
        <v>159</v>
      </c>
    </row>
    <row r="19" spans="1:14" ht="78" customHeight="1">
      <c r="A19" s="1348"/>
      <c r="B19" s="1362"/>
      <c r="C19" s="1348"/>
      <c r="D19" s="1348"/>
      <c r="E19" s="778"/>
      <c r="F19" s="1348"/>
      <c r="G19" s="932"/>
      <c r="H19" s="1344" t="s">
        <v>2820</v>
      </c>
      <c r="I19" s="1344" t="s">
        <v>159</v>
      </c>
      <c r="J19" s="1344" t="s">
        <v>159</v>
      </c>
      <c r="K19" s="791" t="s">
        <v>767</v>
      </c>
      <c r="L19" s="1346">
        <v>1</v>
      </c>
      <c r="M19" s="1344" t="s">
        <v>3264</v>
      </c>
      <c r="N19" s="1343" t="s">
        <v>3265</v>
      </c>
    </row>
    <row r="20" spans="1:14" ht="78" customHeight="1">
      <c r="A20" s="1350"/>
      <c r="B20" s="1363"/>
      <c r="C20" s="1350"/>
      <c r="D20" s="1350"/>
      <c r="E20" s="779"/>
      <c r="F20" s="1350"/>
      <c r="G20" s="933"/>
      <c r="H20" s="1345"/>
      <c r="I20" s="1345"/>
      <c r="J20" s="1345"/>
      <c r="K20" s="779"/>
      <c r="L20" s="1347"/>
      <c r="M20" s="1345"/>
      <c r="N20" s="1307"/>
    </row>
    <row r="22" spans="1:14" ht="23.25">
      <c r="B22" s="107">
        <f>COUNTA(B11:B20)</f>
        <v>3</v>
      </c>
      <c r="C22" s="104"/>
      <c r="D22" s="104"/>
      <c r="E22" s="104"/>
      <c r="F22" s="104"/>
      <c r="G22" s="104"/>
      <c r="H22" s="104"/>
      <c r="I22" s="104"/>
      <c r="K22" s="107">
        <f>COUNTA(K11:K20)</f>
        <v>7</v>
      </c>
      <c r="L22" s="108">
        <f>AVERAGE(L11:L20)</f>
        <v>1</v>
      </c>
    </row>
    <row r="23" spans="1:14" ht="38.25">
      <c r="B23" s="114" t="s">
        <v>2880</v>
      </c>
      <c r="C23" s="113"/>
      <c r="D23" s="113"/>
      <c r="E23" s="113"/>
      <c r="F23" s="113"/>
      <c r="G23" s="113"/>
      <c r="H23" s="113"/>
      <c r="I23" s="113"/>
      <c r="K23" s="114" t="s">
        <v>2881</v>
      </c>
      <c r="L23" s="114" t="s">
        <v>2882</v>
      </c>
    </row>
  </sheetData>
  <mergeCells count="53">
    <mergeCell ref="E11:E14"/>
    <mergeCell ref="A9:A10"/>
    <mergeCell ref="B9:B10"/>
    <mergeCell ref="C9:D9"/>
    <mergeCell ref="A11:A14"/>
    <mergeCell ref="B11:B14"/>
    <mergeCell ref="C11:C14"/>
    <mergeCell ref="D11:D14"/>
    <mergeCell ref="F15:F17"/>
    <mergeCell ref="G15:G17"/>
    <mergeCell ref="F18:F20"/>
    <mergeCell ref="G18:G20"/>
    <mergeCell ref="F11:F14"/>
    <mergeCell ref="G11:G14"/>
    <mergeCell ref="A18:A20"/>
    <mergeCell ref="B18:B20"/>
    <mergeCell ref="C18:C20"/>
    <mergeCell ref="D18:D20"/>
    <mergeCell ref="E18:E20"/>
    <mergeCell ref="A1:N1"/>
    <mergeCell ref="A2:N2"/>
    <mergeCell ref="A5:B5"/>
    <mergeCell ref="C5:F5"/>
    <mergeCell ref="K8:N8"/>
    <mergeCell ref="M9:M10"/>
    <mergeCell ref="N9:N10"/>
    <mergeCell ref="C8:F8"/>
    <mergeCell ref="G8:J8"/>
    <mergeCell ref="E9:E10"/>
    <mergeCell ref="F9:F10"/>
    <mergeCell ref="G9:G10"/>
    <mergeCell ref="H9:I9"/>
    <mergeCell ref="J9:J10"/>
    <mergeCell ref="L9:L10"/>
    <mergeCell ref="A15:A17"/>
    <mergeCell ref="B15:B17"/>
    <mergeCell ref="C15:C17"/>
    <mergeCell ref="D15:D17"/>
    <mergeCell ref="E15:E17"/>
    <mergeCell ref="M15:M17"/>
    <mergeCell ref="N15:N17"/>
    <mergeCell ref="H19:H20"/>
    <mergeCell ref="I19:I20"/>
    <mergeCell ref="J19:J20"/>
    <mergeCell ref="K19:K20"/>
    <mergeCell ref="L19:L20"/>
    <mergeCell ref="M19:M20"/>
    <mergeCell ref="N19:N20"/>
    <mergeCell ref="H15:H17"/>
    <mergeCell ref="I15:I17"/>
    <mergeCell ref="J15:J17"/>
    <mergeCell ref="K15:K17"/>
    <mergeCell ref="L15:L17"/>
  </mergeCell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7"/>
  <sheetViews>
    <sheetView showGridLines="0" zoomScale="70" zoomScaleNormal="70" workbookViewId="0">
      <selection activeCell="G10" sqref="G10"/>
    </sheetView>
  </sheetViews>
  <sheetFormatPr defaultColWidth="11.42578125" defaultRowHeight="15"/>
  <cols>
    <col min="1" max="1" width="5.140625" style="1" customWidth="1"/>
    <col min="2" max="2" width="23.42578125" style="1" customWidth="1"/>
    <col min="3" max="3" width="28.28515625" style="1" customWidth="1"/>
    <col min="4" max="5" width="9.85546875" style="1" customWidth="1"/>
    <col min="6" max="6" width="29" style="1" customWidth="1"/>
    <col min="7" max="7" width="25.42578125" style="1" customWidth="1"/>
    <col min="8" max="9" width="10" style="1" customWidth="1"/>
    <col min="10" max="10" width="32.85546875" style="1" customWidth="1"/>
    <col min="11" max="11" width="30.7109375" style="1" customWidth="1"/>
    <col min="12" max="12" width="13" style="1" customWidth="1"/>
    <col min="13" max="13" width="36.85546875" style="9" customWidth="1"/>
    <col min="14" max="14" width="31.85546875" style="1" customWidth="1"/>
    <col min="15" max="16384" width="11.42578125" style="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5" spans="1:14" ht="29.25" customHeight="1">
      <c r="A5" s="1157" t="s">
        <v>63</v>
      </c>
      <c r="B5" s="1157"/>
      <c r="C5" s="1158" t="s">
        <v>3266</v>
      </c>
      <c r="D5" s="1158"/>
      <c r="E5" s="1158"/>
      <c r="F5" s="1158"/>
    </row>
    <row r="6" spans="1:14" ht="21.75" customHeight="1"/>
    <row r="7" spans="1:14" ht="16.5">
      <c r="A7"/>
      <c r="B7"/>
      <c r="C7" s="1220" t="s">
        <v>2803</v>
      </c>
      <c r="D7" s="1220"/>
      <c r="E7" s="1220"/>
      <c r="F7" s="1220"/>
      <c r="G7" s="1167" t="s">
        <v>2804</v>
      </c>
      <c r="H7" s="1167"/>
      <c r="I7" s="1167"/>
      <c r="J7" s="1167"/>
      <c r="K7" s="1168" t="s">
        <v>2805</v>
      </c>
      <c r="L7" s="1168"/>
      <c r="M7" s="1168"/>
      <c r="N7" s="1168"/>
    </row>
    <row r="8" spans="1:14">
      <c r="A8" s="1162" t="s">
        <v>2641</v>
      </c>
      <c r="B8" s="1162" t="s">
        <v>2806</v>
      </c>
      <c r="C8" s="1164" t="s">
        <v>2808</v>
      </c>
      <c r="D8" s="1155" t="s">
        <v>2807</v>
      </c>
      <c r="E8" s="1155"/>
      <c r="F8" s="1155" t="s">
        <v>2809</v>
      </c>
      <c r="G8" s="1148" t="s">
        <v>2810</v>
      </c>
      <c r="H8" s="1148" t="s">
        <v>2811</v>
      </c>
      <c r="I8" s="1148"/>
      <c r="J8" s="1148" t="s">
        <v>2812</v>
      </c>
      <c r="K8" s="77" t="s">
        <v>2813</v>
      </c>
      <c r="L8" s="1150" t="s">
        <v>2814</v>
      </c>
      <c r="M8" s="1150" t="s">
        <v>2815</v>
      </c>
      <c r="N8" s="1150" t="s">
        <v>2816</v>
      </c>
    </row>
    <row r="9" spans="1:14">
      <c r="A9" s="1163"/>
      <c r="B9" s="1163"/>
      <c r="C9" s="1164"/>
      <c r="D9" s="78" t="s">
        <v>2817</v>
      </c>
      <c r="E9" s="78" t="s">
        <v>2818</v>
      </c>
      <c r="F9" s="1156"/>
      <c r="G9" s="1149"/>
      <c r="H9" s="79" t="s">
        <v>2817</v>
      </c>
      <c r="I9" s="79" t="s">
        <v>2818</v>
      </c>
      <c r="J9" s="1149"/>
      <c r="K9" s="77" t="s">
        <v>2819</v>
      </c>
      <c r="L9" s="1150"/>
      <c r="M9" s="1150"/>
      <c r="N9" s="1150"/>
    </row>
    <row r="10" spans="1:14" ht="300">
      <c r="A10" s="70">
        <v>1</v>
      </c>
      <c r="B10" s="71" t="s">
        <v>819</v>
      </c>
      <c r="C10" s="98"/>
      <c r="D10" s="98"/>
      <c r="E10" s="70" t="s">
        <v>77</v>
      </c>
      <c r="F10" s="98"/>
      <c r="G10" s="99" t="s">
        <v>3267</v>
      </c>
      <c r="H10" s="70" t="s">
        <v>77</v>
      </c>
      <c r="I10" s="98"/>
      <c r="J10" s="99" t="s">
        <v>3268</v>
      </c>
      <c r="K10" s="98"/>
      <c r="L10" s="116">
        <v>1</v>
      </c>
      <c r="M10" s="100"/>
      <c r="N10" s="98"/>
    </row>
    <row r="11" spans="1:14" ht="165">
      <c r="A11" s="70">
        <v>2</v>
      </c>
      <c r="B11" s="71" t="s">
        <v>838</v>
      </c>
      <c r="C11" s="98"/>
      <c r="D11" s="98"/>
      <c r="E11" s="70" t="s">
        <v>77</v>
      </c>
      <c r="F11" s="98"/>
      <c r="G11" s="99" t="s">
        <v>846</v>
      </c>
      <c r="H11" s="70" t="s">
        <v>77</v>
      </c>
      <c r="I11" s="98"/>
      <c r="J11" s="99" t="s">
        <v>3269</v>
      </c>
      <c r="K11" s="98"/>
      <c r="L11" s="98"/>
      <c r="M11" s="100"/>
      <c r="N11" s="98"/>
    </row>
    <row r="12" spans="1:14" ht="90">
      <c r="A12" s="70">
        <v>3</v>
      </c>
      <c r="B12" s="71" t="s">
        <v>853</v>
      </c>
      <c r="C12" s="98"/>
      <c r="D12" s="98"/>
      <c r="E12" s="70" t="s">
        <v>77</v>
      </c>
      <c r="F12" s="98"/>
      <c r="G12" s="99" t="s">
        <v>858</v>
      </c>
      <c r="H12" s="70" t="s">
        <v>77</v>
      </c>
      <c r="I12" s="98"/>
      <c r="J12" s="99" t="s">
        <v>3270</v>
      </c>
      <c r="K12" s="98"/>
      <c r="L12" s="98"/>
      <c r="M12" s="98"/>
      <c r="N12" s="98"/>
    </row>
    <row r="13" spans="1:14">
      <c r="A13" s="98"/>
      <c r="B13" s="98"/>
      <c r="C13" s="98"/>
      <c r="D13" s="98"/>
      <c r="E13" s="98"/>
      <c r="F13" s="98"/>
      <c r="G13" s="98"/>
      <c r="H13" s="98"/>
      <c r="I13" s="98"/>
      <c r="J13" s="98"/>
      <c r="K13" s="98"/>
      <c r="L13" s="98"/>
      <c r="M13" s="98"/>
      <c r="N13" s="98"/>
    </row>
    <row r="16" spans="1:14" ht="23.25">
      <c r="B16" s="107">
        <f>COUNTA(B10:B12)</f>
        <v>3</v>
      </c>
      <c r="C16" s="104"/>
      <c r="D16" s="104"/>
      <c r="E16" s="104"/>
      <c r="F16" s="104"/>
      <c r="G16" s="104"/>
      <c r="H16" s="104"/>
      <c r="I16" s="104"/>
      <c r="J16" s="104"/>
      <c r="K16" s="107">
        <f>COUNTA(K10:K12)</f>
        <v>0</v>
      </c>
      <c r="L16" s="108">
        <f>AVERAGE(L10:L12)</f>
        <v>1</v>
      </c>
    </row>
    <row r="17" spans="2:12" ht="38.25">
      <c r="B17" s="114" t="s">
        <v>2880</v>
      </c>
      <c r="C17" s="113"/>
      <c r="D17" s="113"/>
      <c r="E17" s="113"/>
      <c r="F17" s="113"/>
      <c r="G17" s="113"/>
      <c r="H17" s="113"/>
      <c r="I17" s="113"/>
      <c r="J17" s="113"/>
      <c r="K17" s="114" t="s">
        <v>2881</v>
      </c>
      <c r="L17" s="114" t="s">
        <v>2882</v>
      </c>
    </row>
  </sheetData>
  <mergeCells count="18">
    <mergeCell ref="N8:N9"/>
    <mergeCell ref="G8:G9"/>
    <mergeCell ref="H8:I8"/>
    <mergeCell ref="J8:J9"/>
    <mergeCell ref="L8:L9"/>
    <mergeCell ref="M8:M9"/>
    <mergeCell ref="A8:A9"/>
    <mergeCell ref="B8:B9"/>
    <mergeCell ref="C8:C9"/>
    <mergeCell ref="D8:E8"/>
    <mergeCell ref="F8:F9"/>
    <mergeCell ref="A1:N1"/>
    <mergeCell ref="A2:N2"/>
    <mergeCell ref="A5:B5"/>
    <mergeCell ref="C5:F5"/>
    <mergeCell ref="C7:F7"/>
    <mergeCell ref="G7:J7"/>
    <mergeCell ref="K7:N7"/>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36"/>
  <sheetViews>
    <sheetView showGridLines="0" zoomScale="70" zoomScaleNormal="70" workbookViewId="0">
      <selection activeCell="F26" sqref="F26:F31"/>
    </sheetView>
  </sheetViews>
  <sheetFormatPr defaultColWidth="12.5703125" defaultRowHeight="15"/>
  <cols>
    <col min="1" max="1" width="5.140625" style="41" customWidth="1"/>
    <col min="2" max="2" width="23.5703125" style="41" customWidth="1"/>
    <col min="3" max="3" width="9.28515625" style="41" customWidth="1"/>
    <col min="4" max="4" width="9.85546875" style="41" customWidth="1"/>
    <col min="5" max="5" width="34.85546875" style="41" customWidth="1"/>
    <col min="6" max="6" width="29" style="41" customWidth="1"/>
    <col min="7" max="7" width="25.42578125" style="41" customWidth="1"/>
    <col min="8" max="9" width="14.7109375" style="41" customWidth="1"/>
    <col min="10" max="10" width="69.7109375" style="41" customWidth="1"/>
    <col min="11" max="11" width="30.7109375" style="41" customWidth="1"/>
    <col min="12" max="12" width="21.42578125" style="41" customWidth="1"/>
    <col min="13" max="13" width="70" style="41" customWidth="1"/>
    <col min="14" max="14" width="45" style="41" customWidth="1"/>
    <col min="15" max="16384" width="12.5703125" style="41"/>
  </cols>
  <sheetData>
    <row r="1" spans="1:17"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c r="O1" s="222"/>
      <c r="P1" s="222"/>
      <c r="Q1" s="222"/>
    </row>
    <row r="2" spans="1:17" s="54" customFormat="1" ht="20.25">
      <c r="A2" s="723" t="str">
        <f>Contenido!$B$2</f>
        <v>2022 -  2023</v>
      </c>
      <c r="B2" s="723"/>
      <c r="C2" s="723"/>
      <c r="D2" s="723"/>
      <c r="E2" s="723"/>
      <c r="F2" s="723"/>
      <c r="G2" s="723"/>
      <c r="H2" s="723"/>
      <c r="I2" s="723"/>
      <c r="J2" s="723"/>
      <c r="K2" s="723"/>
      <c r="L2" s="723"/>
      <c r="M2" s="723"/>
      <c r="N2" s="723"/>
      <c r="O2" s="222"/>
      <c r="P2" s="222"/>
      <c r="Q2" s="222"/>
    </row>
    <row r="5" spans="1:17" ht="34.5" customHeight="1">
      <c r="A5" s="1157" t="s">
        <v>63</v>
      </c>
      <c r="B5" s="1157"/>
      <c r="C5" s="1158" t="s">
        <v>3271</v>
      </c>
      <c r="D5" s="1158"/>
      <c r="E5" s="1158"/>
      <c r="F5" s="1158"/>
      <c r="G5" s="1"/>
      <c r="H5" s="1"/>
      <c r="I5" s="1"/>
      <c r="J5" s="1"/>
      <c r="K5" s="1"/>
      <c r="L5" s="1"/>
      <c r="M5" s="1"/>
      <c r="N5" s="1"/>
      <c r="O5" s="1"/>
      <c r="P5" s="1"/>
      <c r="Q5" s="1"/>
    </row>
    <row r="6" spans="1:17" ht="32.25" customHeight="1">
      <c r="A6" s="1"/>
      <c r="B6" s="1"/>
      <c r="C6" s="1"/>
      <c r="D6" s="1"/>
      <c r="E6" s="1"/>
      <c r="F6" s="1"/>
      <c r="G6" s="1"/>
      <c r="H6" s="1"/>
      <c r="I6" s="1"/>
      <c r="J6" s="1"/>
      <c r="K6" s="1"/>
      <c r="L6" s="1"/>
      <c r="M6" s="1"/>
      <c r="N6" s="1"/>
      <c r="O6" s="1"/>
      <c r="P6" s="1"/>
      <c r="Q6" s="1"/>
    </row>
    <row r="7" spans="1:17" ht="15" customHeight="1">
      <c r="A7" s="300"/>
      <c r="B7" s="300"/>
      <c r="C7" s="1434" t="s">
        <v>2803</v>
      </c>
      <c r="D7" s="1435"/>
      <c r="E7" s="1435"/>
      <c r="F7" s="1436"/>
      <c r="G7" s="1437" t="s">
        <v>2804</v>
      </c>
      <c r="H7" s="1437"/>
      <c r="I7" s="1437"/>
      <c r="J7" s="1438"/>
      <c r="K7" s="1430" t="s">
        <v>2805</v>
      </c>
      <c r="L7" s="1430"/>
      <c r="M7" s="1430"/>
      <c r="N7" s="1431"/>
      <c r="O7" s="9"/>
      <c r="P7" s="9"/>
      <c r="Q7" s="9"/>
    </row>
    <row r="8" spans="1:17" ht="15" customHeight="1">
      <c r="A8" s="1365" t="s">
        <v>2641</v>
      </c>
      <c r="B8" s="1439" t="s">
        <v>2806</v>
      </c>
      <c r="C8" s="1440" t="s">
        <v>3272</v>
      </c>
      <c r="D8" s="1441"/>
      <c r="E8" s="1432" t="s">
        <v>2808</v>
      </c>
      <c r="F8" s="1432" t="s">
        <v>2809</v>
      </c>
      <c r="G8" s="1420" t="s">
        <v>2810</v>
      </c>
      <c r="H8" s="1422" t="s">
        <v>2811</v>
      </c>
      <c r="I8" s="1423"/>
      <c r="J8" s="1420" t="s">
        <v>2812</v>
      </c>
      <c r="K8" s="301" t="s">
        <v>2813</v>
      </c>
      <c r="L8" s="1424" t="s">
        <v>2814</v>
      </c>
      <c r="M8" s="1424" t="s">
        <v>2815</v>
      </c>
      <c r="N8" s="1424" t="s">
        <v>2816</v>
      </c>
      <c r="O8" s="9"/>
      <c r="P8" s="9"/>
      <c r="Q8" s="9"/>
    </row>
    <row r="9" spans="1:17" ht="16.5" customHeight="1">
      <c r="A9" s="1366"/>
      <c r="B9" s="1433"/>
      <c r="C9" s="302" t="s">
        <v>2817</v>
      </c>
      <c r="D9" s="302" t="s">
        <v>2818</v>
      </c>
      <c r="E9" s="1433"/>
      <c r="F9" s="1433"/>
      <c r="G9" s="1421"/>
      <c r="H9" s="303" t="s">
        <v>2817</v>
      </c>
      <c r="I9" s="303" t="s">
        <v>2818</v>
      </c>
      <c r="J9" s="1421"/>
      <c r="K9" s="301" t="s">
        <v>2819</v>
      </c>
      <c r="L9" s="1425"/>
      <c r="M9" s="1425"/>
      <c r="N9" s="1425"/>
      <c r="O9" s="1"/>
      <c r="P9" s="1"/>
      <c r="Q9" s="1"/>
    </row>
    <row r="10" spans="1:17" ht="76.5">
      <c r="A10" s="1386">
        <v>1</v>
      </c>
      <c r="B10" s="1426" t="s">
        <v>1167</v>
      </c>
      <c r="C10" s="1427" t="s">
        <v>77</v>
      </c>
      <c r="D10" s="1386" t="s">
        <v>159</v>
      </c>
      <c r="E10" s="1429" t="s">
        <v>1168</v>
      </c>
      <c r="F10" s="1400" t="s">
        <v>3273</v>
      </c>
      <c r="G10" s="304" t="s">
        <v>1175</v>
      </c>
      <c r="H10" s="305" t="s">
        <v>77</v>
      </c>
      <c r="I10" s="306" t="s">
        <v>159</v>
      </c>
      <c r="J10" s="307" t="s">
        <v>3274</v>
      </c>
      <c r="K10" s="308" t="s">
        <v>1178</v>
      </c>
      <c r="L10" s="309">
        <v>1</v>
      </c>
      <c r="M10" s="308" t="s">
        <v>3275</v>
      </c>
      <c r="N10" s="310" t="s">
        <v>3274</v>
      </c>
      <c r="O10" s="1"/>
      <c r="P10" s="1"/>
      <c r="Q10" s="1"/>
    </row>
    <row r="11" spans="1:17" ht="84" customHeight="1">
      <c r="A11" s="1388"/>
      <c r="B11" s="1426"/>
      <c r="C11" s="1428"/>
      <c r="D11" s="1388"/>
      <c r="E11" s="1429"/>
      <c r="F11" s="1393"/>
      <c r="G11" s="311" t="s">
        <v>1181</v>
      </c>
      <c r="H11" s="312" t="s">
        <v>77</v>
      </c>
      <c r="I11" s="313" t="s">
        <v>159</v>
      </c>
      <c r="J11" s="314" t="s">
        <v>3276</v>
      </c>
      <c r="K11" s="308" t="s">
        <v>1182</v>
      </c>
      <c r="L11" s="309">
        <v>1</v>
      </c>
      <c r="M11" s="308" t="s">
        <v>3277</v>
      </c>
      <c r="N11" s="315" t="s">
        <v>3278</v>
      </c>
      <c r="O11" s="1"/>
      <c r="P11" s="1"/>
      <c r="Q11" s="1"/>
    </row>
    <row r="12" spans="1:17" ht="102">
      <c r="A12" s="1386">
        <v>2</v>
      </c>
      <c r="B12" s="1389" t="s">
        <v>1185</v>
      </c>
      <c r="C12" s="1386" t="s">
        <v>77</v>
      </c>
      <c r="D12" s="1386" t="s">
        <v>159</v>
      </c>
      <c r="E12" s="1389" t="s">
        <v>3279</v>
      </c>
      <c r="F12" s="1392" t="s">
        <v>3280</v>
      </c>
      <c r="G12" s="311" t="s">
        <v>1194</v>
      </c>
      <c r="H12" s="312" t="s">
        <v>77</v>
      </c>
      <c r="I12" s="313" t="s">
        <v>159</v>
      </c>
      <c r="J12" s="316" t="s">
        <v>3281</v>
      </c>
      <c r="K12" s="1393" t="s">
        <v>1199</v>
      </c>
      <c r="L12" s="317">
        <v>1</v>
      </c>
      <c r="M12" s="308" t="s">
        <v>3282</v>
      </c>
      <c r="N12" s="310" t="s">
        <v>3283</v>
      </c>
      <c r="O12" s="1"/>
      <c r="P12" s="1"/>
      <c r="Q12" s="1"/>
    </row>
    <row r="13" spans="1:17" ht="84" customHeight="1">
      <c r="A13" s="1388"/>
      <c r="B13" s="1391"/>
      <c r="C13" s="1388"/>
      <c r="D13" s="1388"/>
      <c r="E13" s="1391"/>
      <c r="F13" s="1378"/>
      <c r="G13" s="311" t="s">
        <v>1198</v>
      </c>
      <c r="H13" s="312" t="s">
        <v>77</v>
      </c>
      <c r="I13" s="313" t="s">
        <v>159</v>
      </c>
      <c r="J13" s="318" t="s">
        <v>3284</v>
      </c>
      <c r="K13" s="1394"/>
      <c r="L13" s="317">
        <v>1</v>
      </c>
      <c r="M13" s="308" t="s">
        <v>3285</v>
      </c>
      <c r="N13" s="315" t="s">
        <v>3286</v>
      </c>
      <c r="O13" s="1"/>
      <c r="P13" s="1"/>
      <c r="Q13" s="1"/>
    </row>
    <row r="14" spans="1:17" ht="150">
      <c r="A14" s="197">
        <v>3</v>
      </c>
      <c r="B14" s="205" t="s">
        <v>1201</v>
      </c>
      <c r="C14" s="259" t="s">
        <v>77</v>
      </c>
      <c r="D14" s="259" t="s">
        <v>159</v>
      </c>
      <c r="E14" s="260" t="s">
        <v>1202</v>
      </c>
      <c r="F14" s="308" t="s">
        <v>3287</v>
      </c>
      <c r="G14" s="213" t="s">
        <v>1209</v>
      </c>
      <c r="H14" s="312" t="s">
        <v>77</v>
      </c>
      <c r="I14" s="313" t="s">
        <v>159</v>
      </c>
      <c r="J14" s="316" t="s">
        <v>3288</v>
      </c>
      <c r="K14" s="319" t="s">
        <v>3289</v>
      </c>
      <c r="L14" s="309">
        <v>1</v>
      </c>
      <c r="M14" s="308" t="s">
        <v>3290</v>
      </c>
      <c r="N14" s="315" t="s">
        <v>3291</v>
      </c>
      <c r="O14" s="1"/>
      <c r="P14" s="1"/>
      <c r="Q14" s="1"/>
    </row>
    <row r="15" spans="1:17" ht="165">
      <c r="A15" s="320">
        <v>4</v>
      </c>
      <c r="B15" s="321" t="s">
        <v>1210</v>
      </c>
      <c r="C15" s="322" t="s">
        <v>159</v>
      </c>
      <c r="D15" s="322" t="s">
        <v>77</v>
      </c>
      <c r="E15" s="319" t="s">
        <v>1211</v>
      </c>
      <c r="F15" s="305" t="s">
        <v>159</v>
      </c>
      <c r="G15" s="308" t="s">
        <v>1217</v>
      </c>
      <c r="H15" s="312" t="s">
        <v>159</v>
      </c>
      <c r="I15" s="323" t="s">
        <v>77</v>
      </c>
      <c r="J15" s="213" t="s">
        <v>3292</v>
      </c>
      <c r="K15" s="308" t="s">
        <v>159</v>
      </c>
      <c r="L15" s="309">
        <v>1</v>
      </c>
      <c r="M15" s="308" t="s">
        <v>3292</v>
      </c>
      <c r="N15" s="324" t="s">
        <v>3293</v>
      </c>
      <c r="O15" s="1"/>
      <c r="P15" s="1"/>
      <c r="Q15" s="1"/>
    </row>
    <row r="16" spans="1:17" ht="66.75" customHeight="1">
      <c r="A16" s="1414">
        <v>5</v>
      </c>
      <c r="B16" s="1400" t="s">
        <v>3294</v>
      </c>
      <c r="C16" s="1417" t="s">
        <v>77</v>
      </c>
      <c r="D16" s="1406" t="s">
        <v>159</v>
      </c>
      <c r="E16" s="1401" t="s">
        <v>1219</v>
      </c>
      <c r="F16" s="1393" t="s">
        <v>3295</v>
      </c>
      <c r="G16" s="327" t="s">
        <v>1225</v>
      </c>
      <c r="H16" s="328" t="s">
        <v>77</v>
      </c>
      <c r="I16" s="305" t="s">
        <v>159</v>
      </c>
      <c r="J16" s="308" t="s">
        <v>3296</v>
      </c>
      <c r="K16" s="1393" t="s">
        <v>1226</v>
      </c>
      <c r="L16" s="317">
        <v>1</v>
      </c>
      <c r="M16" s="329" t="s">
        <v>3297</v>
      </c>
      <c r="N16" s="330" t="s">
        <v>3298</v>
      </c>
      <c r="O16" s="1"/>
      <c r="P16" s="1"/>
      <c r="Q16" s="1"/>
    </row>
    <row r="17" spans="1:17" ht="173.45" customHeight="1">
      <c r="A17" s="1415"/>
      <c r="B17" s="1393"/>
      <c r="C17" s="1418"/>
      <c r="D17" s="1380"/>
      <c r="E17" s="1401"/>
      <c r="F17" s="1393"/>
      <c r="G17" s="332" t="s">
        <v>1229</v>
      </c>
      <c r="H17" s="312" t="s">
        <v>77</v>
      </c>
      <c r="I17" s="312" t="s">
        <v>159</v>
      </c>
      <c r="J17" s="308" t="s">
        <v>3299</v>
      </c>
      <c r="K17" s="1393"/>
      <c r="L17" s="317">
        <v>1</v>
      </c>
      <c r="M17" s="329" t="s">
        <v>3299</v>
      </c>
      <c r="N17" s="333" t="s">
        <v>3300</v>
      </c>
      <c r="O17" s="1"/>
      <c r="P17" s="1"/>
      <c r="Q17" s="1"/>
    </row>
    <row r="18" spans="1:17" ht="134.25" customHeight="1">
      <c r="A18" s="1416"/>
      <c r="B18" s="1407"/>
      <c r="C18" s="1419"/>
      <c r="D18" s="1381"/>
      <c r="E18" s="1402"/>
      <c r="F18" s="1394"/>
      <c r="G18" s="335" t="s">
        <v>1230</v>
      </c>
      <c r="H18" s="328" t="s">
        <v>77</v>
      </c>
      <c r="I18" s="312" t="s">
        <v>159</v>
      </c>
      <c r="J18" s="308" t="s">
        <v>3301</v>
      </c>
      <c r="K18" s="1394"/>
      <c r="L18" s="317">
        <v>1</v>
      </c>
      <c r="M18" s="329" t="s">
        <v>3302</v>
      </c>
      <c r="N18" s="330" t="s">
        <v>3303</v>
      </c>
      <c r="O18" s="1"/>
      <c r="P18" s="1"/>
      <c r="Q18" s="1"/>
    </row>
    <row r="19" spans="1:17" ht="61.5" customHeight="1">
      <c r="A19" s="1380">
        <v>6</v>
      </c>
      <c r="B19" s="1408" t="s">
        <v>1231</v>
      </c>
      <c r="C19" s="1410" t="s">
        <v>77</v>
      </c>
      <c r="D19" s="1398" t="s">
        <v>159</v>
      </c>
      <c r="E19" s="213" t="s">
        <v>1232</v>
      </c>
      <c r="F19" s="1400" t="s">
        <v>3304</v>
      </c>
      <c r="G19" s="1393" t="s">
        <v>1238</v>
      </c>
      <c r="H19" s="1369" t="s">
        <v>77</v>
      </c>
      <c r="I19" s="336" t="s">
        <v>159</v>
      </c>
      <c r="J19" s="1393" t="s">
        <v>3305</v>
      </c>
      <c r="K19" s="1412" t="s">
        <v>1240</v>
      </c>
      <c r="L19" s="1373">
        <v>1</v>
      </c>
      <c r="M19" s="1393" t="s">
        <v>3306</v>
      </c>
      <c r="N19" s="1397" t="s">
        <v>3307</v>
      </c>
      <c r="O19" s="1"/>
      <c r="P19" s="1"/>
      <c r="Q19" s="1"/>
    </row>
    <row r="20" spans="1:17" ht="84" customHeight="1">
      <c r="A20" s="1381"/>
      <c r="B20" s="1409"/>
      <c r="C20" s="1411"/>
      <c r="D20" s="1399"/>
      <c r="E20" s="213" t="s">
        <v>3308</v>
      </c>
      <c r="F20" s="1394"/>
      <c r="G20" s="1394"/>
      <c r="H20" s="1370"/>
      <c r="I20" s="306" t="s">
        <v>159</v>
      </c>
      <c r="J20" s="1393"/>
      <c r="K20" s="1413"/>
      <c r="L20" s="1374"/>
      <c r="M20" s="1394"/>
      <c r="N20" s="1397"/>
      <c r="O20" s="1"/>
      <c r="P20" s="1"/>
      <c r="Q20" s="1"/>
    </row>
    <row r="21" spans="1:17" ht="60">
      <c r="A21" s="1398">
        <v>7</v>
      </c>
      <c r="B21" s="1397" t="s">
        <v>1249</v>
      </c>
      <c r="C21" s="1398" t="s">
        <v>77</v>
      </c>
      <c r="D21" s="1369" t="s">
        <v>159</v>
      </c>
      <c r="E21" s="1393" t="s">
        <v>1250</v>
      </c>
      <c r="F21" s="1400" t="s">
        <v>3309</v>
      </c>
      <c r="G21" s="319" t="s">
        <v>1256</v>
      </c>
      <c r="H21" s="312" t="s">
        <v>77</v>
      </c>
      <c r="I21" s="313" t="s">
        <v>159</v>
      </c>
      <c r="J21" s="337" t="s">
        <v>3310</v>
      </c>
      <c r="K21" s="1401" t="s">
        <v>3311</v>
      </c>
      <c r="L21" s="1373">
        <v>1</v>
      </c>
      <c r="M21" s="1400" t="s">
        <v>3312</v>
      </c>
      <c r="N21" s="1382" t="s">
        <v>3313</v>
      </c>
      <c r="O21" s="1"/>
      <c r="P21" s="1"/>
      <c r="Q21" s="1"/>
    </row>
    <row r="22" spans="1:17" ht="120">
      <c r="A22" s="1398"/>
      <c r="B22" s="1397"/>
      <c r="C22" s="1398"/>
      <c r="D22" s="1398"/>
      <c r="E22" s="1393"/>
      <c r="F22" s="1393"/>
      <c r="G22" s="308" t="s">
        <v>1260</v>
      </c>
      <c r="H22" s="312" t="s">
        <v>77</v>
      </c>
      <c r="I22" s="313" t="s">
        <v>159</v>
      </c>
      <c r="J22" s="338" t="s">
        <v>3314</v>
      </c>
      <c r="K22" s="1402"/>
      <c r="L22" s="1374"/>
      <c r="M22" s="1394"/>
      <c r="N22" s="1403"/>
      <c r="O22" s="1"/>
      <c r="P22" s="1"/>
      <c r="Q22" s="1"/>
    </row>
    <row r="23" spans="1:17" ht="90">
      <c r="A23" s="1399"/>
      <c r="B23" s="1383"/>
      <c r="C23" s="1398"/>
      <c r="D23" s="1398"/>
      <c r="E23" s="1393"/>
      <c r="F23" s="1393"/>
      <c r="G23" s="326" t="s">
        <v>1267</v>
      </c>
      <c r="H23" s="339" t="s">
        <v>77</v>
      </c>
      <c r="I23" s="323" t="s">
        <v>159</v>
      </c>
      <c r="J23" s="213" t="s">
        <v>3315</v>
      </c>
      <c r="K23" s="308" t="s">
        <v>1262</v>
      </c>
      <c r="L23" s="309">
        <v>1</v>
      </c>
      <c r="M23" s="340" t="s">
        <v>3316</v>
      </c>
      <c r="N23" s="213" t="s">
        <v>3317</v>
      </c>
      <c r="O23" s="1"/>
      <c r="P23" s="1"/>
      <c r="Q23" s="1"/>
    </row>
    <row r="24" spans="1:17" ht="105">
      <c r="A24" s="1404">
        <v>8</v>
      </c>
      <c r="B24" s="1390" t="s">
        <v>1268</v>
      </c>
      <c r="C24" s="1406" t="s">
        <v>77</v>
      </c>
      <c r="D24" s="1406" t="s">
        <v>159</v>
      </c>
      <c r="E24" s="1392" t="s">
        <v>1269</v>
      </c>
      <c r="F24" s="1392" t="s">
        <v>3318</v>
      </c>
      <c r="G24" s="321" t="s">
        <v>1278</v>
      </c>
      <c r="H24" s="341" t="s">
        <v>77</v>
      </c>
      <c r="I24" s="342" t="s">
        <v>159</v>
      </c>
      <c r="J24" s="1400" t="s">
        <v>3319</v>
      </c>
      <c r="K24" s="1393" t="s">
        <v>1278</v>
      </c>
      <c r="L24" s="1373">
        <v>1</v>
      </c>
      <c r="M24" s="1393" t="s">
        <v>3320</v>
      </c>
      <c r="N24" s="1382" t="s">
        <v>3321</v>
      </c>
      <c r="O24" s="1"/>
      <c r="P24" s="1"/>
      <c r="Q24" s="1"/>
    </row>
    <row r="25" spans="1:17" ht="90">
      <c r="A25" s="1405"/>
      <c r="B25" s="1391"/>
      <c r="C25" s="1381"/>
      <c r="D25" s="1381"/>
      <c r="E25" s="1378"/>
      <c r="F25" s="1378"/>
      <c r="G25" s="343" t="s">
        <v>1282</v>
      </c>
      <c r="H25" s="331" t="s">
        <v>77</v>
      </c>
      <c r="I25" s="323" t="s">
        <v>159</v>
      </c>
      <c r="J25" s="1407"/>
      <c r="K25" s="1407"/>
      <c r="L25" s="1374"/>
      <c r="M25" s="1394"/>
      <c r="N25" s="1383"/>
      <c r="O25" s="1"/>
      <c r="P25" s="1"/>
      <c r="Q25" s="1"/>
    </row>
    <row r="26" spans="1:17" ht="60">
      <c r="A26" s="1386">
        <v>9</v>
      </c>
      <c r="B26" s="1389" t="s">
        <v>1283</v>
      </c>
      <c r="C26" s="1386" t="s">
        <v>77</v>
      </c>
      <c r="D26" s="1386" t="s">
        <v>159</v>
      </c>
      <c r="E26" s="1389" t="s">
        <v>1284</v>
      </c>
      <c r="F26" s="1392" t="s">
        <v>3322</v>
      </c>
      <c r="G26" s="344" t="s">
        <v>1291</v>
      </c>
      <c r="H26" s="325" t="s">
        <v>77</v>
      </c>
      <c r="I26" s="341" t="s">
        <v>159</v>
      </c>
      <c r="J26" s="345" t="s">
        <v>3323</v>
      </c>
      <c r="K26" s="346" t="s">
        <v>1294</v>
      </c>
      <c r="L26" s="347">
        <v>1</v>
      </c>
      <c r="M26" s="346" t="s">
        <v>3324</v>
      </c>
      <c r="N26" s="348" t="s">
        <v>3323</v>
      </c>
      <c r="O26" s="1"/>
      <c r="P26" s="1"/>
      <c r="Q26" s="1"/>
    </row>
    <row r="27" spans="1:17" ht="67.150000000000006" customHeight="1">
      <c r="A27" s="1387"/>
      <c r="B27" s="1390"/>
      <c r="C27" s="1387"/>
      <c r="D27" s="1387"/>
      <c r="E27" s="1390"/>
      <c r="F27" s="1377"/>
      <c r="G27" s="346" t="s">
        <v>1298</v>
      </c>
      <c r="H27" s="341" t="s">
        <v>77</v>
      </c>
      <c r="I27" s="334" t="s">
        <v>159</v>
      </c>
      <c r="J27" s="349" t="s">
        <v>3325</v>
      </c>
      <c r="K27" s="346" t="s">
        <v>1299</v>
      </c>
      <c r="L27" s="350">
        <v>1</v>
      </c>
      <c r="M27" s="346" t="s">
        <v>3326</v>
      </c>
      <c r="N27" s="345" t="s">
        <v>1299</v>
      </c>
      <c r="O27" s="1"/>
      <c r="P27" s="1"/>
      <c r="Q27" s="1"/>
    </row>
    <row r="28" spans="1:17">
      <c r="A28" s="1387"/>
      <c r="B28" s="1390"/>
      <c r="C28" s="1387"/>
      <c r="D28" s="1387"/>
      <c r="E28" s="1390"/>
      <c r="F28" s="1377"/>
      <c r="G28" s="1377" t="s">
        <v>1303</v>
      </c>
      <c r="H28" s="1380" t="s">
        <v>77</v>
      </c>
      <c r="I28" s="1380" t="s">
        <v>159</v>
      </c>
      <c r="J28" s="1371" t="s">
        <v>3327</v>
      </c>
      <c r="K28" s="1377" t="s">
        <v>1304</v>
      </c>
      <c r="L28" s="1379">
        <v>1</v>
      </c>
      <c r="M28" s="1384" t="s">
        <v>3328</v>
      </c>
      <c r="N28" s="1371" t="s">
        <v>3329</v>
      </c>
      <c r="O28" s="1"/>
      <c r="P28" s="1"/>
      <c r="Q28" s="1"/>
    </row>
    <row r="29" spans="1:17" ht="54.75" customHeight="1">
      <c r="A29" s="1387"/>
      <c r="B29" s="1390"/>
      <c r="C29" s="1387"/>
      <c r="D29" s="1387"/>
      <c r="E29" s="1390"/>
      <c r="F29" s="1377"/>
      <c r="G29" s="1377"/>
      <c r="H29" s="1381"/>
      <c r="I29" s="1381"/>
      <c r="J29" s="1372"/>
      <c r="K29" s="1378"/>
      <c r="L29" s="1378"/>
      <c r="M29" s="1385"/>
      <c r="N29" s="1372"/>
      <c r="O29" s="1"/>
      <c r="P29" s="1"/>
      <c r="Q29" s="1"/>
    </row>
    <row r="30" spans="1:17" ht="44.25" customHeight="1">
      <c r="A30" s="1387"/>
      <c r="B30" s="1390"/>
      <c r="C30" s="1387"/>
      <c r="D30" s="1387"/>
      <c r="E30" s="1390"/>
      <c r="F30" s="1377"/>
      <c r="G30" s="1395" t="s">
        <v>1308</v>
      </c>
      <c r="H30" s="1380" t="s">
        <v>77</v>
      </c>
      <c r="I30" s="1380" t="s">
        <v>159</v>
      </c>
      <c r="J30" s="1375" t="s">
        <v>3330</v>
      </c>
      <c r="K30" s="1377" t="s">
        <v>3331</v>
      </c>
      <c r="L30" s="1379">
        <v>1</v>
      </c>
      <c r="M30" s="1377" t="s">
        <v>3332</v>
      </c>
      <c r="N30" s="1375" t="s">
        <v>3333</v>
      </c>
      <c r="O30" s="1"/>
      <c r="P30" s="1"/>
      <c r="Q30" s="1"/>
    </row>
    <row r="31" spans="1:17" ht="85.5" customHeight="1">
      <c r="A31" s="1388"/>
      <c r="B31" s="1391"/>
      <c r="C31" s="1388"/>
      <c r="D31" s="1388"/>
      <c r="E31" s="1391"/>
      <c r="F31" s="1378"/>
      <c r="G31" s="1396"/>
      <c r="H31" s="1381"/>
      <c r="I31" s="1381"/>
      <c r="J31" s="1376"/>
      <c r="K31" s="1378"/>
      <c r="L31" s="1378"/>
      <c r="M31" s="1378"/>
      <c r="N31" s="1376"/>
      <c r="O31" s="1"/>
      <c r="P31" s="1"/>
      <c r="Q31" s="1"/>
    </row>
    <row r="32" spans="1:17">
      <c r="A32" s="8"/>
      <c r="B32" s="222"/>
      <c r="C32" s="8"/>
      <c r="D32" s="8"/>
      <c r="E32" s="222"/>
      <c r="F32" s="8"/>
      <c r="G32" s="22"/>
      <c r="H32" s="8"/>
      <c r="I32" s="9"/>
      <c r="J32" s="222"/>
      <c r="K32" s="222"/>
      <c r="L32" s="298"/>
      <c r="M32" s="299"/>
      <c r="N32" s="222"/>
      <c r="O32" s="1"/>
      <c r="P32" s="1"/>
      <c r="Q32" s="1"/>
    </row>
    <row r="33" spans="1:17">
      <c r="A33" s="8"/>
      <c r="B33" s="222"/>
      <c r="C33" s="8"/>
      <c r="D33" s="8"/>
      <c r="E33" s="222"/>
      <c r="F33" s="8"/>
      <c r="G33" s="22"/>
      <c r="H33" s="8"/>
      <c r="I33" s="9"/>
      <c r="J33" s="222"/>
      <c r="K33" s="222"/>
      <c r="L33" s="298"/>
      <c r="M33" s="299"/>
      <c r="N33" s="222"/>
      <c r="O33" s="1"/>
      <c r="P33" s="1"/>
      <c r="Q33" s="1"/>
    </row>
    <row r="34" spans="1:17">
      <c r="A34" s="1"/>
      <c r="B34" s="1"/>
      <c r="C34" s="1"/>
      <c r="D34" s="1"/>
      <c r="E34" s="1"/>
      <c r="F34" s="1"/>
      <c r="G34" s="1"/>
      <c r="H34" s="1"/>
      <c r="I34" s="1"/>
      <c r="J34" s="1"/>
      <c r="K34" s="1"/>
      <c r="L34" s="1"/>
      <c r="M34" s="1"/>
      <c r="N34" s="1"/>
      <c r="O34" s="1"/>
      <c r="P34" s="1"/>
      <c r="Q34" s="1"/>
    </row>
    <row r="35" spans="1:17" ht="16.5" customHeight="1">
      <c r="A35" s="1"/>
      <c r="B35" s="107">
        <f>COUNTA(B10:B29)</f>
        <v>9</v>
      </c>
      <c r="C35" s="104"/>
      <c r="D35" s="104"/>
      <c r="E35" s="104"/>
      <c r="F35" s="104"/>
      <c r="G35" s="104"/>
      <c r="H35" s="104"/>
      <c r="I35" s="104"/>
      <c r="J35" s="104"/>
      <c r="K35" s="107">
        <f>COUNTA(K10:K31)</f>
        <v>14</v>
      </c>
      <c r="L35" s="108">
        <f>AVERAGE(L10:L29)</f>
        <v>1</v>
      </c>
      <c r="M35" s="1"/>
      <c r="N35" s="1"/>
      <c r="O35" s="1"/>
      <c r="P35" s="1"/>
      <c r="Q35" s="1"/>
    </row>
    <row r="36" spans="1:17" ht="25.5">
      <c r="A36" s="1"/>
      <c r="B36" s="114" t="s">
        <v>2880</v>
      </c>
      <c r="C36" s="113"/>
      <c r="D36" s="113"/>
      <c r="E36" s="113"/>
      <c r="F36" s="113"/>
      <c r="G36" s="113"/>
      <c r="H36" s="113"/>
      <c r="I36" s="113"/>
      <c r="J36" s="113"/>
      <c r="K36" s="114" t="s">
        <v>2881</v>
      </c>
      <c r="L36" s="114" t="s">
        <v>2882</v>
      </c>
      <c r="M36" s="1"/>
      <c r="N36" s="1"/>
      <c r="O36" s="1"/>
      <c r="P36" s="1"/>
      <c r="Q36" s="1"/>
    </row>
  </sheetData>
  <mergeCells count="93">
    <mergeCell ref="K7:N7"/>
    <mergeCell ref="F8:F9"/>
    <mergeCell ref="A5:B5"/>
    <mergeCell ref="C5:F5"/>
    <mergeCell ref="C7:F7"/>
    <mergeCell ref="G7:J7"/>
    <mergeCell ref="N8:N9"/>
    <mergeCell ref="M8:M9"/>
    <mergeCell ref="A8:A9"/>
    <mergeCell ref="B8:B9"/>
    <mergeCell ref="C8:D8"/>
    <mergeCell ref="E8:E9"/>
    <mergeCell ref="A10:A11"/>
    <mergeCell ref="B10:B11"/>
    <mergeCell ref="C10:C11"/>
    <mergeCell ref="D10:D11"/>
    <mergeCell ref="E10:E11"/>
    <mergeCell ref="F10:F11"/>
    <mergeCell ref="G8:G9"/>
    <mergeCell ref="H8:I8"/>
    <mergeCell ref="J8:J9"/>
    <mergeCell ref="L8:L9"/>
    <mergeCell ref="G19:G20"/>
    <mergeCell ref="J19:J20"/>
    <mergeCell ref="K19:K20"/>
    <mergeCell ref="F12:F13"/>
    <mergeCell ref="A12:A13"/>
    <mergeCell ref="B12:B13"/>
    <mergeCell ref="C12:C13"/>
    <mergeCell ref="D12:D13"/>
    <mergeCell ref="E12:E13"/>
    <mergeCell ref="K12:K13"/>
    <mergeCell ref="A16:A18"/>
    <mergeCell ref="B16:B18"/>
    <mergeCell ref="C16:C18"/>
    <mergeCell ref="D16:D18"/>
    <mergeCell ref="E16:E18"/>
    <mergeCell ref="F16:F18"/>
    <mergeCell ref="A1:N1"/>
    <mergeCell ref="A2:N2"/>
    <mergeCell ref="A24:A25"/>
    <mergeCell ref="B24:B25"/>
    <mergeCell ref="C24:C25"/>
    <mergeCell ref="D24:D25"/>
    <mergeCell ref="E24:E25"/>
    <mergeCell ref="F24:F25"/>
    <mergeCell ref="J24:J25"/>
    <mergeCell ref="K24:K25"/>
    <mergeCell ref="M24:M25"/>
    <mergeCell ref="A19:A20"/>
    <mergeCell ref="B19:B20"/>
    <mergeCell ref="C19:C20"/>
    <mergeCell ref="D19:D20"/>
    <mergeCell ref="F19:F20"/>
    <mergeCell ref="K16:K18"/>
    <mergeCell ref="G30:G31"/>
    <mergeCell ref="M19:M20"/>
    <mergeCell ref="N19:N20"/>
    <mergeCell ref="A21:A23"/>
    <mergeCell ref="B21:B23"/>
    <mergeCell ref="C21:C23"/>
    <mergeCell ref="D21:D23"/>
    <mergeCell ref="E21:E23"/>
    <mergeCell ref="F21:F23"/>
    <mergeCell ref="K21:K22"/>
    <mergeCell ref="M21:M22"/>
    <mergeCell ref="N21:N22"/>
    <mergeCell ref="L19:L20"/>
    <mergeCell ref="L21:L22"/>
    <mergeCell ref="H30:H31"/>
    <mergeCell ref="F26:F31"/>
    <mergeCell ref="G28:G29"/>
    <mergeCell ref="H28:H29"/>
    <mergeCell ref="I28:I29"/>
    <mergeCell ref="J28:J29"/>
    <mergeCell ref="A26:A31"/>
    <mergeCell ref="B26:B31"/>
    <mergeCell ref="C26:C31"/>
    <mergeCell ref="D26:D31"/>
    <mergeCell ref="E26:E31"/>
    <mergeCell ref="H19:H20"/>
    <mergeCell ref="N28:N29"/>
    <mergeCell ref="L24:L25"/>
    <mergeCell ref="J30:J31"/>
    <mergeCell ref="K30:K31"/>
    <mergeCell ref="L30:L31"/>
    <mergeCell ref="M30:M31"/>
    <mergeCell ref="I30:I31"/>
    <mergeCell ref="N30:N31"/>
    <mergeCell ref="N24:N25"/>
    <mergeCell ref="K28:K29"/>
    <mergeCell ref="L28:L29"/>
    <mergeCell ref="M28:M29"/>
  </mergeCells>
  <hyperlinks>
    <hyperlink ref="J10" r:id="rId1" xr:uid="{00000000-0004-0000-1500-000000000000}"/>
    <hyperlink ref="N10" r:id="rId2" xr:uid="{00000000-0004-0000-1500-000001000000}"/>
    <hyperlink ref="J11" r:id="rId3" xr:uid="{00000000-0004-0000-1500-000002000000}"/>
    <hyperlink ref="N11" r:id="rId4" xr:uid="{00000000-0004-0000-1500-000003000000}"/>
    <hyperlink ref="J12" r:id="rId5" xr:uid="{00000000-0004-0000-1500-000004000000}"/>
    <hyperlink ref="N12" r:id="rId6" xr:uid="{00000000-0004-0000-1500-000005000000}"/>
    <hyperlink ref="J13" r:id="rId7" xr:uid="{00000000-0004-0000-1500-000006000000}"/>
    <hyperlink ref="N13" r:id="rId8" xr:uid="{00000000-0004-0000-1500-000007000000}"/>
    <hyperlink ref="J14" r:id="rId9" xr:uid="{00000000-0004-0000-1500-000008000000}"/>
    <hyperlink ref="N14" r:id="rId10" xr:uid="{00000000-0004-0000-1500-000009000000}"/>
    <hyperlink ref="N15" r:id="rId11" xr:uid="{00000000-0004-0000-1500-00000A000000}"/>
    <hyperlink ref="N16" r:id="rId12" xr:uid="{00000000-0004-0000-1500-00000B000000}"/>
    <hyperlink ref="N17" r:id="rId13" xr:uid="{00000000-0004-0000-1500-00000C000000}"/>
    <hyperlink ref="N18" r:id="rId14" xr:uid="{00000000-0004-0000-1500-00000D000000}"/>
    <hyperlink ref="J22" r:id="rId15" xr:uid="{00000000-0004-0000-1500-00000E000000}"/>
    <hyperlink ref="J26" r:id="rId16" xr:uid="{00000000-0004-0000-1500-00000F000000}"/>
    <hyperlink ref="N26" r:id="rId17" xr:uid="{00000000-0004-0000-1500-000010000000}"/>
    <hyperlink ref="J27" r:id="rId18" xr:uid="{00000000-0004-0000-1500-000011000000}"/>
    <hyperlink ref="N27" r:id="rId19" xr:uid="{00000000-0004-0000-1500-000012000000}"/>
    <hyperlink ref="J28" r:id="rId20" xr:uid="{00000000-0004-0000-1500-000013000000}"/>
    <hyperlink ref="N28" r:id="rId21" xr:uid="{00000000-0004-0000-1500-000014000000}"/>
    <hyperlink ref="J30" r:id="rId22" xr:uid="{00000000-0004-0000-1500-000015000000}"/>
    <hyperlink ref="N30" r:id="rId23" xr:uid="{00000000-0004-0000-1500-000016000000}"/>
  </hyperlinks>
  <pageMargins left="0.7" right="0.7" top="0.75" bottom="0.75" header="0.3" footer="0.3"/>
  <pageSetup paperSize="9" orientation="portrait" r:id="rId24"/>
  <drawing r:id="rId25"/>
  <legacyDrawing r:id="rId2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63"/>
  <sheetViews>
    <sheetView showGridLines="0" zoomScale="70" zoomScaleNormal="70" workbookViewId="0">
      <selection activeCell="M48" sqref="M48"/>
    </sheetView>
  </sheetViews>
  <sheetFormatPr defaultColWidth="12.5703125" defaultRowHeight="15"/>
  <cols>
    <col min="1" max="1" width="5.140625" style="41" customWidth="1"/>
    <col min="2" max="2" width="15.28515625" style="41" customWidth="1"/>
    <col min="3" max="3" width="9.42578125" style="41" customWidth="1"/>
    <col min="4" max="4" width="9.85546875" style="41" customWidth="1"/>
    <col min="5" max="5" width="30.42578125" style="41" customWidth="1"/>
    <col min="6" max="6" width="29" style="41" customWidth="1"/>
    <col min="7" max="7" width="25.42578125" style="40" customWidth="1"/>
    <col min="8" max="8" width="10" style="46" customWidth="1"/>
    <col min="9" max="9" width="10" style="53" customWidth="1"/>
    <col min="10" max="10" width="49.28515625" style="54" customWidth="1"/>
    <col min="11" max="11" width="30.7109375" style="41" customWidth="1"/>
    <col min="12" max="12" width="14.140625" style="46" customWidth="1"/>
    <col min="13" max="13" width="95.42578125" style="41" customWidth="1"/>
    <col min="14" max="14" width="67.85546875" style="41" customWidth="1"/>
    <col min="15" max="16384" width="12.5703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3" spans="1:14">
      <c r="A3" s="1"/>
      <c r="B3" s="1"/>
      <c r="C3" s="1"/>
      <c r="D3" s="1"/>
      <c r="E3" s="1"/>
      <c r="F3" s="1"/>
      <c r="G3" s="9"/>
      <c r="H3" s="8"/>
      <c r="I3" s="217"/>
      <c r="J3" s="222"/>
      <c r="K3" s="1"/>
      <c r="L3" s="8"/>
      <c r="M3" s="1"/>
      <c r="N3" s="1"/>
    </row>
    <row r="4" spans="1:14">
      <c r="A4" s="1"/>
      <c r="B4" s="1"/>
      <c r="C4" s="1"/>
      <c r="D4" s="1"/>
      <c r="E4" s="1"/>
      <c r="F4" s="1"/>
      <c r="G4" s="9"/>
      <c r="H4" s="8"/>
      <c r="I4" s="217"/>
      <c r="J4" s="222"/>
      <c r="K4" s="1"/>
      <c r="L4" s="8"/>
      <c r="M4" s="1"/>
      <c r="N4" s="1"/>
    </row>
    <row r="5" spans="1:14" ht="34.5" customHeight="1">
      <c r="A5" s="1157" t="s">
        <v>63</v>
      </c>
      <c r="B5" s="1157"/>
      <c r="C5" s="1158" t="s">
        <v>3334</v>
      </c>
      <c r="D5" s="1158"/>
      <c r="E5" s="1158"/>
      <c r="F5" s="1158"/>
      <c r="G5" s="9"/>
      <c r="H5" s="8"/>
      <c r="I5" s="217"/>
      <c r="J5" s="222"/>
      <c r="K5" s="1"/>
      <c r="L5" s="8"/>
      <c r="M5" s="1"/>
      <c r="N5" s="1"/>
    </row>
    <row r="6" spans="1:14" ht="28.5" customHeight="1">
      <c r="A6" s="1"/>
      <c r="B6" s="1"/>
      <c r="C6" s="1"/>
      <c r="D6" s="1"/>
      <c r="E6" s="1"/>
      <c r="F6" s="1"/>
      <c r="G6" s="9"/>
      <c r="H6" s="8"/>
      <c r="I6" s="217"/>
      <c r="J6" s="222"/>
      <c r="K6" s="1"/>
      <c r="L6" s="8"/>
      <c r="M6" s="1"/>
      <c r="N6" s="1"/>
    </row>
    <row r="7" spans="1:14" ht="15" customHeight="1">
      <c r="A7" s="274"/>
      <c r="B7" s="274"/>
      <c r="C7" s="1568" t="s">
        <v>2803</v>
      </c>
      <c r="D7" s="1568"/>
      <c r="E7" s="1568"/>
      <c r="F7" s="1569"/>
      <c r="G7" s="1570" t="s">
        <v>2804</v>
      </c>
      <c r="H7" s="1570"/>
      <c r="I7" s="1570"/>
      <c r="J7" s="1571"/>
      <c r="K7" s="1572" t="s">
        <v>2805</v>
      </c>
      <c r="L7" s="1572"/>
      <c r="M7" s="1572"/>
      <c r="N7" s="1573"/>
    </row>
    <row r="8" spans="1:14" ht="13.9" customHeight="1">
      <c r="A8" s="1476" t="s">
        <v>2641</v>
      </c>
      <c r="B8" s="1476" t="s">
        <v>2806</v>
      </c>
      <c r="C8" s="1367" t="s">
        <v>2807</v>
      </c>
      <c r="D8" s="1368"/>
      <c r="E8" s="1356" t="s">
        <v>2808</v>
      </c>
      <c r="F8" s="1356" t="s">
        <v>2809</v>
      </c>
      <c r="G8" s="1358" t="s">
        <v>2810</v>
      </c>
      <c r="H8" s="1360" t="s">
        <v>2811</v>
      </c>
      <c r="I8" s="1361"/>
      <c r="J8" s="1358" t="s">
        <v>2812</v>
      </c>
      <c r="K8" s="275" t="s">
        <v>2813</v>
      </c>
      <c r="L8" s="1352" t="s">
        <v>2814</v>
      </c>
      <c r="M8" s="1352" t="s">
        <v>2815</v>
      </c>
      <c r="N8" s="1352" t="s">
        <v>2816</v>
      </c>
    </row>
    <row r="9" spans="1:14">
      <c r="A9" s="1477"/>
      <c r="B9" s="1477"/>
      <c r="C9" s="276" t="s">
        <v>2817</v>
      </c>
      <c r="D9" s="276" t="s">
        <v>2818</v>
      </c>
      <c r="E9" s="1357"/>
      <c r="F9" s="1357"/>
      <c r="G9" s="1359"/>
      <c r="H9" s="277" t="s">
        <v>2817</v>
      </c>
      <c r="I9" s="277" t="s">
        <v>2818</v>
      </c>
      <c r="J9" s="1359"/>
      <c r="K9" s="275" t="s">
        <v>2819</v>
      </c>
      <c r="L9" s="1353"/>
      <c r="M9" s="1353"/>
      <c r="N9" s="1353"/>
    </row>
    <row r="10" spans="1:14" ht="291" customHeight="1">
      <c r="A10" s="1478">
        <v>1</v>
      </c>
      <c r="B10" s="1481" t="s">
        <v>226</v>
      </c>
      <c r="C10" s="255" t="s">
        <v>159</v>
      </c>
      <c r="D10" s="255" t="s">
        <v>159</v>
      </c>
      <c r="E10" s="259" t="s">
        <v>159</v>
      </c>
      <c r="F10" s="255" t="s">
        <v>159</v>
      </c>
      <c r="G10" s="357" t="s">
        <v>3335</v>
      </c>
      <c r="H10" s="358" t="s">
        <v>77</v>
      </c>
      <c r="I10" s="358" t="s">
        <v>159</v>
      </c>
      <c r="J10" s="357" t="s">
        <v>3336</v>
      </c>
      <c r="K10" s="259" t="s">
        <v>159</v>
      </c>
      <c r="L10" s="259" t="s">
        <v>159</v>
      </c>
      <c r="M10" s="259" t="s">
        <v>159</v>
      </c>
      <c r="N10" s="279" t="s">
        <v>159</v>
      </c>
    </row>
    <row r="11" spans="1:14" ht="87" customHeight="1">
      <c r="A11" s="1479"/>
      <c r="B11" s="1482"/>
      <c r="C11" s="259" t="s">
        <v>159</v>
      </c>
      <c r="D11" s="259" t="s">
        <v>159</v>
      </c>
      <c r="E11" s="259" t="s">
        <v>159</v>
      </c>
      <c r="F11" s="259" t="s">
        <v>159</v>
      </c>
      <c r="G11" s="205" t="s">
        <v>3337</v>
      </c>
      <c r="H11" s="287" t="s">
        <v>77</v>
      </c>
      <c r="I11" s="287" t="s">
        <v>159</v>
      </c>
      <c r="J11" s="284" t="s">
        <v>3338</v>
      </c>
      <c r="K11" s="259" t="s">
        <v>159</v>
      </c>
      <c r="L11" s="259" t="s">
        <v>159</v>
      </c>
      <c r="M11" s="259" t="s">
        <v>159</v>
      </c>
      <c r="N11" s="279" t="s">
        <v>159</v>
      </c>
    </row>
    <row r="12" spans="1:14" ht="90">
      <c r="A12" s="1479"/>
      <c r="B12" s="1482"/>
      <c r="C12" s="259" t="s">
        <v>159</v>
      </c>
      <c r="D12" s="259" t="s">
        <v>159</v>
      </c>
      <c r="E12" s="259" t="s">
        <v>159</v>
      </c>
      <c r="F12" s="259" t="s">
        <v>159</v>
      </c>
      <c r="G12" s="205" t="s">
        <v>3339</v>
      </c>
      <c r="H12" s="287" t="s">
        <v>77</v>
      </c>
      <c r="I12" s="287" t="s">
        <v>159</v>
      </c>
      <c r="J12" s="205" t="s">
        <v>3340</v>
      </c>
      <c r="K12" s="259" t="s">
        <v>159</v>
      </c>
      <c r="L12" s="259" t="s">
        <v>159</v>
      </c>
      <c r="M12" s="259" t="s">
        <v>159</v>
      </c>
      <c r="N12" s="279" t="s">
        <v>159</v>
      </c>
    </row>
    <row r="13" spans="1:14" ht="60">
      <c r="A13" s="1479"/>
      <c r="B13" s="1482"/>
      <c r="C13" s="259" t="s">
        <v>159</v>
      </c>
      <c r="D13" s="259" t="s">
        <v>159</v>
      </c>
      <c r="E13" s="259" t="s">
        <v>159</v>
      </c>
      <c r="F13" s="259" t="s">
        <v>159</v>
      </c>
      <c r="G13" s="205" t="s">
        <v>3341</v>
      </c>
      <c r="H13" s="287" t="s">
        <v>77</v>
      </c>
      <c r="I13" s="287" t="s">
        <v>159</v>
      </c>
      <c r="J13" s="205" t="s">
        <v>3342</v>
      </c>
      <c r="K13" s="259" t="s">
        <v>159</v>
      </c>
      <c r="L13" s="259" t="s">
        <v>159</v>
      </c>
      <c r="M13" s="259" t="s">
        <v>159</v>
      </c>
      <c r="N13" s="279" t="s">
        <v>159</v>
      </c>
    </row>
    <row r="14" spans="1:14" ht="135">
      <c r="A14" s="1479"/>
      <c r="B14" s="1482"/>
      <c r="C14" s="259" t="s">
        <v>159</v>
      </c>
      <c r="D14" s="259" t="s">
        <v>159</v>
      </c>
      <c r="E14" s="259" t="s">
        <v>159</v>
      </c>
      <c r="F14" s="259" t="s">
        <v>159</v>
      </c>
      <c r="G14" s="205" t="s">
        <v>3343</v>
      </c>
      <c r="H14" s="287" t="s">
        <v>77</v>
      </c>
      <c r="I14" s="287" t="s">
        <v>159</v>
      </c>
      <c r="J14" s="359" t="s">
        <v>3344</v>
      </c>
      <c r="K14" s="197" t="s">
        <v>159</v>
      </c>
      <c r="L14" s="259" t="s">
        <v>159</v>
      </c>
      <c r="M14" s="259" t="s">
        <v>159</v>
      </c>
      <c r="N14" s="279" t="s">
        <v>159</v>
      </c>
    </row>
    <row r="15" spans="1:14" ht="150">
      <c r="A15" s="1479"/>
      <c r="B15" s="1482"/>
      <c r="C15" s="259" t="s">
        <v>159</v>
      </c>
      <c r="D15" s="259" t="s">
        <v>159</v>
      </c>
      <c r="E15" s="259" t="s">
        <v>159</v>
      </c>
      <c r="F15" s="259" t="s">
        <v>159</v>
      </c>
      <c r="G15" s="205" t="s">
        <v>3345</v>
      </c>
      <c r="H15" s="287" t="s">
        <v>77</v>
      </c>
      <c r="I15" s="287" t="s">
        <v>159</v>
      </c>
      <c r="J15" s="360" t="s">
        <v>3346</v>
      </c>
      <c r="K15" s="259" t="s">
        <v>159</v>
      </c>
      <c r="L15" s="259" t="s">
        <v>159</v>
      </c>
      <c r="M15" s="259" t="s">
        <v>159</v>
      </c>
      <c r="N15" s="279" t="s">
        <v>159</v>
      </c>
    </row>
    <row r="16" spans="1:14" ht="150">
      <c r="A16" s="1479"/>
      <c r="B16" s="1482"/>
      <c r="C16" s="259" t="s">
        <v>159</v>
      </c>
      <c r="D16" s="259" t="s">
        <v>159</v>
      </c>
      <c r="E16" s="259" t="s">
        <v>159</v>
      </c>
      <c r="F16" s="259" t="s">
        <v>159</v>
      </c>
      <c r="G16" s="205" t="s">
        <v>3347</v>
      </c>
      <c r="H16" s="287" t="s">
        <v>77</v>
      </c>
      <c r="I16" s="287" t="s">
        <v>159</v>
      </c>
      <c r="J16" s="205" t="s">
        <v>3348</v>
      </c>
      <c r="K16" s="259" t="s">
        <v>159</v>
      </c>
      <c r="L16" s="259" t="s">
        <v>159</v>
      </c>
      <c r="M16" s="259" t="s">
        <v>159</v>
      </c>
      <c r="N16" s="279" t="s">
        <v>159</v>
      </c>
    </row>
    <row r="17" spans="1:14" ht="124.9" customHeight="1">
      <c r="A17" s="1479"/>
      <c r="B17" s="1482"/>
      <c r="C17" s="259" t="s">
        <v>159</v>
      </c>
      <c r="D17" s="259" t="s">
        <v>159</v>
      </c>
      <c r="E17" s="259" t="s">
        <v>159</v>
      </c>
      <c r="F17" s="259" t="s">
        <v>159</v>
      </c>
      <c r="G17" s="205" t="s">
        <v>3349</v>
      </c>
      <c r="H17" s="287" t="s">
        <v>77</v>
      </c>
      <c r="I17" s="287" t="s">
        <v>159</v>
      </c>
      <c r="J17" s="205" t="s">
        <v>3350</v>
      </c>
      <c r="K17" s="259" t="s">
        <v>159</v>
      </c>
      <c r="L17" s="259" t="s">
        <v>159</v>
      </c>
      <c r="M17" s="259" t="s">
        <v>159</v>
      </c>
      <c r="N17" s="279" t="s">
        <v>159</v>
      </c>
    </row>
    <row r="18" spans="1:14" ht="42" customHeight="1">
      <c r="A18" s="1479"/>
      <c r="B18" s="1482"/>
      <c r="C18" s="259" t="s">
        <v>159</v>
      </c>
      <c r="D18" s="259" t="s">
        <v>159</v>
      </c>
      <c r="E18" s="259" t="s">
        <v>159</v>
      </c>
      <c r="F18" s="259" t="s">
        <v>159</v>
      </c>
      <c r="G18" s="205" t="s">
        <v>3351</v>
      </c>
      <c r="H18" s="287" t="s">
        <v>159</v>
      </c>
      <c r="I18" s="287" t="s">
        <v>77</v>
      </c>
      <c r="J18" s="359"/>
      <c r="K18" s="197" t="s">
        <v>159</v>
      </c>
      <c r="L18" s="259" t="s">
        <v>159</v>
      </c>
      <c r="M18" s="259" t="s">
        <v>159</v>
      </c>
      <c r="N18" s="279" t="s">
        <v>159</v>
      </c>
    </row>
    <row r="19" spans="1:14" ht="45">
      <c r="A19" s="1479"/>
      <c r="B19" s="1482"/>
      <c r="C19" s="259" t="s">
        <v>159</v>
      </c>
      <c r="D19" s="259" t="s">
        <v>159</v>
      </c>
      <c r="E19" s="259" t="s">
        <v>159</v>
      </c>
      <c r="F19" s="259" t="s">
        <v>159</v>
      </c>
      <c r="G19" s="205" t="s">
        <v>3352</v>
      </c>
      <c r="H19" s="287" t="s">
        <v>77</v>
      </c>
      <c r="I19" s="287" t="s">
        <v>159</v>
      </c>
      <c r="J19" s="357" t="s">
        <v>3353</v>
      </c>
      <c r="K19" s="259" t="s">
        <v>159</v>
      </c>
      <c r="L19" s="259" t="s">
        <v>159</v>
      </c>
      <c r="M19" s="259" t="s">
        <v>159</v>
      </c>
      <c r="N19" s="279" t="s">
        <v>159</v>
      </c>
    </row>
    <row r="20" spans="1:14" ht="42" customHeight="1">
      <c r="A20" s="1479"/>
      <c r="B20" s="1482"/>
      <c r="C20" s="259" t="s">
        <v>159</v>
      </c>
      <c r="D20" s="259" t="s">
        <v>159</v>
      </c>
      <c r="E20" s="259" t="s">
        <v>159</v>
      </c>
      <c r="F20" s="259" t="s">
        <v>159</v>
      </c>
      <c r="G20" s="205" t="s">
        <v>3354</v>
      </c>
      <c r="H20" s="287" t="s">
        <v>77</v>
      </c>
      <c r="I20" s="287" t="s">
        <v>159</v>
      </c>
      <c r="J20" s="205" t="s">
        <v>3355</v>
      </c>
      <c r="K20" s="259" t="s">
        <v>159</v>
      </c>
      <c r="L20" s="259" t="s">
        <v>159</v>
      </c>
      <c r="M20" s="259" t="s">
        <v>159</v>
      </c>
      <c r="N20" s="279" t="s">
        <v>159</v>
      </c>
    </row>
    <row r="21" spans="1:14" ht="30">
      <c r="A21" s="1479"/>
      <c r="B21" s="1482"/>
      <c r="C21" s="259" t="s">
        <v>159</v>
      </c>
      <c r="D21" s="259" t="s">
        <v>159</v>
      </c>
      <c r="E21" s="259" t="s">
        <v>159</v>
      </c>
      <c r="F21" s="259" t="s">
        <v>159</v>
      </c>
      <c r="G21" s="205" t="s">
        <v>3356</v>
      </c>
      <c r="H21" s="287" t="s">
        <v>77</v>
      </c>
      <c r="I21" s="287" t="s">
        <v>159</v>
      </c>
      <c r="J21" s="287" t="s">
        <v>159</v>
      </c>
      <c r="K21" s="259" t="s">
        <v>159</v>
      </c>
      <c r="L21" s="259" t="s">
        <v>159</v>
      </c>
      <c r="M21" s="259" t="s">
        <v>159</v>
      </c>
      <c r="N21" s="279" t="s">
        <v>159</v>
      </c>
    </row>
    <row r="22" spans="1:14" ht="120">
      <c r="A22" s="1480"/>
      <c r="B22" s="1483"/>
      <c r="C22" s="361" t="s">
        <v>159</v>
      </c>
      <c r="D22" s="361" t="s">
        <v>159</v>
      </c>
      <c r="E22" s="361" t="s">
        <v>159</v>
      </c>
      <c r="F22" s="361" t="s">
        <v>159</v>
      </c>
      <c r="G22" s="362" t="s">
        <v>3357</v>
      </c>
      <c r="H22" s="286" t="s">
        <v>77</v>
      </c>
      <c r="I22" s="286" t="s">
        <v>159</v>
      </c>
      <c r="J22" s="363" t="s">
        <v>3358</v>
      </c>
      <c r="K22" s="361" t="s">
        <v>159</v>
      </c>
      <c r="L22" s="361" t="s">
        <v>159</v>
      </c>
      <c r="M22" s="361" t="s">
        <v>159</v>
      </c>
      <c r="N22" s="355" t="s">
        <v>159</v>
      </c>
    </row>
    <row r="23" spans="1:14" ht="150">
      <c r="A23" s="1479">
        <v>2</v>
      </c>
      <c r="B23" s="1482" t="s">
        <v>254</v>
      </c>
      <c r="C23" s="255" t="s">
        <v>159</v>
      </c>
      <c r="D23" s="255" t="s">
        <v>159</v>
      </c>
      <c r="E23" s="255" t="s">
        <v>159</v>
      </c>
      <c r="F23" s="255" t="s">
        <v>159</v>
      </c>
      <c r="G23" s="357" t="s">
        <v>3359</v>
      </c>
      <c r="H23" s="358" t="s">
        <v>77</v>
      </c>
      <c r="I23" s="358" t="s">
        <v>159</v>
      </c>
      <c r="J23" s="357" t="s">
        <v>3360</v>
      </c>
      <c r="K23" s="255" t="s">
        <v>159</v>
      </c>
      <c r="L23" s="255" t="s">
        <v>159</v>
      </c>
      <c r="M23" s="255" t="s">
        <v>159</v>
      </c>
      <c r="N23" s="288" t="s">
        <v>159</v>
      </c>
    </row>
    <row r="24" spans="1:14" ht="45">
      <c r="A24" s="1479"/>
      <c r="B24" s="1482"/>
      <c r="C24" s="259" t="s">
        <v>159</v>
      </c>
      <c r="D24" s="259" t="s">
        <v>159</v>
      </c>
      <c r="E24" s="259" t="s">
        <v>159</v>
      </c>
      <c r="F24" s="259" t="s">
        <v>159</v>
      </c>
      <c r="G24" s="205" t="s">
        <v>3361</v>
      </c>
      <c r="H24" s="287" t="s">
        <v>159</v>
      </c>
      <c r="I24" s="287" t="s">
        <v>77</v>
      </c>
      <c r="J24" s="287" t="s">
        <v>159</v>
      </c>
      <c r="K24" s="259" t="s">
        <v>159</v>
      </c>
      <c r="L24" s="259" t="s">
        <v>159</v>
      </c>
      <c r="M24" s="259" t="s">
        <v>159</v>
      </c>
      <c r="N24" s="279" t="s">
        <v>159</v>
      </c>
    </row>
    <row r="25" spans="1:14" ht="45">
      <c r="A25" s="1479"/>
      <c r="B25" s="1482"/>
      <c r="C25" s="259" t="s">
        <v>159</v>
      </c>
      <c r="D25" s="259" t="s">
        <v>159</v>
      </c>
      <c r="E25" s="259" t="s">
        <v>159</v>
      </c>
      <c r="F25" s="259" t="s">
        <v>159</v>
      </c>
      <c r="G25" s="205" t="s">
        <v>3362</v>
      </c>
      <c r="H25" s="287" t="s">
        <v>77</v>
      </c>
      <c r="I25" s="287" t="s">
        <v>159</v>
      </c>
      <c r="J25" s="205" t="s">
        <v>3363</v>
      </c>
      <c r="K25" s="259" t="s">
        <v>159</v>
      </c>
      <c r="L25" s="259" t="s">
        <v>159</v>
      </c>
      <c r="M25" s="259" t="s">
        <v>159</v>
      </c>
      <c r="N25" s="279" t="s">
        <v>159</v>
      </c>
    </row>
    <row r="26" spans="1:14" ht="30">
      <c r="A26" s="1479"/>
      <c r="B26" s="1482"/>
      <c r="C26" s="259" t="s">
        <v>159</v>
      </c>
      <c r="D26" s="259" t="s">
        <v>159</v>
      </c>
      <c r="E26" s="259" t="s">
        <v>159</v>
      </c>
      <c r="F26" s="259" t="s">
        <v>159</v>
      </c>
      <c r="G26" s="205" t="s">
        <v>3364</v>
      </c>
      <c r="H26" s="287" t="s">
        <v>77</v>
      </c>
      <c r="I26" s="287" t="s">
        <v>159</v>
      </c>
      <c r="J26" s="205" t="s">
        <v>3365</v>
      </c>
      <c r="K26" s="259" t="s">
        <v>159</v>
      </c>
      <c r="L26" s="259" t="s">
        <v>159</v>
      </c>
      <c r="M26" s="259" t="s">
        <v>159</v>
      </c>
      <c r="N26" s="279" t="s">
        <v>159</v>
      </c>
    </row>
    <row r="27" spans="1:14" ht="135">
      <c r="A27" s="1479"/>
      <c r="B27" s="1482"/>
      <c r="C27" s="259" t="s">
        <v>159</v>
      </c>
      <c r="D27" s="259" t="s">
        <v>159</v>
      </c>
      <c r="E27" s="259" t="s">
        <v>159</v>
      </c>
      <c r="F27" s="259" t="s">
        <v>159</v>
      </c>
      <c r="G27" s="205" t="s">
        <v>3366</v>
      </c>
      <c r="H27" s="287" t="s">
        <v>77</v>
      </c>
      <c r="I27" s="287" t="s">
        <v>159</v>
      </c>
      <c r="J27" s="359" t="s">
        <v>3367</v>
      </c>
      <c r="K27" s="197" t="s">
        <v>159</v>
      </c>
      <c r="L27" s="259" t="s">
        <v>159</v>
      </c>
      <c r="M27" s="259" t="s">
        <v>159</v>
      </c>
      <c r="N27" s="279" t="s">
        <v>159</v>
      </c>
    </row>
    <row r="28" spans="1:14" ht="45">
      <c r="A28" s="1479"/>
      <c r="B28" s="1482"/>
      <c r="C28" s="259" t="s">
        <v>159</v>
      </c>
      <c r="D28" s="259" t="s">
        <v>159</v>
      </c>
      <c r="E28" s="259" t="s">
        <v>159</v>
      </c>
      <c r="F28" s="259" t="s">
        <v>159</v>
      </c>
      <c r="G28" s="205" t="s">
        <v>3368</v>
      </c>
      <c r="H28" s="287" t="s">
        <v>159</v>
      </c>
      <c r="I28" s="287" t="s">
        <v>77</v>
      </c>
      <c r="J28" s="358" t="s">
        <v>159</v>
      </c>
      <c r="K28" s="259" t="s">
        <v>159</v>
      </c>
      <c r="L28" s="259" t="s">
        <v>159</v>
      </c>
      <c r="M28" s="259" t="s">
        <v>159</v>
      </c>
      <c r="N28" s="279" t="s">
        <v>159</v>
      </c>
    </row>
    <row r="29" spans="1:14" ht="60">
      <c r="A29" s="1479"/>
      <c r="B29" s="1482"/>
      <c r="C29" s="259" t="s">
        <v>159</v>
      </c>
      <c r="D29" s="259" t="s">
        <v>159</v>
      </c>
      <c r="E29" s="259" t="s">
        <v>159</v>
      </c>
      <c r="F29" s="259" t="s">
        <v>159</v>
      </c>
      <c r="G29" s="205" t="s">
        <v>3369</v>
      </c>
      <c r="H29" s="287" t="s">
        <v>77</v>
      </c>
      <c r="I29" s="287" t="s">
        <v>159</v>
      </c>
      <c r="J29" s="205" t="s">
        <v>3370</v>
      </c>
      <c r="K29" s="259" t="s">
        <v>159</v>
      </c>
      <c r="L29" s="259" t="s">
        <v>159</v>
      </c>
      <c r="M29" s="259" t="s">
        <v>159</v>
      </c>
      <c r="N29" s="279" t="s">
        <v>159</v>
      </c>
    </row>
    <row r="30" spans="1:14" ht="30">
      <c r="A30" s="1479"/>
      <c r="B30" s="1482"/>
      <c r="C30" s="259" t="s">
        <v>159</v>
      </c>
      <c r="D30" s="259" t="s">
        <v>159</v>
      </c>
      <c r="E30" s="259" t="s">
        <v>159</v>
      </c>
      <c r="F30" s="259" t="s">
        <v>159</v>
      </c>
      <c r="G30" s="205" t="s">
        <v>3371</v>
      </c>
      <c r="H30" s="287" t="s">
        <v>77</v>
      </c>
      <c r="I30" s="287" t="s">
        <v>159</v>
      </c>
      <c r="J30" s="205" t="s">
        <v>3372</v>
      </c>
      <c r="K30" s="259" t="s">
        <v>159</v>
      </c>
      <c r="L30" s="259" t="s">
        <v>159</v>
      </c>
      <c r="M30" s="259" t="s">
        <v>159</v>
      </c>
      <c r="N30" s="279" t="s">
        <v>159</v>
      </c>
    </row>
    <row r="31" spans="1:14" ht="45">
      <c r="A31" s="1479"/>
      <c r="B31" s="1482"/>
      <c r="C31" s="259" t="s">
        <v>159</v>
      </c>
      <c r="D31" s="259" t="s">
        <v>159</v>
      </c>
      <c r="E31" s="259" t="s">
        <v>159</v>
      </c>
      <c r="F31" s="259" t="s">
        <v>159</v>
      </c>
      <c r="G31" s="205" t="s">
        <v>3373</v>
      </c>
      <c r="H31" s="287" t="s">
        <v>159</v>
      </c>
      <c r="I31" s="287" t="s">
        <v>77</v>
      </c>
      <c r="J31" s="287" t="s">
        <v>159</v>
      </c>
      <c r="K31" s="259" t="s">
        <v>159</v>
      </c>
      <c r="L31" s="259" t="s">
        <v>159</v>
      </c>
      <c r="M31" s="259" t="s">
        <v>159</v>
      </c>
      <c r="N31" s="279" t="s">
        <v>159</v>
      </c>
    </row>
    <row r="32" spans="1:14" ht="120">
      <c r="A32" s="1479"/>
      <c r="B32" s="1482"/>
      <c r="C32" s="259" t="s">
        <v>159</v>
      </c>
      <c r="D32" s="259" t="s">
        <v>159</v>
      </c>
      <c r="E32" s="259" t="s">
        <v>159</v>
      </c>
      <c r="F32" s="259" t="s">
        <v>159</v>
      </c>
      <c r="G32" s="205" t="s">
        <v>3374</v>
      </c>
      <c r="H32" s="287" t="s">
        <v>77</v>
      </c>
      <c r="I32" s="287" t="s">
        <v>159</v>
      </c>
      <c r="J32" s="205" t="s">
        <v>3375</v>
      </c>
      <c r="K32" s="259" t="s">
        <v>159</v>
      </c>
      <c r="L32" s="259" t="s">
        <v>159</v>
      </c>
      <c r="M32" s="259" t="s">
        <v>159</v>
      </c>
      <c r="N32" s="279" t="s">
        <v>159</v>
      </c>
    </row>
    <row r="33" spans="1:14" ht="30">
      <c r="A33" s="1479"/>
      <c r="B33" s="1482"/>
      <c r="C33" s="259" t="s">
        <v>159</v>
      </c>
      <c r="D33" s="259" t="s">
        <v>159</v>
      </c>
      <c r="E33" s="259" t="s">
        <v>159</v>
      </c>
      <c r="F33" s="259" t="s">
        <v>159</v>
      </c>
      <c r="G33" s="205" t="s">
        <v>3376</v>
      </c>
      <c r="H33" s="287" t="s">
        <v>77</v>
      </c>
      <c r="I33" s="287" t="s">
        <v>159</v>
      </c>
      <c r="J33" s="205" t="s">
        <v>3377</v>
      </c>
      <c r="K33" s="259" t="s">
        <v>159</v>
      </c>
      <c r="L33" s="259" t="s">
        <v>159</v>
      </c>
      <c r="M33" s="259" t="s">
        <v>159</v>
      </c>
      <c r="N33" s="279" t="s">
        <v>159</v>
      </c>
    </row>
    <row r="34" spans="1:14" ht="30">
      <c r="A34" s="1479"/>
      <c r="B34" s="1482"/>
      <c r="C34" s="259" t="s">
        <v>159</v>
      </c>
      <c r="D34" s="259" t="s">
        <v>159</v>
      </c>
      <c r="E34" s="259" t="s">
        <v>159</v>
      </c>
      <c r="F34" s="259" t="s">
        <v>159</v>
      </c>
      <c r="G34" s="205" t="s">
        <v>3378</v>
      </c>
      <c r="H34" s="287" t="s">
        <v>77</v>
      </c>
      <c r="I34" s="287" t="s">
        <v>159</v>
      </c>
      <c r="J34" s="287" t="s">
        <v>159</v>
      </c>
      <c r="K34" s="259" t="s">
        <v>159</v>
      </c>
      <c r="L34" s="259" t="s">
        <v>159</v>
      </c>
      <c r="M34" s="259" t="s">
        <v>159</v>
      </c>
      <c r="N34" s="279" t="s">
        <v>159</v>
      </c>
    </row>
    <row r="35" spans="1:14" ht="45">
      <c r="A35" s="1479"/>
      <c r="B35" s="1482"/>
      <c r="C35" s="259" t="s">
        <v>159</v>
      </c>
      <c r="D35" s="259" t="s">
        <v>159</v>
      </c>
      <c r="E35" s="259" t="s">
        <v>159</v>
      </c>
      <c r="F35" s="259" t="s">
        <v>159</v>
      </c>
      <c r="G35" s="205" t="s">
        <v>3379</v>
      </c>
      <c r="H35" s="287" t="s">
        <v>77</v>
      </c>
      <c r="I35" s="287" t="s">
        <v>159</v>
      </c>
      <c r="J35" s="205" t="s">
        <v>3380</v>
      </c>
      <c r="K35" s="259" t="s">
        <v>159</v>
      </c>
      <c r="L35" s="259" t="s">
        <v>159</v>
      </c>
      <c r="M35" s="259" t="s">
        <v>159</v>
      </c>
      <c r="N35" s="279" t="s">
        <v>159</v>
      </c>
    </row>
    <row r="36" spans="1:14" ht="75">
      <c r="A36" s="1479"/>
      <c r="B36" s="1482"/>
      <c r="C36" s="259" t="s">
        <v>159</v>
      </c>
      <c r="D36" s="259" t="s">
        <v>159</v>
      </c>
      <c r="E36" s="259" t="s">
        <v>159</v>
      </c>
      <c r="F36" s="259" t="s">
        <v>159</v>
      </c>
      <c r="G36" s="205" t="s">
        <v>3381</v>
      </c>
      <c r="H36" s="287" t="s">
        <v>77</v>
      </c>
      <c r="I36" s="287" t="s">
        <v>159</v>
      </c>
      <c r="J36" s="205" t="s">
        <v>3382</v>
      </c>
      <c r="K36" s="259" t="s">
        <v>159</v>
      </c>
      <c r="L36" s="259" t="s">
        <v>159</v>
      </c>
      <c r="M36" s="259" t="s">
        <v>159</v>
      </c>
      <c r="N36" s="279" t="s">
        <v>159</v>
      </c>
    </row>
    <row r="37" spans="1:14" ht="105">
      <c r="A37" s="1479"/>
      <c r="B37" s="1482"/>
      <c r="C37" s="259" t="s">
        <v>159</v>
      </c>
      <c r="D37" s="259" t="s">
        <v>159</v>
      </c>
      <c r="E37" s="259" t="s">
        <v>159</v>
      </c>
      <c r="F37" s="259" t="s">
        <v>159</v>
      </c>
      <c r="G37" s="205" t="s">
        <v>3383</v>
      </c>
      <c r="H37" s="287" t="s">
        <v>77</v>
      </c>
      <c r="I37" s="287" t="s">
        <v>159</v>
      </c>
      <c r="J37" s="205" t="s">
        <v>3384</v>
      </c>
      <c r="K37" s="259" t="s">
        <v>159</v>
      </c>
      <c r="L37" s="259" t="s">
        <v>159</v>
      </c>
      <c r="M37" s="259" t="s">
        <v>159</v>
      </c>
      <c r="N37" s="279" t="s">
        <v>159</v>
      </c>
    </row>
    <row r="38" spans="1:14" ht="30">
      <c r="A38" s="1479"/>
      <c r="B38" s="1482"/>
      <c r="C38" s="259" t="s">
        <v>159</v>
      </c>
      <c r="D38" s="259" t="s">
        <v>159</v>
      </c>
      <c r="E38" s="259" t="s">
        <v>159</v>
      </c>
      <c r="F38" s="259" t="s">
        <v>159</v>
      </c>
      <c r="G38" s="205" t="s">
        <v>3385</v>
      </c>
      <c r="H38" s="287" t="s">
        <v>77</v>
      </c>
      <c r="I38" s="287" t="s">
        <v>159</v>
      </c>
      <c r="J38" s="205" t="s">
        <v>3386</v>
      </c>
      <c r="K38" s="259" t="s">
        <v>159</v>
      </c>
      <c r="L38" s="259" t="s">
        <v>159</v>
      </c>
      <c r="M38" s="259" t="s">
        <v>159</v>
      </c>
      <c r="N38" s="279" t="s">
        <v>159</v>
      </c>
    </row>
    <row r="39" spans="1:14">
      <c r="A39" s="1479"/>
      <c r="B39" s="1482"/>
      <c r="C39" s="259" t="s">
        <v>159</v>
      </c>
      <c r="D39" s="259" t="s">
        <v>159</v>
      </c>
      <c r="E39" s="259" t="s">
        <v>159</v>
      </c>
      <c r="F39" s="259" t="s">
        <v>159</v>
      </c>
      <c r="G39" s="205" t="s">
        <v>3387</v>
      </c>
      <c r="H39" s="287" t="s">
        <v>77</v>
      </c>
      <c r="I39" s="287" t="s">
        <v>159</v>
      </c>
      <c r="J39" s="205" t="s">
        <v>3355</v>
      </c>
      <c r="K39" s="259" t="s">
        <v>159</v>
      </c>
      <c r="L39" s="259" t="s">
        <v>159</v>
      </c>
      <c r="M39" s="259" t="s">
        <v>159</v>
      </c>
      <c r="N39" s="279" t="s">
        <v>159</v>
      </c>
    </row>
    <row r="40" spans="1:14" ht="55.15" customHeight="1">
      <c r="A40" s="1479"/>
      <c r="B40" s="1482"/>
      <c r="C40" s="259" t="s">
        <v>159</v>
      </c>
      <c r="D40" s="259" t="s">
        <v>159</v>
      </c>
      <c r="E40" s="259" t="s">
        <v>159</v>
      </c>
      <c r="F40" s="259" t="s">
        <v>159</v>
      </c>
      <c r="G40" s="205" t="s">
        <v>3388</v>
      </c>
      <c r="H40" s="287" t="s">
        <v>77</v>
      </c>
      <c r="I40" s="287" t="s">
        <v>159</v>
      </c>
      <c r="J40" s="205" t="s">
        <v>3389</v>
      </c>
      <c r="K40" s="259" t="s">
        <v>159</v>
      </c>
      <c r="L40" s="259" t="s">
        <v>159</v>
      </c>
      <c r="M40" s="259" t="s">
        <v>159</v>
      </c>
      <c r="N40" s="279" t="s">
        <v>159</v>
      </c>
    </row>
    <row r="41" spans="1:14" ht="150">
      <c r="A41" s="1479"/>
      <c r="B41" s="1482"/>
      <c r="C41" s="259" t="s">
        <v>159</v>
      </c>
      <c r="D41" s="259" t="s">
        <v>159</v>
      </c>
      <c r="E41" s="259" t="s">
        <v>159</v>
      </c>
      <c r="F41" s="259" t="s">
        <v>159</v>
      </c>
      <c r="G41" s="205" t="s">
        <v>3390</v>
      </c>
      <c r="H41" s="287" t="s">
        <v>77</v>
      </c>
      <c r="I41" s="287" t="s">
        <v>159</v>
      </c>
      <c r="J41" s="359" t="s">
        <v>3391</v>
      </c>
      <c r="K41" s="197" t="s">
        <v>159</v>
      </c>
      <c r="L41" s="259" t="s">
        <v>159</v>
      </c>
      <c r="M41" s="259" t="s">
        <v>159</v>
      </c>
      <c r="N41" s="279" t="s">
        <v>159</v>
      </c>
    </row>
    <row r="42" spans="1:14" ht="135">
      <c r="A42" s="1479"/>
      <c r="B42" s="1482"/>
      <c r="C42" s="259" t="s">
        <v>159</v>
      </c>
      <c r="D42" s="259" t="s">
        <v>159</v>
      </c>
      <c r="E42" s="259" t="s">
        <v>159</v>
      </c>
      <c r="F42" s="259" t="s">
        <v>159</v>
      </c>
      <c r="G42" s="205" t="s">
        <v>3392</v>
      </c>
      <c r="H42" s="287" t="s">
        <v>77</v>
      </c>
      <c r="I42" s="287" t="s">
        <v>159</v>
      </c>
      <c r="J42" s="360" t="s">
        <v>3393</v>
      </c>
      <c r="K42" s="259" t="s">
        <v>159</v>
      </c>
      <c r="L42" s="259" t="s">
        <v>159</v>
      </c>
      <c r="M42" s="259" t="s">
        <v>159</v>
      </c>
      <c r="N42" s="279" t="s">
        <v>159</v>
      </c>
    </row>
    <row r="43" spans="1:14" ht="135">
      <c r="A43" s="1479"/>
      <c r="B43" s="1482"/>
      <c r="C43" s="259" t="s">
        <v>159</v>
      </c>
      <c r="D43" s="259" t="s">
        <v>159</v>
      </c>
      <c r="E43" s="259" t="s">
        <v>159</v>
      </c>
      <c r="F43" s="259" t="s">
        <v>159</v>
      </c>
      <c r="G43" s="205" t="s">
        <v>3394</v>
      </c>
      <c r="H43" s="287" t="s">
        <v>77</v>
      </c>
      <c r="I43" s="287" t="s">
        <v>159</v>
      </c>
      <c r="J43" s="284" t="s">
        <v>3393</v>
      </c>
      <c r="K43" s="259" t="s">
        <v>159</v>
      </c>
      <c r="L43" s="259" t="s">
        <v>159</v>
      </c>
      <c r="M43" s="259" t="s">
        <v>159</v>
      </c>
      <c r="N43" s="279" t="s">
        <v>159</v>
      </c>
    </row>
    <row r="44" spans="1:14" ht="45">
      <c r="A44" s="1479"/>
      <c r="B44" s="1482"/>
      <c r="C44" s="259" t="s">
        <v>159</v>
      </c>
      <c r="D44" s="259" t="s">
        <v>159</v>
      </c>
      <c r="E44" s="259" t="s">
        <v>159</v>
      </c>
      <c r="F44" s="259" t="s">
        <v>159</v>
      </c>
      <c r="G44" s="205" t="s">
        <v>3395</v>
      </c>
      <c r="H44" s="287" t="s">
        <v>77</v>
      </c>
      <c r="I44" s="287" t="s">
        <v>159</v>
      </c>
      <c r="J44" s="287" t="s">
        <v>159</v>
      </c>
      <c r="K44" s="259" t="s">
        <v>159</v>
      </c>
      <c r="L44" s="259" t="s">
        <v>159</v>
      </c>
      <c r="M44" s="259" t="s">
        <v>159</v>
      </c>
      <c r="N44" s="279" t="s">
        <v>159</v>
      </c>
    </row>
    <row r="45" spans="1:14" ht="45">
      <c r="A45" s="1479"/>
      <c r="B45" s="1482"/>
      <c r="C45" s="259" t="s">
        <v>159</v>
      </c>
      <c r="D45" s="259" t="s">
        <v>159</v>
      </c>
      <c r="E45" s="259" t="s">
        <v>159</v>
      </c>
      <c r="F45" s="259" t="s">
        <v>159</v>
      </c>
      <c r="G45" s="205" t="s">
        <v>3396</v>
      </c>
      <c r="H45" s="287" t="s">
        <v>77</v>
      </c>
      <c r="I45" s="287" t="s">
        <v>159</v>
      </c>
      <c r="J45" s="284" t="s">
        <v>3397</v>
      </c>
      <c r="K45" s="259" t="s">
        <v>159</v>
      </c>
      <c r="L45" s="259" t="s">
        <v>159</v>
      </c>
      <c r="M45" s="259" t="s">
        <v>159</v>
      </c>
      <c r="N45" s="279" t="s">
        <v>159</v>
      </c>
    </row>
    <row r="46" spans="1:14" ht="30">
      <c r="A46" s="1479"/>
      <c r="B46" s="1482"/>
      <c r="C46" s="259" t="s">
        <v>159</v>
      </c>
      <c r="D46" s="259" t="s">
        <v>159</v>
      </c>
      <c r="E46" s="259" t="s">
        <v>159</v>
      </c>
      <c r="F46" s="259" t="s">
        <v>159</v>
      </c>
      <c r="G46" s="205" t="s">
        <v>3398</v>
      </c>
      <c r="H46" s="287" t="s">
        <v>159</v>
      </c>
      <c r="I46" s="287" t="s">
        <v>77</v>
      </c>
      <c r="J46" s="287" t="s">
        <v>159</v>
      </c>
      <c r="K46" s="259" t="s">
        <v>159</v>
      </c>
      <c r="L46" s="259" t="s">
        <v>159</v>
      </c>
      <c r="M46" s="259" t="s">
        <v>159</v>
      </c>
      <c r="N46" s="279" t="s">
        <v>159</v>
      </c>
    </row>
    <row r="47" spans="1:14" ht="120">
      <c r="A47" s="1479"/>
      <c r="B47" s="1482"/>
      <c r="C47" s="259" t="s">
        <v>159</v>
      </c>
      <c r="D47" s="259" t="s">
        <v>159</v>
      </c>
      <c r="E47" s="259" t="s">
        <v>159</v>
      </c>
      <c r="F47" s="259" t="s">
        <v>159</v>
      </c>
      <c r="G47" s="205" t="s">
        <v>3399</v>
      </c>
      <c r="H47" s="287" t="s">
        <v>77</v>
      </c>
      <c r="I47" s="287" t="s">
        <v>159</v>
      </c>
      <c r="J47" s="359" t="s">
        <v>3400</v>
      </c>
      <c r="K47" s="197" t="s">
        <v>159</v>
      </c>
      <c r="L47" s="259" t="s">
        <v>159</v>
      </c>
      <c r="M47" s="259" t="s">
        <v>159</v>
      </c>
      <c r="N47" s="279" t="s">
        <v>159</v>
      </c>
    </row>
    <row r="48" spans="1:14" ht="105">
      <c r="A48" s="1479"/>
      <c r="B48" s="1482"/>
      <c r="C48" s="259" t="s">
        <v>159</v>
      </c>
      <c r="D48" s="259" t="s">
        <v>159</v>
      </c>
      <c r="E48" s="259" t="s">
        <v>159</v>
      </c>
      <c r="F48" s="259" t="s">
        <v>159</v>
      </c>
      <c r="G48" s="205" t="s">
        <v>3401</v>
      </c>
      <c r="H48" s="287" t="s">
        <v>77</v>
      </c>
      <c r="I48" s="287" t="s">
        <v>159</v>
      </c>
      <c r="J48" s="357" t="s">
        <v>3402</v>
      </c>
      <c r="K48" s="364" t="s">
        <v>287</v>
      </c>
      <c r="L48" s="365">
        <v>1</v>
      </c>
      <c r="M48" s="366" t="s">
        <v>3403</v>
      </c>
      <c r="N48" s="356" t="s">
        <v>3404</v>
      </c>
    </row>
    <row r="49" spans="1:14" ht="60">
      <c r="A49" s="1479"/>
      <c r="B49" s="1482"/>
      <c r="C49" s="259" t="s">
        <v>159</v>
      </c>
      <c r="D49" s="259" t="s">
        <v>159</v>
      </c>
      <c r="E49" s="259" t="s">
        <v>159</v>
      </c>
      <c r="F49" s="259" t="s">
        <v>159</v>
      </c>
      <c r="G49" s="205" t="s">
        <v>3405</v>
      </c>
      <c r="H49" s="287" t="s">
        <v>77</v>
      </c>
      <c r="I49" s="287" t="s">
        <v>159</v>
      </c>
      <c r="J49" s="205" t="s">
        <v>3406</v>
      </c>
      <c r="K49" s="255" t="s">
        <v>159</v>
      </c>
      <c r="L49" s="255" t="s">
        <v>159</v>
      </c>
      <c r="M49" s="255" t="s">
        <v>159</v>
      </c>
      <c r="N49" s="288" t="s">
        <v>159</v>
      </c>
    </row>
    <row r="50" spans="1:14" ht="60">
      <c r="A50" s="1479"/>
      <c r="B50" s="1482"/>
      <c r="C50" s="259" t="s">
        <v>159</v>
      </c>
      <c r="D50" s="259" t="s">
        <v>159</v>
      </c>
      <c r="E50" s="259" t="s">
        <v>159</v>
      </c>
      <c r="F50" s="259" t="s">
        <v>159</v>
      </c>
      <c r="G50" s="205" t="s">
        <v>3407</v>
      </c>
      <c r="H50" s="287" t="s">
        <v>77</v>
      </c>
      <c r="I50" s="287" t="s">
        <v>159</v>
      </c>
      <c r="J50" s="205" t="s">
        <v>3408</v>
      </c>
      <c r="K50" s="259" t="s">
        <v>159</v>
      </c>
      <c r="L50" s="259" t="s">
        <v>159</v>
      </c>
      <c r="M50" s="259" t="s">
        <v>159</v>
      </c>
      <c r="N50" s="279" t="s">
        <v>159</v>
      </c>
    </row>
    <row r="51" spans="1:14" ht="45">
      <c r="A51" s="1480"/>
      <c r="B51" s="1483"/>
      <c r="C51" s="259" t="s">
        <v>159</v>
      </c>
      <c r="D51" s="259" t="s">
        <v>159</v>
      </c>
      <c r="E51" s="259" t="s">
        <v>159</v>
      </c>
      <c r="F51" s="259" t="s">
        <v>159</v>
      </c>
      <c r="G51" s="205" t="s">
        <v>3409</v>
      </c>
      <c r="H51" s="287" t="s">
        <v>77</v>
      </c>
      <c r="I51" s="287" t="s">
        <v>159</v>
      </c>
      <c r="J51" s="205" t="s">
        <v>3410</v>
      </c>
      <c r="K51" s="259" t="s">
        <v>159</v>
      </c>
      <c r="L51" s="259" t="s">
        <v>159</v>
      </c>
      <c r="M51" s="259" t="s">
        <v>159</v>
      </c>
      <c r="N51" s="279" t="s">
        <v>159</v>
      </c>
    </row>
    <row r="52" spans="1:14" ht="60">
      <c r="A52" s="1479">
        <v>3</v>
      </c>
      <c r="B52" s="1482" t="s">
        <v>290</v>
      </c>
      <c r="C52" s="259" t="s">
        <v>159</v>
      </c>
      <c r="D52" s="259" t="s">
        <v>159</v>
      </c>
      <c r="E52" s="259" t="s">
        <v>159</v>
      </c>
      <c r="F52" s="259" t="s">
        <v>159</v>
      </c>
      <c r="G52" s="205" t="s">
        <v>3411</v>
      </c>
      <c r="H52" s="287" t="s">
        <v>77</v>
      </c>
      <c r="I52" s="287" t="s">
        <v>159</v>
      </c>
      <c r="J52" s="205" t="s">
        <v>3412</v>
      </c>
      <c r="K52" s="259" t="s">
        <v>159</v>
      </c>
      <c r="L52" s="259" t="s">
        <v>159</v>
      </c>
      <c r="M52" s="259" t="s">
        <v>159</v>
      </c>
      <c r="N52" s="279" t="s">
        <v>159</v>
      </c>
    </row>
    <row r="53" spans="1:14" ht="75">
      <c r="A53" s="1479"/>
      <c r="B53" s="1482"/>
      <c r="C53" s="259" t="s">
        <v>159</v>
      </c>
      <c r="D53" s="259" t="s">
        <v>159</v>
      </c>
      <c r="E53" s="259" t="s">
        <v>159</v>
      </c>
      <c r="F53" s="259" t="s">
        <v>159</v>
      </c>
      <c r="G53" s="205" t="s">
        <v>3413</v>
      </c>
      <c r="H53" s="287" t="s">
        <v>77</v>
      </c>
      <c r="I53" s="287" t="s">
        <v>159</v>
      </c>
      <c r="J53" s="205" t="s">
        <v>3414</v>
      </c>
      <c r="K53" s="259" t="s">
        <v>159</v>
      </c>
      <c r="L53" s="259" t="s">
        <v>159</v>
      </c>
      <c r="M53" s="259" t="s">
        <v>159</v>
      </c>
      <c r="N53" s="279" t="s">
        <v>159</v>
      </c>
    </row>
    <row r="54" spans="1:14" ht="75">
      <c r="A54" s="1479"/>
      <c r="B54" s="1482"/>
      <c r="C54" s="259" t="s">
        <v>159</v>
      </c>
      <c r="D54" s="259" t="s">
        <v>159</v>
      </c>
      <c r="E54" s="259" t="s">
        <v>159</v>
      </c>
      <c r="F54" s="259" t="s">
        <v>159</v>
      </c>
      <c r="G54" s="205" t="s">
        <v>3415</v>
      </c>
      <c r="H54" s="287" t="s">
        <v>77</v>
      </c>
      <c r="I54" s="287" t="s">
        <v>159</v>
      </c>
      <c r="J54" s="284" t="s">
        <v>3416</v>
      </c>
      <c r="K54" s="259" t="s">
        <v>159</v>
      </c>
      <c r="L54" s="259" t="s">
        <v>159</v>
      </c>
      <c r="M54" s="259" t="s">
        <v>159</v>
      </c>
      <c r="N54" s="279" t="s">
        <v>159</v>
      </c>
    </row>
    <row r="55" spans="1:14" ht="60">
      <c r="A55" s="1479"/>
      <c r="B55" s="1482"/>
      <c r="C55" s="259" t="s">
        <v>159</v>
      </c>
      <c r="D55" s="259" t="s">
        <v>159</v>
      </c>
      <c r="E55" s="259" t="s">
        <v>159</v>
      </c>
      <c r="F55" s="259" t="s">
        <v>159</v>
      </c>
      <c r="G55" s="205" t="s">
        <v>3417</v>
      </c>
      <c r="H55" s="287" t="s">
        <v>77</v>
      </c>
      <c r="I55" s="287" t="s">
        <v>159</v>
      </c>
      <c r="J55" s="287" t="s">
        <v>159</v>
      </c>
      <c r="K55" s="259" t="s">
        <v>159</v>
      </c>
      <c r="L55" s="259" t="s">
        <v>159</v>
      </c>
      <c r="M55" s="259" t="s">
        <v>159</v>
      </c>
      <c r="N55" s="279" t="s">
        <v>159</v>
      </c>
    </row>
    <row r="56" spans="1:14" ht="90">
      <c r="A56" s="1480"/>
      <c r="B56" s="1483"/>
      <c r="C56" s="259" t="s">
        <v>159</v>
      </c>
      <c r="D56" s="259" t="s">
        <v>159</v>
      </c>
      <c r="E56" s="259" t="s">
        <v>159</v>
      </c>
      <c r="F56" s="259" t="s">
        <v>159</v>
      </c>
      <c r="G56" s="205" t="s">
        <v>3418</v>
      </c>
      <c r="H56" s="287" t="s">
        <v>159</v>
      </c>
      <c r="I56" s="287" t="s">
        <v>77</v>
      </c>
      <c r="J56" s="287" t="s">
        <v>159</v>
      </c>
      <c r="K56" s="259" t="s">
        <v>159</v>
      </c>
      <c r="L56" s="259" t="s">
        <v>159</v>
      </c>
      <c r="M56" s="259" t="s">
        <v>159</v>
      </c>
      <c r="N56" s="279" t="s">
        <v>159</v>
      </c>
    </row>
    <row r="57" spans="1:14">
      <c r="A57" s="22"/>
      <c r="B57" s="22"/>
      <c r="C57" s="22"/>
      <c r="D57" s="22"/>
      <c r="E57" s="22"/>
      <c r="F57" s="351"/>
      <c r="G57" s="352"/>
      <c r="H57" s="8"/>
      <c r="I57" s="8"/>
      <c r="J57" s="232"/>
      <c r="K57" s="353"/>
      <c r="L57" s="354"/>
      <c r="M57" s="222"/>
      <c r="N57" s="222"/>
    </row>
    <row r="58" spans="1:14">
      <c r="A58" s="22"/>
      <c r="B58" s="22"/>
      <c r="C58" s="22"/>
      <c r="D58" s="22"/>
      <c r="E58" s="22"/>
      <c r="F58" s="351"/>
      <c r="G58" s="352"/>
      <c r="H58" s="8"/>
      <c r="I58" s="8"/>
      <c r="J58" s="232"/>
      <c r="K58" s="353"/>
      <c r="L58" s="354"/>
      <c r="M58" s="222"/>
      <c r="N58" s="222"/>
    </row>
    <row r="59" spans="1:14">
      <c r="A59" s="22"/>
      <c r="B59" s="22"/>
      <c r="C59" s="22"/>
      <c r="D59" s="22"/>
      <c r="E59" s="22"/>
      <c r="F59" s="351"/>
      <c r="G59" s="352"/>
      <c r="H59" s="8"/>
      <c r="I59" s="8"/>
      <c r="J59" s="232"/>
      <c r="K59" s="353"/>
      <c r="L59" s="354"/>
      <c r="M59" s="222"/>
      <c r="N59" s="222"/>
    </row>
    <row r="61" spans="1:14" ht="23.25">
      <c r="A61" s="1"/>
      <c r="B61" s="107">
        <f>COUNTA(B10:B56)</f>
        <v>3</v>
      </c>
      <c r="C61" s="104"/>
      <c r="D61" s="104"/>
      <c r="E61" s="104"/>
      <c r="F61" s="104"/>
      <c r="G61" s="104"/>
      <c r="H61" s="104"/>
      <c r="I61" s="104"/>
      <c r="J61" s="104"/>
      <c r="K61" s="107">
        <v>1</v>
      </c>
      <c r="L61" s="108">
        <f>AVERAGE(L10:L44,L87:L106,L120,L126:L150)</f>
        <v>0.9972727272727272</v>
      </c>
      <c r="M61" s="1"/>
      <c r="N61" s="1"/>
    </row>
    <row r="62" spans="1:14" ht="38.25">
      <c r="A62" s="1"/>
      <c r="B62" s="114" t="s">
        <v>2880</v>
      </c>
      <c r="C62" s="113"/>
      <c r="D62" s="113"/>
      <c r="E62" s="113"/>
      <c r="F62" s="113"/>
      <c r="G62" s="113"/>
      <c r="H62" s="113"/>
      <c r="I62" s="113"/>
      <c r="J62" s="113"/>
      <c r="K62" s="114" t="s">
        <v>2881</v>
      </c>
      <c r="L62" s="114" t="s">
        <v>2882</v>
      </c>
      <c r="M62" s="1"/>
      <c r="N62" s="1"/>
    </row>
    <row r="63" spans="1:14">
      <c r="A63" s="1"/>
      <c r="B63" s="1"/>
      <c r="C63" s="1"/>
      <c r="D63" s="1"/>
      <c r="E63" s="1"/>
      <c r="F63" s="1"/>
      <c r="G63" s="9"/>
      <c r="H63" s="8"/>
      <c r="I63" s="217"/>
      <c r="J63" s="222"/>
      <c r="K63" s="1"/>
      <c r="L63" s="8"/>
      <c r="M63" s="1"/>
      <c r="N63" s="1"/>
    </row>
    <row r="64" spans="1:14">
      <c r="A64" s="1"/>
      <c r="B64" s="1"/>
      <c r="C64" s="1"/>
      <c r="D64" s="1"/>
      <c r="E64" s="1"/>
      <c r="F64" s="1"/>
      <c r="G64" s="9"/>
      <c r="H64" s="8"/>
      <c r="I64" s="217"/>
      <c r="J64" s="222"/>
      <c r="K64" s="1"/>
      <c r="L64" s="8"/>
      <c r="M64" s="1"/>
      <c r="N64" s="1"/>
    </row>
    <row r="65" spans="1:14">
      <c r="A65" s="1"/>
      <c r="B65" s="1"/>
      <c r="C65" s="1"/>
      <c r="D65" s="1"/>
      <c r="E65" s="1"/>
      <c r="F65" s="1"/>
      <c r="G65" s="9"/>
      <c r="H65" s="8"/>
      <c r="I65" s="217"/>
      <c r="J65" s="222"/>
      <c r="K65" s="1"/>
      <c r="L65" s="8"/>
      <c r="M65" s="1"/>
      <c r="N65" s="1"/>
    </row>
    <row r="66" spans="1:14">
      <c r="A66" s="1"/>
      <c r="B66" s="1"/>
      <c r="C66" s="1"/>
      <c r="D66" s="1"/>
      <c r="E66" s="1"/>
      <c r="F66" s="1"/>
      <c r="G66" s="9"/>
      <c r="H66" s="8"/>
      <c r="I66" s="217"/>
      <c r="J66" s="222"/>
      <c r="K66" s="1"/>
      <c r="L66" s="8"/>
      <c r="M66" s="1"/>
      <c r="N66" s="1"/>
    </row>
    <row r="67" spans="1:14">
      <c r="A67" s="1157" t="s">
        <v>63</v>
      </c>
      <c r="B67" s="1157"/>
      <c r="C67" s="1158" t="s">
        <v>3419</v>
      </c>
      <c r="D67" s="1158"/>
      <c r="E67" s="1158"/>
      <c r="F67" s="1158"/>
      <c r="G67" s="9"/>
      <c r="H67" s="8"/>
      <c r="I67" s="217"/>
      <c r="J67" s="222"/>
      <c r="K67" s="1"/>
      <c r="L67" s="8"/>
      <c r="M67" s="1"/>
      <c r="N67" s="1"/>
    </row>
    <row r="68" spans="1:14">
      <c r="A68" s="1"/>
      <c r="B68" s="1"/>
      <c r="C68" s="1"/>
      <c r="D68" s="1"/>
      <c r="E68" s="1"/>
      <c r="F68" s="1"/>
      <c r="G68" s="9"/>
      <c r="H68" s="8"/>
      <c r="I68" s="217"/>
      <c r="J68" s="222"/>
      <c r="K68" s="1"/>
      <c r="L68" s="8"/>
      <c r="M68" s="1"/>
      <c r="N68" s="1"/>
    </row>
    <row r="69" spans="1:14">
      <c r="A69" s="1"/>
      <c r="B69" s="1"/>
      <c r="C69" s="1324" t="s">
        <v>2803</v>
      </c>
      <c r="D69" s="1324"/>
      <c r="E69" s="1324"/>
      <c r="F69" s="1324"/>
      <c r="G69" s="1161" t="s">
        <v>2804</v>
      </c>
      <c r="H69" s="1161"/>
      <c r="I69" s="1161"/>
      <c r="J69" s="1161"/>
      <c r="K69" s="1154" t="s">
        <v>2805</v>
      </c>
      <c r="L69" s="1154"/>
      <c r="M69" s="1154"/>
      <c r="N69" s="1154"/>
    </row>
    <row r="70" spans="1:14">
      <c r="A70" s="1162" t="s">
        <v>2641</v>
      </c>
      <c r="B70" s="1164" t="s">
        <v>2806</v>
      </c>
      <c r="C70" s="1155" t="s">
        <v>2807</v>
      </c>
      <c r="D70" s="1155"/>
      <c r="E70" s="1164" t="s">
        <v>2808</v>
      </c>
      <c r="F70" s="1155" t="s">
        <v>2809</v>
      </c>
      <c r="G70" s="1148" t="s">
        <v>2810</v>
      </c>
      <c r="H70" s="1148" t="s">
        <v>2811</v>
      </c>
      <c r="I70" s="1148"/>
      <c r="J70" s="1148" t="s">
        <v>2812</v>
      </c>
      <c r="K70" s="77" t="s">
        <v>2813</v>
      </c>
      <c r="L70" s="1150" t="s">
        <v>2814</v>
      </c>
      <c r="M70" s="1150" t="s">
        <v>2815</v>
      </c>
      <c r="N70" s="1150" t="s">
        <v>2816</v>
      </c>
    </row>
    <row r="71" spans="1:14">
      <c r="A71" s="1163"/>
      <c r="B71" s="1164"/>
      <c r="C71" s="78" t="s">
        <v>2817</v>
      </c>
      <c r="D71" s="78" t="s">
        <v>2818</v>
      </c>
      <c r="E71" s="1164"/>
      <c r="F71" s="1156"/>
      <c r="G71" s="1149"/>
      <c r="H71" s="79" t="s">
        <v>2817</v>
      </c>
      <c r="I71" s="79" t="s">
        <v>2818</v>
      </c>
      <c r="J71" s="1149"/>
      <c r="K71" s="77" t="s">
        <v>2819</v>
      </c>
      <c r="L71" s="1150"/>
      <c r="M71" s="1150"/>
      <c r="N71" s="1150"/>
    </row>
    <row r="72" spans="1:14" ht="135">
      <c r="A72" s="1344">
        <v>1</v>
      </c>
      <c r="B72" s="1472" t="s">
        <v>290</v>
      </c>
      <c r="C72" s="1474" t="s">
        <v>159</v>
      </c>
      <c r="D72" s="1344" t="s">
        <v>77</v>
      </c>
      <c r="E72" s="1474" t="s">
        <v>159</v>
      </c>
      <c r="F72" s="1474" t="s">
        <v>159</v>
      </c>
      <c r="G72" s="161" t="s">
        <v>3420</v>
      </c>
      <c r="H72" s="255" t="s">
        <v>77</v>
      </c>
      <c r="I72" s="255" t="s">
        <v>159</v>
      </c>
      <c r="J72" s="256" t="s">
        <v>159</v>
      </c>
      <c r="K72" s="256" t="s">
        <v>3421</v>
      </c>
      <c r="L72" s="257">
        <v>1</v>
      </c>
      <c r="M72" s="256" t="s">
        <v>3422</v>
      </c>
      <c r="N72" s="258" t="s">
        <v>3423</v>
      </c>
    </row>
    <row r="73" spans="1:14" ht="255">
      <c r="A73" s="1350"/>
      <c r="B73" s="1473"/>
      <c r="C73" s="1475"/>
      <c r="D73" s="1350"/>
      <c r="E73" s="1475"/>
      <c r="F73" s="1475"/>
      <c r="G73" s="160" t="s">
        <v>3424</v>
      </c>
      <c r="H73" s="259" t="s">
        <v>77</v>
      </c>
      <c r="I73" s="259" t="s">
        <v>159</v>
      </c>
      <c r="J73" s="260" t="s">
        <v>3425</v>
      </c>
      <c r="K73" s="159" t="s">
        <v>3426</v>
      </c>
      <c r="L73" s="261">
        <v>1</v>
      </c>
      <c r="M73" s="159" t="s">
        <v>3427</v>
      </c>
      <c r="N73" s="260" t="s">
        <v>3428</v>
      </c>
    </row>
    <row r="74" spans="1:14">
      <c r="A74" s="1"/>
      <c r="B74" s="1"/>
      <c r="C74" s="1"/>
      <c r="D74" s="1"/>
      <c r="E74" s="1"/>
      <c r="F74" s="1"/>
      <c r="G74" s="9"/>
      <c r="H74" s="8"/>
      <c r="I74" s="217"/>
      <c r="J74" s="222"/>
      <c r="K74" s="1"/>
      <c r="L74" s="8"/>
      <c r="M74" s="1"/>
      <c r="N74" s="1"/>
    </row>
    <row r="75" spans="1:14">
      <c r="A75" s="1157" t="s">
        <v>63</v>
      </c>
      <c r="B75" s="1157"/>
      <c r="C75" s="1158" t="s">
        <v>3238</v>
      </c>
      <c r="D75" s="1158"/>
      <c r="E75" s="1158"/>
      <c r="F75" s="1158"/>
      <c r="G75" s="9"/>
      <c r="H75" s="8"/>
      <c r="I75" s="217"/>
      <c r="J75" s="222"/>
      <c r="K75" s="1"/>
      <c r="L75" s="8"/>
      <c r="M75" s="1"/>
      <c r="N75" s="1"/>
    </row>
    <row r="76" spans="1:14">
      <c r="A76" s="1"/>
      <c r="B76" s="1"/>
      <c r="C76" s="1"/>
      <c r="D76" s="1"/>
      <c r="E76" s="1"/>
      <c r="F76" s="1"/>
      <c r="G76" s="9"/>
      <c r="H76" s="8"/>
      <c r="I76" s="217"/>
      <c r="J76" s="222"/>
      <c r="K76" s="1"/>
      <c r="L76" s="8"/>
      <c r="M76" s="1"/>
      <c r="N76" s="1"/>
    </row>
    <row r="77" spans="1:14">
      <c r="A77" s="239"/>
      <c r="B77" s="239"/>
      <c r="C77" s="1324" t="s">
        <v>2803</v>
      </c>
      <c r="D77" s="1324"/>
      <c r="E77" s="1324"/>
      <c r="F77" s="1324"/>
      <c r="G77" s="1161" t="s">
        <v>2804</v>
      </c>
      <c r="H77" s="1161"/>
      <c r="I77" s="1161"/>
      <c r="J77" s="1161"/>
      <c r="K77" s="1154" t="s">
        <v>2805</v>
      </c>
      <c r="L77" s="1154"/>
      <c r="M77" s="1154"/>
      <c r="N77" s="1154"/>
    </row>
    <row r="78" spans="1:14" ht="13.9" customHeight="1">
      <c r="A78" s="1162" t="s">
        <v>2641</v>
      </c>
      <c r="B78" s="1164" t="s">
        <v>2806</v>
      </c>
      <c r="C78" s="1216" t="s">
        <v>2807</v>
      </c>
      <c r="D78" s="1217"/>
      <c r="E78" s="1164" t="s">
        <v>2808</v>
      </c>
      <c r="F78" s="1155" t="s">
        <v>2809</v>
      </c>
      <c r="G78" s="1148" t="s">
        <v>2810</v>
      </c>
      <c r="H78" s="1148" t="s">
        <v>2811</v>
      </c>
      <c r="I78" s="1148"/>
      <c r="J78" s="1148" t="s">
        <v>2812</v>
      </c>
      <c r="K78" s="77" t="s">
        <v>2813</v>
      </c>
      <c r="L78" s="1150" t="s">
        <v>2814</v>
      </c>
      <c r="M78" s="1150" t="s">
        <v>2815</v>
      </c>
      <c r="N78" s="1150" t="s">
        <v>2816</v>
      </c>
    </row>
    <row r="79" spans="1:14">
      <c r="A79" s="1162"/>
      <c r="B79" s="1164"/>
      <c r="C79" s="220" t="s">
        <v>2817</v>
      </c>
      <c r="D79" s="220" t="s">
        <v>2818</v>
      </c>
      <c r="E79" s="1164"/>
      <c r="F79" s="1155"/>
      <c r="G79" s="1148"/>
      <c r="H79" s="221" t="s">
        <v>2817</v>
      </c>
      <c r="I79" s="221" t="s">
        <v>2818</v>
      </c>
      <c r="J79" s="1148"/>
      <c r="K79" s="77" t="s">
        <v>2819</v>
      </c>
      <c r="L79" s="1150"/>
      <c r="M79" s="1150"/>
      <c r="N79" s="1150"/>
    </row>
    <row r="80" spans="1:14" ht="45">
      <c r="A80" s="1185">
        <v>1</v>
      </c>
      <c r="B80" s="1188" t="s">
        <v>226</v>
      </c>
      <c r="C80" s="1188"/>
      <c r="D80" s="1188" t="s">
        <v>77</v>
      </c>
      <c r="E80" s="1188" t="s">
        <v>227</v>
      </c>
      <c r="F80" s="239"/>
      <c r="G80" s="26" t="s">
        <v>3429</v>
      </c>
      <c r="H80" s="25" t="s">
        <v>77</v>
      </c>
      <c r="I80" s="239"/>
      <c r="J80" s="214" t="s">
        <v>3353</v>
      </c>
      <c r="K80" s="1187"/>
      <c r="L80" s="240"/>
      <c r="M80" s="69"/>
      <c r="N80" s="156"/>
    </row>
    <row r="81" spans="1:14" ht="60">
      <c r="A81" s="1185"/>
      <c r="B81" s="1188"/>
      <c r="C81" s="1188"/>
      <c r="D81" s="1188"/>
      <c r="E81" s="1188"/>
      <c r="F81" s="239"/>
      <c r="G81" s="26" t="s">
        <v>3430</v>
      </c>
      <c r="H81" s="25" t="s">
        <v>77</v>
      </c>
      <c r="I81" s="239"/>
      <c r="J81" s="214" t="s">
        <v>3342</v>
      </c>
      <c r="K81" s="1188"/>
      <c r="L81" s="1471"/>
      <c r="M81" s="1308"/>
      <c r="N81" s="1187"/>
    </row>
    <row r="82" spans="1:14" ht="30">
      <c r="A82" s="1185"/>
      <c r="B82" s="1188"/>
      <c r="C82" s="1188"/>
      <c r="D82" s="1188"/>
      <c r="E82" s="1188"/>
      <c r="F82" s="239"/>
      <c r="G82" s="156" t="s">
        <v>3431</v>
      </c>
      <c r="H82" s="25" t="s">
        <v>77</v>
      </c>
      <c r="I82" s="239"/>
      <c r="J82" s="214" t="s">
        <v>3432</v>
      </c>
      <c r="K82" s="1188"/>
      <c r="L82" s="1471"/>
      <c r="M82" s="1448"/>
      <c r="N82" s="1189"/>
    </row>
    <row r="83" spans="1:14">
      <c r="A83" s="1185"/>
      <c r="B83" s="1188"/>
      <c r="C83" s="1188"/>
      <c r="D83" s="1188"/>
      <c r="E83" s="1188"/>
      <c r="F83" s="239"/>
      <c r="G83" s="157" t="s">
        <v>3433</v>
      </c>
      <c r="H83" s="25" t="s">
        <v>77</v>
      </c>
      <c r="I83" s="239"/>
      <c r="J83" s="214" t="s">
        <v>3434</v>
      </c>
      <c r="K83" s="1188"/>
      <c r="L83" s="241"/>
      <c r="M83" s="219"/>
      <c r="N83" s="219"/>
    </row>
    <row r="84" spans="1:14" ht="45">
      <c r="A84" s="1185"/>
      <c r="B84" s="1188"/>
      <c r="C84" s="1188"/>
      <c r="D84" s="1188"/>
      <c r="E84" s="1188"/>
      <c r="F84" s="239"/>
      <c r="G84" s="157" t="s">
        <v>3435</v>
      </c>
      <c r="H84" s="25"/>
      <c r="I84" s="25" t="s">
        <v>77</v>
      </c>
      <c r="J84" s="156"/>
      <c r="K84" s="1188"/>
      <c r="L84" s="1453"/>
      <c r="M84" s="1187"/>
      <c r="N84" s="1187"/>
    </row>
    <row r="85" spans="1:14" ht="45">
      <c r="A85" s="1185"/>
      <c r="B85" s="1188"/>
      <c r="C85" s="1188"/>
      <c r="D85" s="1188"/>
      <c r="E85" s="1188"/>
      <c r="F85" s="239"/>
      <c r="G85" s="26" t="s">
        <v>3436</v>
      </c>
      <c r="H85" s="25"/>
      <c r="I85" s="25" t="s">
        <v>77</v>
      </c>
      <c r="J85" s="156"/>
      <c r="K85" s="1188"/>
      <c r="L85" s="1454"/>
      <c r="M85" s="1188"/>
      <c r="N85" s="1188"/>
    </row>
    <row r="86" spans="1:14" ht="45.75" thickBot="1">
      <c r="A86" s="1185"/>
      <c r="B86" s="1188"/>
      <c r="C86" s="1188"/>
      <c r="D86" s="1188"/>
      <c r="E86" s="1188"/>
      <c r="F86" s="262"/>
      <c r="G86" s="242" t="s">
        <v>3437</v>
      </c>
      <c r="H86" s="19"/>
      <c r="I86" s="19" t="s">
        <v>77</v>
      </c>
      <c r="J86" s="128"/>
      <c r="K86" s="1470"/>
      <c r="L86" s="1454"/>
      <c r="M86" s="1188"/>
      <c r="N86" s="1470"/>
    </row>
    <row r="87" spans="1:14" ht="120">
      <c r="A87" s="1467">
        <v>2</v>
      </c>
      <c r="B87" s="1456" t="s">
        <v>254</v>
      </c>
      <c r="C87" s="1456"/>
      <c r="D87" s="1456" t="s">
        <v>77</v>
      </c>
      <c r="E87" s="1456" t="s">
        <v>3438</v>
      </c>
      <c r="F87" s="243"/>
      <c r="G87" s="244" t="s">
        <v>3439</v>
      </c>
      <c r="H87" s="245" t="s">
        <v>77</v>
      </c>
      <c r="I87" s="243"/>
      <c r="J87" s="246" t="s">
        <v>3440</v>
      </c>
      <c r="K87" s="1458" t="s">
        <v>3441</v>
      </c>
      <c r="L87" s="1461">
        <v>1</v>
      </c>
      <c r="M87" s="1462" t="s">
        <v>3442</v>
      </c>
      <c r="N87" s="1463"/>
    </row>
    <row r="88" spans="1:14" ht="60">
      <c r="A88" s="1468"/>
      <c r="B88" s="1448"/>
      <c r="C88" s="1448"/>
      <c r="D88" s="1448"/>
      <c r="E88" s="1448"/>
      <c r="F88" s="239"/>
      <c r="G88" s="157" t="s">
        <v>3443</v>
      </c>
      <c r="H88" s="25" t="s">
        <v>77</v>
      </c>
      <c r="I88" s="239"/>
      <c r="J88" s="214" t="s">
        <v>3380</v>
      </c>
      <c r="K88" s="1459"/>
      <c r="L88" s="1454"/>
      <c r="M88" s="1193"/>
      <c r="N88" s="1464"/>
    </row>
    <row r="89" spans="1:14" ht="45">
      <c r="A89" s="1468"/>
      <c r="B89" s="1448"/>
      <c r="C89" s="1448"/>
      <c r="D89" s="1448"/>
      <c r="E89" s="1448"/>
      <c r="F89" s="239"/>
      <c r="G89" s="157" t="s">
        <v>3444</v>
      </c>
      <c r="H89" s="25" t="s">
        <v>77</v>
      </c>
      <c r="I89" s="239"/>
      <c r="J89" s="214" t="s">
        <v>3363</v>
      </c>
      <c r="K89" s="1459"/>
      <c r="L89" s="1454"/>
      <c r="M89" s="1193"/>
      <c r="N89" s="1464"/>
    </row>
    <row r="90" spans="1:14" ht="45">
      <c r="A90" s="1468"/>
      <c r="B90" s="1448"/>
      <c r="C90" s="1448"/>
      <c r="D90" s="1448"/>
      <c r="E90" s="1448"/>
      <c r="F90" s="239"/>
      <c r="G90" s="158" t="s">
        <v>3445</v>
      </c>
      <c r="H90" s="25" t="s">
        <v>77</v>
      </c>
      <c r="I90" s="239"/>
      <c r="J90" s="214" t="s">
        <v>3389</v>
      </c>
      <c r="K90" s="1459"/>
      <c r="L90" s="1454"/>
      <c r="M90" s="1193"/>
      <c r="N90" s="1464"/>
    </row>
    <row r="91" spans="1:14" ht="60">
      <c r="A91" s="1468"/>
      <c r="B91" s="1448"/>
      <c r="C91" s="1448"/>
      <c r="D91" s="1448"/>
      <c r="E91" s="1448"/>
      <c r="F91" s="239"/>
      <c r="G91" s="158" t="s">
        <v>3446</v>
      </c>
      <c r="H91" s="25"/>
      <c r="I91" s="25" t="s">
        <v>77</v>
      </c>
      <c r="J91" s="214" t="s">
        <v>3370</v>
      </c>
      <c r="K91" s="1459"/>
      <c r="L91" s="1454"/>
      <c r="M91" s="1193"/>
      <c r="N91" s="1464"/>
    </row>
    <row r="92" spans="1:14" ht="30">
      <c r="A92" s="1468"/>
      <c r="B92" s="1448"/>
      <c r="C92" s="1448"/>
      <c r="D92" s="1448"/>
      <c r="E92" s="1448"/>
      <c r="F92" s="239"/>
      <c r="G92" s="158" t="s">
        <v>3447</v>
      </c>
      <c r="H92" s="25" t="s">
        <v>77</v>
      </c>
      <c r="I92" s="239"/>
      <c r="J92" s="247" t="s">
        <v>3386</v>
      </c>
      <c r="K92" s="1459"/>
      <c r="L92" s="1454"/>
      <c r="M92" s="1193"/>
      <c r="N92" s="1464"/>
    </row>
    <row r="93" spans="1:14" ht="30">
      <c r="A93" s="1468"/>
      <c r="B93" s="1448"/>
      <c r="C93" s="1448"/>
      <c r="D93" s="1448"/>
      <c r="E93" s="1448"/>
      <c r="F93" s="239"/>
      <c r="G93" s="158" t="s">
        <v>3448</v>
      </c>
      <c r="H93" s="25" t="s">
        <v>77</v>
      </c>
      <c r="I93" s="239"/>
      <c r="J93" s="247" t="s">
        <v>3372</v>
      </c>
      <c r="K93" s="1460"/>
      <c r="L93" s="1455"/>
      <c r="M93" s="1194"/>
      <c r="N93" s="1465"/>
    </row>
    <row r="94" spans="1:14" ht="30">
      <c r="A94" s="1468"/>
      <c r="B94" s="1448"/>
      <c r="C94" s="1448"/>
      <c r="D94" s="1448"/>
      <c r="E94" s="1448"/>
      <c r="F94" s="239"/>
      <c r="G94" s="158" t="s">
        <v>3449</v>
      </c>
      <c r="H94" s="25" t="s">
        <v>77</v>
      </c>
      <c r="I94" s="239"/>
      <c r="J94" s="248" t="s">
        <v>3377</v>
      </c>
      <c r="K94" s="1466" t="s">
        <v>3450</v>
      </c>
      <c r="L94" s="1184"/>
      <c r="M94" s="1190" t="s">
        <v>3451</v>
      </c>
      <c r="N94" s="1449"/>
    </row>
    <row r="95" spans="1:14" ht="45">
      <c r="A95" s="1468"/>
      <c r="B95" s="1448"/>
      <c r="C95" s="1448"/>
      <c r="D95" s="1448"/>
      <c r="E95" s="1448"/>
      <c r="F95" s="239"/>
      <c r="G95" s="158" t="s">
        <v>3452</v>
      </c>
      <c r="H95" s="25" t="s">
        <v>77</v>
      </c>
      <c r="I95" s="239"/>
      <c r="J95" s="248" t="s">
        <v>3365</v>
      </c>
      <c r="K95" s="1459"/>
      <c r="L95" s="1185"/>
      <c r="M95" s="1192"/>
      <c r="N95" s="1449"/>
    </row>
    <row r="96" spans="1:14" ht="30">
      <c r="A96" s="1468"/>
      <c r="B96" s="1448"/>
      <c r="C96" s="1448"/>
      <c r="D96" s="1448"/>
      <c r="E96" s="1448"/>
      <c r="F96" s="239"/>
      <c r="G96" s="158" t="s">
        <v>3453</v>
      </c>
      <c r="H96" s="25" t="s">
        <v>77</v>
      </c>
      <c r="I96" s="239"/>
      <c r="J96" s="214" t="s">
        <v>3451</v>
      </c>
      <c r="K96" s="1459"/>
      <c r="L96" s="1185"/>
      <c r="M96" s="1192"/>
      <c r="N96" s="1449"/>
    </row>
    <row r="97" spans="1:14" ht="45">
      <c r="A97" s="1468"/>
      <c r="B97" s="1448"/>
      <c r="C97" s="1448"/>
      <c r="D97" s="1448"/>
      <c r="E97" s="1448"/>
      <c r="F97" s="239"/>
      <c r="G97" s="158" t="s">
        <v>3454</v>
      </c>
      <c r="H97" s="25"/>
      <c r="I97" s="25" t="s">
        <v>77</v>
      </c>
      <c r="J97" s="26"/>
      <c r="K97" s="1459"/>
      <c r="L97" s="1185"/>
      <c r="M97" s="1192"/>
      <c r="N97" s="1449"/>
    </row>
    <row r="98" spans="1:14" ht="45">
      <c r="A98" s="1468"/>
      <c r="B98" s="1448"/>
      <c r="C98" s="1448"/>
      <c r="D98" s="1448"/>
      <c r="E98" s="1448"/>
      <c r="F98" s="239"/>
      <c r="G98" s="158" t="s">
        <v>3455</v>
      </c>
      <c r="H98" s="25"/>
      <c r="I98" s="25" t="s">
        <v>77</v>
      </c>
      <c r="J98" s="26"/>
      <c r="K98" s="1451" t="s">
        <v>3456</v>
      </c>
      <c r="L98" s="1452">
        <v>1</v>
      </c>
      <c r="M98" s="1448" t="s">
        <v>3457</v>
      </c>
      <c r="N98" s="1449"/>
    </row>
    <row r="99" spans="1:14" ht="60">
      <c r="A99" s="1468"/>
      <c r="B99" s="1448"/>
      <c r="C99" s="1448"/>
      <c r="D99" s="1448"/>
      <c r="E99" s="1448"/>
      <c r="F99" s="239"/>
      <c r="G99" s="158" t="s">
        <v>3458</v>
      </c>
      <c r="H99" s="25"/>
      <c r="I99" s="25" t="s">
        <v>77</v>
      </c>
      <c r="J99" s="26"/>
      <c r="K99" s="1451"/>
      <c r="L99" s="1449"/>
      <c r="M99" s="1448"/>
      <c r="N99" s="1449"/>
    </row>
    <row r="100" spans="1:14" ht="60">
      <c r="A100" s="1468"/>
      <c r="B100" s="1448"/>
      <c r="C100" s="1448"/>
      <c r="D100" s="1448"/>
      <c r="E100" s="1448"/>
      <c r="F100" s="239"/>
      <c r="G100" s="158" t="s">
        <v>3459</v>
      </c>
      <c r="H100" s="25"/>
      <c r="I100" s="25" t="s">
        <v>77</v>
      </c>
      <c r="J100" s="156"/>
      <c r="K100" s="1451"/>
      <c r="L100" s="1449"/>
      <c r="M100" s="1448"/>
      <c r="N100" s="1449"/>
    </row>
    <row r="101" spans="1:14" ht="30">
      <c r="A101" s="1468"/>
      <c r="B101" s="1448"/>
      <c r="C101" s="1448"/>
      <c r="D101" s="1448"/>
      <c r="E101" s="1448"/>
      <c r="F101" s="239"/>
      <c r="G101" s="158" t="s">
        <v>3460</v>
      </c>
      <c r="H101" s="25" t="s">
        <v>77</v>
      </c>
      <c r="I101" s="25"/>
      <c r="J101" s="156"/>
      <c r="K101" s="1451"/>
      <c r="L101" s="1449"/>
      <c r="M101" s="1448"/>
      <c r="N101" s="1449"/>
    </row>
    <row r="102" spans="1:14">
      <c r="A102" s="1468"/>
      <c r="B102" s="1448"/>
      <c r="C102" s="1448"/>
      <c r="D102" s="1448"/>
      <c r="E102" s="1448"/>
      <c r="F102" s="239"/>
      <c r="G102" s="158" t="s">
        <v>3461</v>
      </c>
      <c r="H102" s="25" t="s">
        <v>77</v>
      </c>
      <c r="I102" s="25"/>
      <c r="J102" s="214" t="s">
        <v>3434</v>
      </c>
      <c r="K102" s="1451"/>
      <c r="L102" s="1449"/>
      <c r="M102" s="1448"/>
      <c r="N102" s="1449"/>
    </row>
    <row r="103" spans="1:14" ht="45">
      <c r="A103" s="1468"/>
      <c r="B103" s="1448"/>
      <c r="C103" s="1448"/>
      <c r="D103" s="1448"/>
      <c r="E103" s="1448"/>
      <c r="F103" s="239"/>
      <c r="G103" s="158" t="s">
        <v>3462</v>
      </c>
      <c r="H103" s="25" t="s">
        <v>77</v>
      </c>
      <c r="I103" s="249"/>
      <c r="J103" s="156"/>
      <c r="K103" s="1451"/>
      <c r="L103" s="1449"/>
      <c r="M103" s="1448"/>
      <c r="N103" s="1449"/>
    </row>
    <row r="104" spans="1:14" ht="45">
      <c r="A104" s="1468"/>
      <c r="B104" s="1448"/>
      <c r="C104" s="1448"/>
      <c r="D104" s="1448"/>
      <c r="E104" s="1448"/>
      <c r="F104" s="239"/>
      <c r="G104" s="158" t="s">
        <v>3463</v>
      </c>
      <c r="H104" s="25" t="s">
        <v>77</v>
      </c>
      <c r="I104" s="249"/>
      <c r="J104" s="214" t="s">
        <v>3464</v>
      </c>
      <c r="K104" s="1451"/>
      <c r="L104" s="1449"/>
      <c r="M104" s="1448"/>
      <c r="N104" s="1449"/>
    </row>
    <row r="105" spans="1:14" ht="45">
      <c r="A105" s="1468"/>
      <c r="B105" s="1448"/>
      <c r="C105" s="1448"/>
      <c r="D105" s="1448"/>
      <c r="E105" s="1448"/>
      <c r="F105" s="239"/>
      <c r="G105" s="158" t="s">
        <v>3465</v>
      </c>
      <c r="H105" s="25"/>
      <c r="I105" s="25" t="s">
        <v>77</v>
      </c>
      <c r="J105" s="156"/>
      <c r="K105" s="1451"/>
      <c r="L105" s="1449"/>
      <c r="M105" s="1448"/>
      <c r="N105" s="1449"/>
    </row>
    <row r="106" spans="1:14" ht="60.75" thickBot="1">
      <c r="A106" s="1469"/>
      <c r="B106" s="1457"/>
      <c r="C106" s="1457"/>
      <c r="D106" s="1457"/>
      <c r="E106" s="1457"/>
      <c r="F106" s="251"/>
      <c r="G106" s="252" t="s">
        <v>3466</v>
      </c>
      <c r="H106" s="253"/>
      <c r="I106" s="253" t="s">
        <v>77</v>
      </c>
      <c r="J106" s="250"/>
      <c r="K106" s="1451"/>
      <c r="L106" s="1449"/>
      <c r="M106" s="1448"/>
      <c r="N106" s="1449"/>
    </row>
    <row r="107" spans="1:14" ht="60">
      <c r="A107" s="1307">
        <v>3</v>
      </c>
      <c r="B107" s="1307" t="s">
        <v>290</v>
      </c>
      <c r="C107" s="1307"/>
      <c r="D107" s="1307" t="s">
        <v>77</v>
      </c>
      <c r="E107" s="1307" t="s">
        <v>3467</v>
      </c>
      <c r="F107" s="254"/>
      <c r="G107" s="254" t="s">
        <v>3411</v>
      </c>
      <c r="H107" s="17" t="s">
        <v>77</v>
      </c>
      <c r="I107" s="230"/>
      <c r="J107" s="231" t="s">
        <v>3412</v>
      </c>
      <c r="K107" s="1187" t="s">
        <v>3421</v>
      </c>
      <c r="L107" s="1453">
        <v>1</v>
      </c>
      <c r="M107" s="1187" t="s">
        <v>3468</v>
      </c>
      <c r="N107" s="1190" t="s">
        <v>3469</v>
      </c>
    </row>
    <row r="108" spans="1:14" ht="60">
      <c r="A108" s="1308"/>
      <c r="B108" s="1308"/>
      <c r="C108" s="1308"/>
      <c r="D108" s="1308"/>
      <c r="E108" s="1308"/>
      <c r="F108" s="158"/>
      <c r="G108" s="158" t="s">
        <v>3413</v>
      </c>
      <c r="H108" s="25"/>
      <c r="I108" s="25" t="s">
        <v>77</v>
      </c>
      <c r="J108" s="214"/>
      <c r="K108" s="1188"/>
      <c r="L108" s="1454"/>
      <c r="M108" s="1188"/>
      <c r="N108" s="1188"/>
    </row>
    <row r="109" spans="1:14" ht="75">
      <c r="A109" s="1308"/>
      <c r="B109" s="1308"/>
      <c r="C109" s="1308"/>
      <c r="D109" s="1308"/>
      <c r="E109" s="1308"/>
      <c r="F109" s="158"/>
      <c r="G109" s="158" t="s">
        <v>3415</v>
      </c>
      <c r="H109" s="25" t="s">
        <v>77</v>
      </c>
      <c r="I109" s="249"/>
      <c r="J109" s="214" t="s">
        <v>3416</v>
      </c>
      <c r="K109" s="1188"/>
      <c r="L109" s="1454"/>
      <c r="M109" s="1188"/>
      <c r="N109" s="1188"/>
    </row>
    <row r="110" spans="1:14" ht="60">
      <c r="A110" s="1308"/>
      <c r="B110" s="1308"/>
      <c r="C110" s="1308"/>
      <c r="D110" s="1308"/>
      <c r="E110" s="1308"/>
      <c r="F110" s="158"/>
      <c r="G110" s="158" t="s">
        <v>3470</v>
      </c>
      <c r="H110" s="25" t="s">
        <v>77</v>
      </c>
      <c r="I110" s="249"/>
      <c r="J110" s="214"/>
      <c r="K110" s="1188"/>
      <c r="L110" s="1454"/>
      <c r="M110" s="1188"/>
      <c r="N110" s="1188"/>
    </row>
    <row r="111" spans="1:14" ht="90">
      <c r="A111" s="1308"/>
      <c r="B111" s="1308"/>
      <c r="C111" s="1308"/>
      <c r="D111" s="1308"/>
      <c r="E111" s="1308"/>
      <c r="F111" s="158"/>
      <c r="G111" s="55" t="s">
        <v>3418</v>
      </c>
      <c r="H111" s="25"/>
      <c r="I111" s="25" t="s">
        <v>77</v>
      </c>
      <c r="J111" s="156"/>
      <c r="K111" s="1189"/>
      <c r="L111" s="1455"/>
      <c r="M111" s="1189"/>
      <c r="N111" s="1189"/>
    </row>
    <row r="113" spans="1:14">
      <c r="A113" s="1157" t="s">
        <v>63</v>
      </c>
      <c r="B113" s="1157"/>
      <c r="C113" s="1158" t="s">
        <v>3245</v>
      </c>
      <c r="D113" s="1158"/>
      <c r="E113" s="1158"/>
      <c r="F113" s="1158"/>
      <c r="G113" s="9"/>
      <c r="H113" s="8"/>
      <c r="I113" s="217"/>
      <c r="J113" s="222"/>
      <c r="K113" s="1"/>
      <c r="L113" s="8"/>
      <c r="M113" s="1"/>
      <c r="N113" s="1"/>
    </row>
    <row r="114" spans="1:14">
      <c r="A114" s="1"/>
      <c r="B114" s="1"/>
      <c r="C114" s="1"/>
      <c r="D114" s="1"/>
      <c r="E114" s="1"/>
      <c r="F114" s="1"/>
      <c r="G114" s="9"/>
      <c r="H114" s="8"/>
      <c r="I114" s="217"/>
      <c r="J114" s="222"/>
      <c r="K114" s="1"/>
      <c r="L114" s="8"/>
      <c r="M114" s="1"/>
      <c r="N114" s="1"/>
    </row>
    <row r="115" spans="1:14">
      <c r="A115" s="239"/>
      <c r="B115" s="239"/>
      <c r="C115" s="1324" t="s">
        <v>2803</v>
      </c>
      <c r="D115" s="1324"/>
      <c r="E115" s="1324"/>
      <c r="F115" s="1324"/>
      <c r="G115" s="1161" t="s">
        <v>2804</v>
      </c>
      <c r="H115" s="1161"/>
      <c r="I115" s="1161"/>
      <c r="J115" s="1161"/>
      <c r="K115" s="1154" t="s">
        <v>2805</v>
      </c>
      <c r="L115" s="1154"/>
      <c r="M115" s="1154"/>
      <c r="N115" s="1154"/>
    </row>
    <row r="116" spans="1:14" ht="30.75" customHeight="1">
      <c r="A116" s="1162" t="s">
        <v>2641</v>
      </c>
      <c r="B116" s="1164" t="s">
        <v>2806</v>
      </c>
      <c r="C116" s="1155" t="s">
        <v>2807</v>
      </c>
      <c r="D116" s="1155"/>
      <c r="E116" s="1164" t="s">
        <v>2808</v>
      </c>
      <c r="F116" s="1155" t="s">
        <v>2809</v>
      </c>
      <c r="G116" s="1148" t="s">
        <v>2810</v>
      </c>
      <c r="H116" s="1148" t="s">
        <v>2811</v>
      </c>
      <c r="I116" s="1148"/>
      <c r="J116" s="1148" t="s">
        <v>2812</v>
      </c>
      <c r="K116" s="77" t="s">
        <v>2813</v>
      </c>
      <c r="L116" s="1150" t="s">
        <v>2814</v>
      </c>
      <c r="M116" s="1150" t="s">
        <v>2815</v>
      </c>
      <c r="N116" s="1150" t="s">
        <v>2816</v>
      </c>
    </row>
    <row r="117" spans="1:14">
      <c r="A117" s="1162"/>
      <c r="B117" s="1164"/>
      <c r="C117" s="220" t="s">
        <v>2817</v>
      </c>
      <c r="D117" s="220" t="s">
        <v>2818</v>
      </c>
      <c r="E117" s="1164"/>
      <c r="F117" s="1155"/>
      <c r="G117" s="1148"/>
      <c r="H117" s="221" t="s">
        <v>2817</v>
      </c>
      <c r="I117" s="221" t="s">
        <v>2818</v>
      </c>
      <c r="J117" s="1148"/>
      <c r="K117" s="77" t="s">
        <v>2819</v>
      </c>
      <c r="L117" s="1150"/>
      <c r="M117" s="1150"/>
      <c r="N117" s="1150"/>
    </row>
    <row r="118" spans="1:14" ht="90">
      <c r="A118" s="1449">
        <v>1</v>
      </c>
      <c r="B118" s="1448" t="s">
        <v>226</v>
      </c>
      <c r="C118" s="1449"/>
      <c r="D118" s="1449" t="s">
        <v>77</v>
      </c>
      <c r="E118" s="1449"/>
      <c r="F118" s="25"/>
      <c r="G118" s="28" t="s">
        <v>3471</v>
      </c>
      <c r="H118" s="25" t="s">
        <v>77</v>
      </c>
      <c r="I118" s="25"/>
      <c r="J118" s="162" t="s">
        <v>3472</v>
      </c>
      <c r="K118" s="1308" t="s">
        <v>3473</v>
      </c>
      <c r="L118" s="1445">
        <v>1</v>
      </c>
      <c r="M118" s="1448" t="s">
        <v>3474</v>
      </c>
      <c r="N118" s="1308" t="s">
        <v>3475</v>
      </c>
    </row>
    <row r="119" spans="1:14" ht="45">
      <c r="A119" s="1449"/>
      <c r="B119" s="1448"/>
      <c r="C119" s="1449"/>
      <c r="D119" s="1449"/>
      <c r="E119" s="1449"/>
      <c r="F119" s="25"/>
      <c r="G119" s="28" t="s">
        <v>3429</v>
      </c>
      <c r="H119" s="25" t="s">
        <v>77</v>
      </c>
      <c r="I119" s="25"/>
      <c r="J119" s="162" t="s">
        <v>3353</v>
      </c>
      <c r="K119" s="1308"/>
      <c r="L119" s="1446"/>
      <c r="M119" s="1448"/>
      <c r="N119" s="1308"/>
    </row>
    <row r="120" spans="1:14" ht="60">
      <c r="A120" s="1449"/>
      <c r="B120" s="1448"/>
      <c r="C120" s="1449"/>
      <c r="D120" s="1449"/>
      <c r="E120" s="1449"/>
      <c r="F120" s="25"/>
      <c r="G120" s="28" t="s">
        <v>3430</v>
      </c>
      <c r="H120" s="25" t="s">
        <v>77</v>
      </c>
      <c r="I120" s="25"/>
      <c r="J120" s="162" t="s">
        <v>3342</v>
      </c>
      <c r="K120" s="1444" t="s">
        <v>3476</v>
      </c>
      <c r="L120" s="1445">
        <v>0.97</v>
      </c>
      <c r="M120" s="1448"/>
      <c r="N120" s="1308"/>
    </row>
    <row r="121" spans="1:14" ht="30">
      <c r="A121" s="1449"/>
      <c r="B121" s="1448"/>
      <c r="C121" s="1449"/>
      <c r="D121" s="1449"/>
      <c r="E121" s="1449"/>
      <c r="F121" s="25"/>
      <c r="G121" s="28" t="s">
        <v>3431</v>
      </c>
      <c r="H121" s="25" t="s">
        <v>77</v>
      </c>
      <c r="I121" s="25"/>
      <c r="J121" s="162" t="s">
        <v>3477</v>
      </c>
      <c r="K121" s="1444"/>
      <c r="L121" s="1446"/>
      <c r="M121" s="1448"/>
      <c r="N121" s="1308"/>
    </row>
    <row r="122" spans="1:14" ht="30">
      <c r="A122" s="1449"/>
      <c r="B122" s="1448"/>
      <c r="C122" s="1449"/>
      <c r="D122" s="1449"/>
      <c r="E122" s="1449"/>
      <c r="F122" s="25"/>
      <c r="G122" s="28" t="s">
        <v>3478</v>
      </c>
      <c r="H122" s="25"/>
      <c r="I122" s="25" t="s">
        <v>77</v>
      </c>
      <c r="J122" s="162"/>
      <c r="K122" s="1308" t="s">
        <v>3479</v>
      </c>
      <c r="L122" s="1445">
        <v>1</v>
      </c>
      <c r="M122" s="1448" t="s">
        <v>3480</v>
      </c>
      <c r="N122" s="1448" t="s">
        <v>3481</v>
      </c>
    </row>
    <row r="123" spans="1:14" ht="30">
      <c r="A123" s="1449"/>
      <c r="B123" s="1448"/>
      <c r="C123" s="1449"/>
      <c r="D123" s="1449"/>
      <c r="E123" s="1449"/>
      <c r="F123" s="25"/>
      <c r="G123" s="28" t="s">
        <v>3482</v>
      </c>
      <c r="H123" s="25"/>
      <c r="I123" s="25" t="s">
        <v>77</v>
      </c>
      <c r="J123" s="214"/>
      <c r="K123" s="1308"/>
      <c r="L123" s="1446"/>
      <c r="M123" s="1448"/>
      <c r="N123" s="1448"/>
    </row>
    <row r="124" spans="1:14" ht="40.5" customHeight="1">
      <c r="A124" s="1449"/>
      <c r="B124" s="1448"/>
      <c r="C124" s="1449"/>
      <c r="D124" s="1449"/>
      <c r="E124" s="1449"/>
      <c r="F124" s="25"/>
      <c r="G124" s="28" t="s">
        <v>3433</v>
      </c>
      <c r="H124" s="25" t="s">
        <v>77</v>
      </c>
      <c r="I124" s="25"/>
      <c r="J124" s="162" t="s">
        <v>3434</v>
      </c>
      <c r="K124" s="1308"/>
      <c r="L124" s="1446"/>
      <c r="M124" s="1448"/>
      <c r="N124" s="1448"/>
    </row>
    <row r="125" spans="1:14" ht="120">
      <c r="A125" s="1449"/>
      <c r="B125" s="1448"/>
      <c r="C125" s="1449"/>
      <c r="D125" s="1449"/>
      <c r="E125" s="1449"/>
      <c r="F125" s="25"/>
      <c r="G125" s="28" t="s">
        <v>3483</v>
      </c>
      <c r="H125" s="25"/>
      <c r="I125" s="25" t="s">
        <v>77</v>
      </c>
      <c r="J125" s="214"/>
      <c r="K125" s="1308"/>
      <c r="L125" s="1446"/>
      <c r="M125" s="1448"/>
      <c r="N125" s="1448"/>
    </row>
    <row r="126" spans="1:14" ht="45">
      <c r="A126" s="1449"/>
      <c r="B126" s="1448"/>
      <c r="C126" s="1449"/>
      <c r="D126" s="1449"/>
      <c r="E126" s="1449"/>
      <c r="F126" s="25"/>
      <c r="G126" s="28" t="s">
        <v>3435</v>
      </c>
      <c r="H126" s="25" t="s">
        <v>77</v>
      </c>
      <c r="I126" s="25"/>
      <c r="J126" s="214"/>
      <c r="K126" s="1444" t="s">
        <v>3484</v>
      </c>
      <c r="L126" s="1445">
        <v>1</v>
      </c>
      <c r="M126" s="1448" t="s">
        <v>3485</v>
      </c>
      <c r="N126" s="1448" t="s">
        <v>3485</v>
      </c>
    </row>
    <row r="127" spans="1:14" ht="45">
      <c r="A127" s="1449"/>
      <c r="B127" s="1448"/>
      <c r="C127" s="1449"/>
      <c r="D127" s="1449"/>
      <c r="E127" s="1449"/>
      <c r="F127" s="25"/>
      <c r="G127" s="28" t="s">
        <v>3436</v>
      </c>
      <c r="H127" s="25" t="s">
        <v>77</v>
      </c>
      <c r="I127" s="25"/>
      <c r="J127" s="214"/>
      <c r="K127" s="1444"/>
      <c r="L127" s="1446"/>
      <c r="M127" s="1448"/>
      <c r="N127" s="1448"/>
    </row>
    <row r="128" spans="1:14" ht="45">
      <c r="A128" s="1449"/>
      <c r="B128" s="1448"/>
      <c r="C128" s="1449"/>
      <c r="D128" s="1449"/>
      <c r="E128" s="1449"/>
      <c r="F128" s="25"/>
      <c r="G128" s="28" t="s">
        <v>3437</v>
      </c>
      <c r="H128" s="25" t="s">
        <v>77</v>
      </c>
      <c r="I128" s="25"/>
      <c r="J128" s="214"/>
      <c r="K128" s="1444"/>
      <c r="L128" s="1446"/>
      <c r="M128" s="1448"/>
      <c r="N128" s="1448"/>
    </row>
    <row r="129" spans="1:14" ht="120">
      <c r="A129" s="1446">
        <v>2</v>
      </c>
      <c r="B129" s="1308" t="s">
        <v>254</v>
      </c>
      <c r="C129" s="1449"/>
      <c r="D129" s="1449" t="s">
        <v>77</v>
      </c>
      <c r="E129" s="1450"/>
      <c r="F129" s="25"/>
      <c r="G129" s="263" t="s">
        <v>3439</v>
      </c>
      <c r="H129" s="25" t="s">
        <v>77</v>
      </c>
      <c r="I129" s="25"/>
      <c r="J129" s="162" t="s">
        <v>3440</v>
      </c>
      <c r="K129" s="1444" t="s">
        <v>3359</v>
      </c>
      <c r="L129" s="1445">
        <v>1</v>
      </c>
      <c r="M129" s="1448" t="s">
        <v>3486</v>
      </c>
      <c r="N129" s="1308" t="s">
        <v>3487</v>
      </c>
    </row>
    <row r="130" spans="1:14" ht="60">
      <c r="A130" s="1446"/>
      <c r="B130" s="1308"/>
      <c r="C130" s="1449"/>
      <c r="D130" s="1449"/>
      <c r="E130" s="1450"/>
      <c r="F130" s="25"/>
      <c r="G130" s="263" t="s">
        <v>3443</v>
      </c>
      <c r="H130" s="25" t="s">
        <v>77</v>
      </c>
      <c r="I130" s="25"/>
      <c r="J130" s="162" t="s">
        <v>3380</v>
      </c>
      <c r="K130" s="1444"/>
      <c r="L130" s="1446"/>
      <c r="M130" s="1448"/>
      <c r="N130" s="1308"/>
    </row>
    <row r="131" spans="1:14" ht="90">
      <c r="A131" s="1446"/>
      <c r="B131" s="1308"/>
      <c r="C131" s="1449"/>
      <c r="D131" s="1449"/>
      <c r="E131" s="1450"/>
      <c r="F131" s="25"/>
      <c r="G131" s="263" t="s">
        <v>3488</v>
      </c>
      <c r="H131" s="25" t="s">
        <v>77</v>
      </c>
      <c r="I131" s="25"/>
      <c r="J131" s="162" t="s">
        <v>3382</v>
      </c>
      <c r="K131" s="1444" t="s">
        <v>3450</v>
      </c>
      <c r="L131" s="1445">
        <v>1</v>
      </c>
      <c r="M131" s="1447" t="s">
        <v>3489</v>
      </c>
      <c r="N131" s="1308" t="s">
        <v>3490</v>
      </c>
    </row>
    <row r="132" spans="1:14" ht="45">
      <c r="A132" s="1446"/>
      <c r="B132" s="1308"/>
      <c r="C132" s="1449"/>
      <c r="D132" s="1449"/>
      <c r="E132" s="1450"/>
      <c r="F132" s="25"/>
      <c r="G132" s="263" t="s">
        <v>3444</v>
      </c>
      <c r="H132" s="25" t="s">
        <v>77</v>
      </c>
      <c r="I132" s="25"/>
      <c r="J132" s="162" t="s">
        <v>3363</v>
      </c>
      <c r="K132" s="1444"/>
      <c r="L132" s="1446"/>
      <c r="M132" s="1447"/>
      <c r="N132" s="1308"/>
    </row>
    <row r="133" spans="1:14" ht="45">
      <c r="A133" s="1446"/>
      <c r="B133" s="1308"/>
      <c r="C133" s="1449"/>
      <c r="D133" s="1449"/>
      <c r="E133" s="1450"/>
      <c r="F133" s="239"/>
      <c r="G133" s="263" t="s">
        <v>3445</v>
      </c>
      <c r="H133" s="25" t="s">
        <v>77</v>
      </c>
      <c r="I133" s="25"/>
      <c r="J133" s="162" t="s">
        <v>3389</v>
      </c>
      <c r="K133" s="1444"/>
      <c r="L133" s="1446"/>
      <c r="M133" s="1447"/>
      <c r="N133" s="1308"/>
    </row>
    <row r="134" spans="1:14" ht="60">
      <c r="A134" s="1446"/>
      <c r="B134" s="1308"/>
      <c r="C134" s="1449"/>
      <c r="D134" s="1449"/>
      <c r="E134" s="1450"/>
      <c r="F134" s="239"/>
      <c r="G134" s="263" t="s">
        <v>3446</v>
      </c>
      <c r="H134" s="25"/>
      <c r="I134" s="25" t="s">
        <v>77</v>
      </c>
      <c r="J134" s="162" t="s">
        <v>3370</v>
      </c>
      <c r="K134" s="1444" t="s">
        <v>3456</v>
      </c>
      <c r="L134" s="1445">
        <v>1</v>
      </c>
      <c r="M134" s="1447" t="s">
        <v>3491</v>
      </c>
      <c r="N134" s="1308" t="s">
        <v>3492</v>
      </c>
    </row>
    <row r="135" spans="1:14" ht="30">
      <c r="A135" s="1446"/>
      <c r="B135" s="1308"/>
      <c r="C135" s="1449"/>
      <c r="D135" s="1449"/>
      <c r="E135" s="1450"/>
      <c r="F135" s="239"/>
      <c r="G135" s="263" t="s">
        <v>3447</v>
      </c>
      <c r="H135" s="25" t="s">
        <v>77</v>
      </c>
      <c r="I135" s="25"/>
      <c r="J135" s="162" t="s">
        <v>3386</v>
      </c>
      <c r="K135" s="1444"/>
      <c r="L135" s="1446"/>
      <c r="M135" s="1447"/>
      <c r="N135" s="1308"/>
    </row>
    <row r="136" spans="1:14" ht="30">
      <c r="A136" s="1446"/>
      <c r="B136" s="1308"/>
      <c r="C136" s="1449"/>
      <c r="D136" s="1449"/>
      <c r="E136" s="1450"/>
      <c r="F136" s="239"/>
      <c r="G136" s="263" t="s">
        <v>3448</v>
      </c>
      <c r="H136" s="25" t="s">
        <v>77</v>
      </c>
      <c r="I136" s="25"/>
      <c r="J136" s="162" t="s">
        <v>3372</v>
      </c>
      <c r="K136" s="1444"/>
      <c r="L136" s="1446"/>
      <c r="M136" s="1447"/>
      <c r="N136" s="1308"/>
    </row>
    <row r="137" spans="1:14" ht="75">
      <c r="A137" s="1446"/>
      <c r="B137" s="1308"/>
      <c r="C137" s="1449"/>
      <c r="D137" s="1449"/>
      <c r="E137" s="1450"/>
      <c r="F137" s="239"/>
      <c r="G137" s="263" t="s">
        <v>3493</v>
      </c>
      <c r="H137" s="25"/>
      <c r="I137" s="25" t="s">
        <v>77</v>
      </c>
      <c r="J137" s="162" t="s">
        <v>3494</v>
      </c>
      <c r="K137" s="1444" t="s">
        <v>3495</v>
      </c>
      <c r="L137" s="1445">
        <v>1</v>
      </c>
      <c r="M137" s="1447" t="s">
        <v>3496</v>
      </c>
      <c r="N137" s="1308" t="s">
        <v>3497</v>
      </c>
    </row>
    <row r="138" spans="1:14" ht="30">
      <c r="A138" s="1446"/>
      <c r="B138" s="1308"/>
      <c r="C138" s="1449"/>
      <c r="D138" s="1449"/>
      <c r="E138" s="1450"/>
      <c r="F138" s="239"/>
      <c r="G138" s="263" t="s">
        <v>3449</v>
      </c>
      <c r="H138" s="25" t="s">
        <v>77</v>
      </c>
      <c r="I138" s="25"/>
      <c r="J138" s="162" t="s">
        <v>3377</v>
      </c>
      <c r="K138" s="1444"/>
      <c r="L138" s="1446"/>
      <c r="M138" s="1447"/>
      <c r="N138" s="1308"/>
    </row>
    <row r="139" spans="1:14" ht="45">
      <c r="A139" s="1446"/>
      <c r="B139" s="1308"/>
      <c r="C139" s="1449"/>
      <c r="D139" s="1449"/>
      <c r="E139" s="1450"/>
      <c r="F139" s="239"/>
      <c r="G139" s="263" t="s">
        <v>3452</v>
      </c>
      <c r="H139" s="25" t="s">
        <v>77</v>
      </c>
      <c r="I139" s="25"/>
      <c r="J139" s="162" t="s">
        <v>3365</v>
      </c>
      <c r="K139" s="1444"/>
      <c r="L139" s="1446"/>
      <c r="M139" s="1447"/>
      <c r="N139" s="1308"/>
    </row>
    <row r="140" spans="1:14" ht="75">
      <c r="A140" s="1446"/>
      <c r="B140" s="1308"/>
      <c r="C140" s="1449"/>
      <c r="D140" s="1449"/>
      <c r="E140" s="1450"/>
      <c r="F140" s="239"/>
      <c r="G140" s="263" t="s">
        <v>3453</v>
      </c>
      <c r="H140" s="25" t="s">
        <v>77</v>
      </c>
      <c r="I140" s="25"/>
      <c r="J140" s="162" t="s">
        <v>3498</v>
      </c>
      <c r="K140" s="1444" t="s">
        <v>3499</v>
      </c>
      <c r="L140" s="1445">
        <v>1</v>
      </c>
      <c r="M140" s="1308" t="s">
        <v>3500</v>
      </c>
      <c r="N140" s="1308" t="s">
        <v>3501</v>
      </c>
    </row>
    <row r="141" spans="1:14" ht="45">
      <c r="A141" s="1446"/>
      <c r="B141" s="1308"/>
      <c r="C141" s="1449"/>
      <c r="D141" s="1449"/>
      <c r="E141" s="1450"/>
      <c r="F141" s="239"/>
      <c r="G141" s="263" t="s">
        <v>3454</v>
      </c>
      <c r="H141" s="25"/>
      <c r="I141" s="25" t="s">
        <v>77</v>
      </c>
      <c r="J141" s="157"/>
      <c r="K141" s="1444"/>
      <c r="L141" s="1446"/>
      <c r="M141" s="1308"/>
      <c r="N141" s="1308"/>
    </row>
    <row r="142" spans="1:14" ht="45">
      <c r="A142" s="1446"/>
      <c r="B142" s="1308"/>
      <c r="C142" s="1449"/>
      <c r="D142" s="1449"/>
      <c r="E142" s="1450"/>
      <c r="F142" s="239"/>
      <c r="G142" s="263" t="s">
        <v>3455</v>
      </c>
      <c r="H142" s="25"/>
      <c r="I142" s="25" t="s">
        <v>77</v>
      </c>
      <c r="J142" s="157"/>
      <c r="K142" s="1444"/>
      <c r="L142" s="1446"/>
      <c r="M142" s="1308"/>
      <c r="N142" s="1308"/>
    </row>
    <row r="143" spans="1:14" ht="60">
      <c r="A143" s="1446"/>
      <c r="B143" s="1308"/>
      <c r="C143" s="1449"/>
      <c r="D143" s="1449"/>
      <c r="E143" s="1450"/>
      <c r="F143" s="239"/>
      <c r="G143" s="263" t="s">
        <v>3458</v>
      </c>
      <c r="H143" s="25"/>
      <c r="I143" s="25" t="s">
        <v>77</v>
      </c>
      <c r="J143" s="157"/>
      <c r="K143" s="1444" t="s">
        <v>3502</v>
      </c>
      <c r="L143" s="1445">
        <v>1</v>
      </c>
      <c r="M143" s="1308" t="s">
        <v>3503</v>
      </c>
      <c r="N143" s="1308" t="s">
        <v>3504</v>
      </c>
    </row>
    <row r="144" spans="1:14" ht="60">
      <c r="A144" s="1446"/>
      <c r="B144" s="1308"/>
      <c r="C144" s="1449"/>
      <c r="D144" s="1449"/>
      <c r="E144" s="1450"/>
      <c r="F144" s="239"/>
      <c r="G144" s="263" t="s">
        <v>3459</v>
      </c>
      <c r="H144" s="25"/>
      <c r="I144" s="25" t="s">
        <v>77</v>
      </c>
      <c r="J144" s="157"/>
      <c r="K144" s="1444"/>
      <c r="L144" s="1446"/>
      <c r="M144" s="1308"/>
      <c r="N144" s="1308"/>
    </row>
    <row r="145" spans="1:14" ht="30">
      <c r="A145" s="1446"/>
      <c r="B145" s="1308"/>
      <c r="C145" s="1449"/>
      <c r="D145" s="1449"/>
      <c r="E145" s="1450"/>
      <c r="F145" s="239"/>
      <c r="G145" s="263" t="s">
        <v>3460</v>
      </c>
      <c r="H145" s="25" t="s">
        <v>77</v>
      </c>
      <c r="I145" s="25"/>
      <c r="J145" s="157"/>
      <c r="K145" s="1444"/>
      <c r="L145" s="1446"/>
      <c r="M145" s="1308"/>
      <c r="N145" s="1308"/>
    </row>
    <row r="146" spans="1:14">
      <c r="A146" s="1446"/>
      <c r="B146" s="1308"/>
      <c r="C146" s="1449"/>
      <c r="D146" s="1449"/>
      <c r="E146" s="1450"/>
      <c r="F146" s="239"/>
      <c r="G146" s="263" t="s">
        <v>3461</v>
      </c>
      <c r="H146" s="25" t="s">
        <v>77</v>
      </c>
      <c r="I146" s="25"/>
      <c r="J146" s="162" t="s">
        <v>3434</v>
      </c>
      <c r="K146" s="1444" t="s">
        <v>3505</v>
      </c>
      <c r="L146" s="1445">
        <v>1</v>
      </c>
      <c r="M146" s="1308" t="s">
        <v>3506</v>
      </c>
      <c r="N146" s="1308" t="s">
        <v>3507</v>
      </c>
    </row>
    <row r="147" spans="1:14" ht="45">
      <c r="A147" s="1446"/>
      <c r="B147" s="1308"/>
      <c r="C147" s="1449"/>
      <c r="D147" s="1449"/>
      <c r="E147" s="1450"/>
      <c r="F147" s="239"/>
      <c r="G147" s="263" t="s">
        <v>3462</v>
      </c>
      <c r="H147" s="25"/>
      <c r="I147" s="25"/>
      <c r="J147" s="156"/>
      <c r="K147" s="1444"/>
      <c r="L147" s="1446"/>
      <c r="M147" s="1308"/>
      <c r="N147" s="1308"/>
    </row>
    <row r="148" spans="1:14" ht="45">
      <c r="A148" s="1446"/>
      <c r="B148" s="1308"/>
      <c r="C148" s="1449"/>
      <c r="D148" s="1449"/>
      <c r="E148" s="1450"/>
      <c r="F148" s="239"/>
      <c r="G148" s="263" t="s">
        <v>3463</v>
      </c>
      <c r="H148" s="25" t="s">
        <v>77</v>
      </c>
      <c r="I148" s="25"/>
      <c r="J148" s="162" t="s">
        <v>3464</v>
      </c>
      <c r="K148" s="1444"/>
      <c r="L148" s="1446"/>
      <c r="M148" s="1308"/>
      <c r="N148" s="1308"/>
    </row>
    <row r="149" spans="1:14" ht="45">
      <c r="A149" s="1446"/>
      <c r="B149" s="1308"/>
      <c r="C149" s="1449"/>
      <c r="D149" s="1449"/>
      <c r="E149" s="1450"/>
      <c r="F149" s="239"/>
      <c r="G149" s="263" t="s">
        <v>3465</v>
      </c>
      <c r="H149" s="25" t="s">
        <v>77</v>
      </c>
      <c r="I149" s="25"/>
      <c r="J149" s="157"/>
      <c r="K149" s="1444"/>
      <c r="L149" s="1446"/>
      <c r="M149" s="1308"/>
      <c r="N149" s="1308"/>
    </row>
    <row r="150" spans="1:14" ht="60">
      <c r="A150" s="1446"/>
      <c r="B150" s="1308"/>
      <c r="C150" s="1449"/>
      <c r="D150" s="1449"/>
      <c r="E150" s="1450"/>
      <c r="F150" s="239"/>
      <c r="G150" s="263" t="s">
        <v>3466</v>
      </c>
      <c r="H150" s="25"/>
      <c r="I150" s="25" t="s">
        <v>77</v>
      </c>
      <c r="J150" s="157"/>
      <c r="K150" s="1444"/>
      <c r="L150" s="1446"/>
      <c r="M150" s="1308"/>
      <c r="N150" s="1308"/>
    </row>
    <row r="151" spans="1:14">
      <c r="A151" s="1"/>
      <c r="B151" s="1"/>
      <c r="C151" s="1"/>
      <c r="D151" s="1"/>
      <c r="E151" s="1"/>
      <c r="F151" s="1"/>
      <c r="G151" s="9"/>
      <c r="H151" s="8"/>
      <c r="I151" s="217"/>
      <c r="J151" s="222"/>
      <c r="K151" s="1"/>
      <c r="L151" s="8"/>
      <c r="M151" s="1"/>
      <c r="N151" s="1"/>
    </row>
    <row r="152" spans="1:14">
      <c r="A152" s="1157" t="s">
        <v>63</v>
      </c>
      <c r="B152" s="1157"/>
      <c r="C152" s="1158" t="s">
        <v>3508</v>
      </c>
      <c r="D152" s="1158"/>
      <c r="E152" s="1158"/>
      <c r="F152" s="1158"/>
      <c r="G152" s="9"/>
      <c r="H152" s="8"/>
      <c r="I152" s="217"/>
      <c r="J152" s="222"/>
      <c r="K152" s="1"/>
      <c r="L152" s="8"/>
      <c r="M152" s="1"/>
      <c r="N152" s="1"/>
    </row>
    <row r="153" spans="1:14">
      <c r="A153" s="1"/>
      <c r="B153" s="1"/>
      <c r="C153" s="1"/>
      <c r="D153" s="1"/>
      <c r="E153" s="1"/>
      <c r="F153" s="1"/>
      <c r="G153" s="9"/>
      <c r="H153" s="8"/>
      <c r="I153" s="217"/>
      <c r="J153" s="222"/>
      <c r="K153" s="1"/>
      <c r="L153" s="8"/>
      <c r="M153" s="1"/>
      <c r="N153" s="1"/>
    </row>
    <row r="154" spans="1:14">
      <c r="A154" s="1"/>
      <c r="B154" s="1"/>
      <c r="C154" s="1324" t="s">
        <v>2803</v>
      </c>
      <c r="D154" s="1324"/>
      <c r="E154" s="1324"/>
      <c r="F154" s="1324"/>
      <c r="G154" s="1161" t="s">
        <v>2804</v>
      </c>
      <c r="H154" s="1161"/>
      <c r="I154" s="1161"/>
      <c r="J154" s="1161"/>
      <c r="K154" s="1154" t="s">
        <v>2805</v>
      </c>
      <c r="L154" s="1154"/>
      <c r="M154" s="1154"/>
      <c r="N154" s="1154"/>
    </row>
    <row r="155" spans="1:14" ht="34.5" customHeight="1">
      <c r="A155" s="1162" t="s">
        <v>2641</v>
      </c>
      <c r="B155" s="1164" t="s">
        <v>2806</v>
      </c>
      <c r="C155" s="1155" t="s">
        <v>2807</v>
      </c>
      <c r="D155" s="1155"/>
      <c r="E155" s="1164" t="s">
        <v>2808</v>
      </c>
      <c r="F155" s="1155" t="s">
        <v>2809</v>
      </c>
      <c r="G155" s="1442" t="s">
        <v>2810</v>
      </c>
      <c r="H155" s="1148" t="s">
        <v>2811</v>
      </c>
      <c r="I155" s="1148"/>
      <c r="J155" s="1148" t="s">
        <v>2812</v>
      </c>
      <c r="K155" s="77" t="s">
        <v>2813</v>
      </c>
      <c r="L155" s="1150" t="s">
        <v>2814</v>
      </c>
      <c r="M155" s="1150" t="s">
        <v>2815</v>
      </c>
      <c r="N155" s="1150" t="s">
        <v>2816</v>
      </c>
    </row>
    <row r="156" spans="1:14">
      <c r="A156" s="1163"/>
      <c r="B156" s="1164"/>
      <c r="C156" s="78" t="s">
        <v>2817</v>
      </c>
      <c r="D156" s="78" t="s">
        <v>2818</v>
      </c>
      <c r="E156" s="1164"/>
      <c r="F156" s="1156"/>
      <c r="G156" s="1443"/>
      <c r="H156" s="79" t="s">
        <v>2817</v>
      </c>
      <c r="I156" s="79" t="s">
        <v>2818</v>
      </c>
      <c r="J156" s="1149"/>
      <c r="K156" s="77" t="s">
        <v>2819</v>
      </c>
      <c r="L156" s="1150"/>
      <c r="M156" s="1150"/>
      <c r="N156" s="1150"/>
    </row>
    <row r="157" spans="1:14" ht="150">
      <c r="A157" s="1184">
        <v>1</v>
      </c>
      <c r="B157" s="1187" t="s">
        <v>254</v>
      </c>
      <c r="C157" s="1184"/>
      <c r="D157" s="1184" t="s">
        <v>77</v>
      </c>
      <c r="E157" s="1187" t="s">
        <v>3438</v>
      </c>
      <c r="F157" s="1184"/>
      <c r="G157" s="69" t="s">
        <v>3359</v>
      </c>
      <c r="H157" s="25" t="s">
        <v>77</v>
      </c>
      <c r="I157" s="25"/>
      <c r="J157" s="156" t="s">
        <v>3509</v>
      </c>
      <c r="K157" s="156"/>
      <c r="L157" s="226"/>
      <c r="M157" s="156"/>
      <c r="N157" s="156"/>
    </row>
    <row r="158" spans="1:14" ht="225">
      <c r="A158" s="1185"/>
      <c r="B158" s="1188"/>
      <c r="C158" s="1185"/>
      <c r="D158" s="1185"/>
      <c r="E158" s="1188"/>
      <c r="F158" s="1185"/>
      <c r="G158" s="69" t="s">
        <v>3510</v>
      </c>
      <c r="H158" s="25" t="s">
        <v>77</v>
      </c>
      <c r="I158" s="25"/>
      <c r="J158" s="156" t="s">
        <v>3511</v>
      </c>
      <c r="K158" s="156"/>
      <c r="L158" s="226"/>
      <c r="M158" s="156"/>
      <c r="N158" s="156" t="s">
        <v>3512</v>
      </c>
    </row>
    <row r="159" spans="1:14" ht="180">
      <c r="A159" s="1185"/>
      <c r="B159" s="1188"/>
      <c r="C159" s="1185"/>
      <c r="D159" s="1185"/>
      <c r="E159" s="1188"/>
      <c r="F159" s="1185"/>
      <c r="G159" s="69" t="s">
        <v>3513</v>
      </c>
      <c r="H159" s="25"/>
      <c r="I159" s="25"/>
      <c r="J159" s="156" t="s">
        <v>3514</v>
      </c>
      <c r="K159" s="156"/>
      <c r="L159" s="226"/>
      <c r="M159" s="156"/>
      <c r="N159" s="156" t="s">
        <v>3512</v>
      </c>
    </row>
    <row r="160" spans="1:14" ht="180">
      <c r="A160" s="1185"/>
      <c r="B160" s="1188"/>
      <c r="C160" s="1185"/>
      <c r="D160" s="1185"/>
      <c r="E160" s="1188"/>
      <c r="F160" s="1185"/>
      <c r="G160" s="69" t="s">
        <v>3515</v>
      </c>
      <c r="H160" s="25" t="s">
        <v>77</v>
      </c>
      <c r="I160" s="25"/>
      <c r="J160" s="156" t="s">
        <v>3516</v>
      </c>
      <c r="K160" s="156"/>
      <c r="L160" s="226"/>
      <c r="M160" s="156"/>
      <c r="N160" s="156"/>
    </row>
    <row r="161" spans="1:14" ht="78" customHeight="1">
      <c r="A161" s="1185"/>
      <c r="B161" s="1188"/>
      <c r="C161" s="1185"/>
      <c r="D161" s="1185"/>
      <c r="E161" s="1188"/>
      <c r="F161" s="1185"/>
      <c r="G161" s="69" t="s">
        <v>277</v>
      </c>
      <c r="H161" s="25" t="s">
        <v>77</v>
      </c>
      <c r="I161" s="25"/>
      <c r="J161" s="156" t="s">
        <v>3517</v>
      </c>
      <c r="K161" s="156"/>
      <c r="L161" s="226"/>
      <c r="M161" s="156"/>
      <c r="N161" s="156"/>
    </row>
    <row r="162" spans="1:14" ht="90">
      <c r="A162" s="1185"/>
      <c r="B162" s="1188"/>
      <c r="C162" s="1185"/>
      <c r="D162" s="1185"/>
      <c r="E162" s="1188"/>
      <c r="F162" s="1185"/>
      <c r="G162" s="264" t="s">
        <v>278</v>
      </c>
      <c r="H162" s="25" t="s">
        <v>77</v>
      </c>
      <c r="I162" s="25"/>
      <c r="J162" s="156" t="s">
        <v>3518</v>
      </c>
      <c r="K162" s="156"/>
      <c r="L162" s="226"/>
      <c r="M162" s="156"/>
      <c r="N162" s="156"/>
    </row>
    <row r="163" spans="1:14" ht="60">
      <c r="A163" s="1186"/>
      <c r="B163" s="1189"/>
      <c r="C163" s="1186"/>
      <c r="D163" s="1186"/>
      <c r="E163" s="1189"/>
      <c r="F163" s="1186"/>
      <c r="G163" s="69" t="s">
        <v>3519</v>
      </c>
      <c r="H163" s="25" t="s">
        <v>2820</v>
      </c>
      <c r="I163" s="25"/>
      <c r="J163" s="156" t="s">
        <v>3520</v>
      </c>
      <c r="K163" s="156"/>
      <c r="L163" s="226"/>
      <c r="M163" s="156"/>
      <c r="N163" s="156"/>
    </row>
  </sheetData>
  <mergeCells count="190">
    <mergeCell ref="A5:B5"/>
    <mergeCell ref="C5:F5"/>
    <mergeCell ref="C7:F7"/>
    <mergeCell ref="G7:J7"/>
    <mergeCell ref="K7:N7"/>
    <mergeCell ref="N8:N9"/>
    <mergeCell ref="G8:G9"/>
    <mergeCell ref="H8:I8"/>
    <mergeCell ref="J8:J9"/>
    <mergeCell ref="L8:L9"/>
    <mergeCell ref="A67:B67"/>
    <mergeCell ref="C67:F67"/>
    <mergeCell ref="C69:F69"/>
    <mergeCell ref="G69:J69"/>
    <mergeCell ref="K69:N69"/>
    <mergeCell ref="M8:M9"/>
    <mergeCell ref="A8:A9"/>
    <mergeCell ref="B8:B9"/>
    <mergeCell ref="F8:F9"/>
    <mergeCell ref="A10:A22"/>
    <mergeCell ref="B10:B22"/>
    <mergeCell ref="A23:A51"/>
    <mergeCell ref="B23:B51"/>
    <mergeCell ref="A52:A56"/>
    <mergeCell ref="B52:B56"/>
    <mergeCell ref="A75:B75"/>
    <mergeCell ref="C75:F75"/>
    <mergeCell ref="C77:F77"/>
    <mergeCell ref="G77:J77"/>
    <mergeCell ref="K77:N77"/>
    <mergeCell ref="N70:N71"/>
    <mergeCell ref="A72:A73"/>
    <mergeCell ref="B72:B73"/>
    <mergeCell ref="C72:C73"/>
    <mergeCell ref="D72:D73"/>
    <mergeCell ref="E72:E73"/>
    <mergeCell ref="F72:F73"/>
    <mergeCell ref="G70:G71"/>
    <mergeCell ref="H70:I70"/>
    <mergeCell ref="J70:J71"/>
    <mergeCell ref="L70:L71"/>
    <mergeCell ref="M70:M71"/>
    <mergeCell ref="A70:A71"/>
    <mergeCell ref="B70:B71"/>
    <mergeCell ref="C70:D70"/>
    <mergeCell ref="E70:E71"/>
    <mergeCell ref="F70:F71"/>
    <mergeCell ref="N78:N79"/>
    <mergeCell ref="A80:A86"/>
    <mergeCell ref="B80:B86"/>
    <mergeCell ref="E80:E86"/>
    <mergeCell ref="C80:C86"/>
    <mergeCell ref="K80:K86"/>
    <mergeCell ref="L81:L82"/>
    <mergeCell ref="M81:M82"/>
    <mergeCell ref="N81:N82"/>
    <mergeCell ref="L84:L86"/>
    <mergeCell ref="M84:M86"/>
    <mergeCell ref="N84:N86"/>
    <mergeCell ref="G78:G79"/>
    <mergeCell ref="H78:I78"/>
    <mergeCell ref="J78:J79"/>
    <mergeCell ref="L78:L79"/>
    <mergeCell ref="M78:M79"/>
    <mergeCell ref="A78:A79"/>
    <mergeCell ref="B78:B79"/>
    <mergeCell ref="E78:E79"/>
    <mergeCell ref="F78:F79"/>
    <mergeCell ref="N87:N93"/>
    <mergeCell ref="K94:K97"/>
    <mergeCell ref="L94:L97"/>
    <mergeCell ref="M94:M97"/>
    <mergeCell ref="N94:N97"/>
    <mergeCell ref="A87:A106"/>
    <mergeCell ref="B87:B106"/>
    <mergeCell ref="E87:E106"/>
    <mergeCell ref="C87:C106"/>
    <mergeCell ref="E116:E117"/>
    <mergeCell ref="F116:F117"/>
    <mergeCell ref="A113:B113"/>
    <mergeCell ref="C113:F113"/>
    <mergeCell ref="C115:F115"/>
    <mergeCell ref="G115:J115"/>
    <mergeCell ref="K115:N115"/>
    <mergeCell ref="K98:K106"/>
    <mergeCell ref="L98:L106"/>
    <mergeCell ref="M98:M106"/>
    <mergeCell ref="N98:N106"/>
    <mergeCell ref="A107:A111"/>
    <mergeCell ref="B107:B111"/>
    <mergeCell ref="E107:E111"/>
    <mergeCell ref="C107:C111"/>
    <mergeCell ref="K107:K111"/>
    <mergeCell ref="L107:L111"/>
    <mergeCell ref="M107:M111"/>
    <mergeCell ref="N107:N111"/>
    <mergeCell ref="D87:D106"/>
    <mergeCell ref="D107:D111"/>
    <mergeCell ref="K87:K93"/>
    <mergeCell ref="L87:L93"/>
    <mergeCell ref="M87:M93"/>
    <mergeCell ref="N116:N117"/>
    <mergeCell ref="A118:A128"/>
    <mergeCell ref="B118:B128"/>
    <mergeCell ref="C118:C128"/>
    <mergeCell ref="D118:D128"/>
    <mergeCell ref="E118:E128"/>
    <mergeCell ref="K118:K119"/>
    <mergeCell ref="L118:L119"/>
    <mergeCell ref="M118:M121"/>
    <mergeCell ref="N118:N121"/>
    <mergeCell ref="K120:K121"/>
    <mergeCell ref="L120:L121"/>
    <mergeCell ref="K122:K125"/>
    <mergeCell ref="L122:L125"/>
    <mergeCell ref="M122:M125"/>
    <mergeCell ref="N122:N125"/>
    <mergeCell ref="G116:G117"/>
    <mergeCell ref="H116:I116"/>
    <mergeCell ref="J116:J117"/>
    <mergeCell ref="L116:L117"/>
    <mergeCell ref="M116:M117"/>
    <mergeCell ref="A116:A117"/>
    <mergeCell ref="B116:B117"/>
    <mergeCell ref="C116:D116"/>
    <mergeCell ref="K126:K128"/>
    <mergeCell ref="L126:L128"/>
    <mergeCell ref="M126:M128"/>
    <mergeCell ref="N126:N128"/>
    <mergeCell ref="A129:A150"/>
    <mergeCell ref="B129:B150"/>
    <mergeCell ref="C129:C150"/>
    <mergeCell ref="D129:D150"/>
    <mergeCell ref="E129:E150"/>
    <mergeCell ref="K129:K130"/>
    <mergeCell ref="L129:L130"/>
    <mergeCell ref="M129:M130"/>
    <mergeCell ref="N129:N130"/>
    <mergeCell ref="K131:K133"/>
    <mergeCell ref="L131:L133"/>
    <mergeCell ref="M131:M133"/>
    <mergeCell ref="K137:K139"/>
    <mergeCell ref="L137:L139"/>
    <mergeCell ref="M137:M139"/>
    <mergeCell ref="N137:N139"/>
    <mergeCell ref="K140:K142"/>
    <mergeCell ref="L140:L142"/>
    <mergeCell ref="M140:M142"/>
    <mergeCell ref="N140:N142"/>
    <mergeCell ref="C152:F152"/>
    <mergeCell ref="N131:N133"/>
    <mergeCell ref="K134:K136"/>
    <mergeCell ref="L134:L136"/>
    <mergeCell ref="M134:M136"/>
    <mergeCell ref="N134:N136"/>
    <mergeCell ref="C154:F154"/>
    <mergeCell ref="G154:J154"/>
    <mergeCell ref="K154:N154"/>
    <mergeCell ref="K143:K145"/>
    <mergeCell ref="L143:L145"/>
    <mergeCell ref="M143:M145"/>
    <mergeCell ref="N143:N145"/>
    <mergeCell ref="K146:K150"/>
    <mergeCell ref="L146:L150"/>
    <mergeCell ref="M146:M150"/>
    <mergeCell ref="N146:N150"/>
    <mergeCell ref="A1:N1"/>
    <mergeCell ref="A2:N2"/>
    <mergeCell ref="A157:A163"/>
    <mergeCell ref="E8:E9"/>
    <mergeCell ref="C8:D8"/>
    <mergeCell ref="D80:D86"/>
    <mergeCell ref="C78:D78"/>
    <mergeCell ref="N155:N156"/>
    <mergeCell ref="B157:B163"/>
    <mergeCell ref="C157:C163"/>
    <mergeCell ref="D157:D163"/>
    <mergeCell ref="E157:E163"/>
    <mergeCell ref="F157:F163"/>
    <mergeCell ref="G155:G156"/>
    <mergeCell ref="H155:I155"/>
    <mergeCell ref="J155:J156"/>
    <mergeCell ref="L155:L156"/>
    <mergeCell ref="M155:M156"/>
    <mergeCell ref="A155:A156"/>
    <mergeCell ref="B155:B156"/>
    <mergeCell ref="C155:D155"/>
    <mergeCell ref="E155:E156"/>
    <mergeCell ref="F155:F156"/>
    <mergeCell ref="A152:B152"/>
  </mergeCells>
  <hyperlinks>
    <hyperlink ref="J80" r:id="rId1" xr:uid="{00000000-0004-0000-1600-000000000000}"/>
    <hyperlink ref="J81" r:id="rId2" xr:uid="{00000000-0004-0000-1600-000001000000}"/>
    <hyperlink ref="J82" r:id="rId3" xr:uid="{00000000-0004-0000-1600-000002000000}"/>
    <hyperlink ref="J83" r:id="rId4" xr:uid="{00000000-0004-0000-1600-000003000000}"/>
    <hyperlink ref="J87" r:id="rId5" xr:uid="{00000000-0004-0000-1600-000004000000}"/>
    <hyperlink ref="J88" r:id="rId6" xr:uid="{00000000-0004-0000-1600-000005000000}"/>
    <hyperlink ref="J89" r:id="rId7" xr:uid="{00000000-0004-0000-1600-000006000000}"/>
    <hyperlink ref="J90" r:id="rId8" xr:uid="{00000000-0004-0000-1600-000007000000}"/>
    <hyperlink ref="J91" r:id="rId9" xr:uid="{00000000-0004-0000-1600-000008000000}"/>
    <hyperlink ref="J92" r:id="rId10" xr:uid="{00000000-0004-0000-1600-000009000000}"/>
    <hyperlink ref="J93" r:id="rId11" xr:uid="{00000000-0004-0000-1600-00000A000000}"/>
    <hyperlink ref="J94" r:id="rId12" xr:uid="{00000000-0004-0000-1600-00000B000000}"/>
    <hyperlink ref="J95" r:id="rId13" xr:uid="{00000000-0004-0000-1600-00000C000000}"/>
    <hyperlink ref="J96" r:id="rId14" xr:uid="{00000000-0004-0000-1600-00000D000000}"/>
    <hyperlink ref="J102" r:id="rId15" xr:uid="{00000000-0004-0000-1600-00000E000000}"/>
    <hyperlink ref="J104" r:id="rId16" xr:uid="{00000000-0004-0000-1600-00000F000000}"/>
    <hyperlink ref="J107" r:id="rId17" xr:uid="{00000000-0004-0000-1600-000010000000}"/>
    <hyperlink ref="J109" r:id="rId18" xr:uid="{00000000-0004-0000-1600-000011000000}"/>
    <hyperlink ref="M94" r:id="rId19" xr:uid="{00000000-0004-0000-1600-000012000000}"/>
    <hyperlink ref="N107" r:id="rId20" display="https://www.dropbox.com/s/bc1oxr9byctr8ol/Lamadas%20Biblioteca%20-%20matriculados%202022-1%2012-05-22%20%281%29.xlsx?dl=0" xr:uid="{00000000-0004-0000-1600-000013000000}"/>
    <hyperlink ref="J118" r:id="rId21" xr:uid="{00000000-0004-0000-1600-000014000000}"/>
    <hyperlink ref="J119" r:id="rId22" xr:uid="{00000000-0004-0000-1600-000015000000}"/>
    <hyperlink ref="J120" r:id="rId23" xr:uid="{00000000-0004-0000-1600-000016000000}"/>
    <hyperlink ref="J124" r:id="rId24" xr:uid="{00000000-0004-0000-1600-000017000000}"/>
    <hyperlink ref="J121" r:id="rId25" xr:uid="{00000000-0004-0000-1600-000018000000}"/>
    <hyperlink ref="J129" r:id="rId26" xr:uid="{00000000-0004-0000-1600-000019000000}"/>
    <hyperlink ref="J130" r:id="rId27" xr:uid="{00000000-0004-0000-1600-00001A000000}"/>
    <hyperlink ref="J131" r:id="rId28" xr:uid="{00000000-0004-0000-1600-00001B000000}"/>
    <hyperlink ref="J132" r:id="rId29" xr:uid="{00000000-0004-0000-1600-00001C000000}"/>
    <hyperlink ref="J133" r:id="rId30" xr:uid="{00000000-0004-0000-1600-00001D000000}"/>
    <hyperlink ref="J134" r:id="rId31" xr:uid="{00000000-0004-0000-1600-00001E000000}"/>
    <hyperlink ref="J135" r:id="rId32" xr:uid="{00000000-0004-0000-1600-00001F000000}"/>
    <hyperlink ref="J136" r:id="rId33" xr:uid="{00000000-0004-0000-1600-000020000000}"/>
    <hyperlink ref="J137" r:id="rId34" xr:uid="{00000000-0004-0000-1600-000021000000}"/>
    <hyperlink ref="J138" r:id="rId35" xr:uid="{00000000-0004-0000-1600-000022000000}"/>
    <hyperlink ref="J139" r:id="rId36" xr:uid="{00000000-0004-0000-1600-000023000000}"/>
    <hyperlink ref="J140" r:id="rId37" xr:uid="{00000000-0004-0000-1600-000024000000}"/>
    <hyperlink ref="J146" r:id="rId38" xr:uid="{00000000-0004-0000-1600-000025000000}"/>
    <hyperlink ref="J148" r:id="rId39" xr:uid="{00000000-0004-0000-1600-000026000000}"/>
    <hyperlink ref="J11" r:id="rId40" xr:uid="{00000000-0004-0000-1600-000027000000}"/>
    <hyperlink ref="J15" r:id="rId41" display="https://mailuis-my.sharepoint.com/personal/vtorresa_uis_edu_co/Documents/SGC/MAPA%20RIESGOS/2022-2023/CONTROLES/1.%20Falta%20de%20material%20bibliografico%20por%20cantidad%20y%20calidad/Hoja%20de%20vida%20de%20indicadores.%20FSE14.%20Eficacia%20en%20la%20adquisici%C3%B3n%20de%20MB/Indicador%20Eficacia%20en%20las%20adquisiciones.pdf?CT=1686931386325&amp;OR=ItemsView" xr:uid="{00000000-0004-0000-1600-000028000000}"/>
    <hyperlink ref="J22" r:id="rId42" display="https://mailuis-my.sharepoint.com/personal/vtorresa_uis_edu_co/_layouts/15/onedrive.aspx?ga=1&amp;id=%2Fpersonal%2Fvtorresa%5Fuis%5Fedu%5Fco%2FDocuments%2FSGC%2FMAPA%20RIESGOS%2F2022%2D2023%2FCONTROLES%2F1%2E%20Falta%20de%20material%20bibliografico%20por%20cantidad%20y%20calidad%2FMuestra%20Ordenes%20de%20compra" xr:uid="{00000000-0004-0000-1600-000029000000}"/>
    <hyperlink ref="J42" r:id="rId43" display="https://mailuis-my.sharepoint.com/personal/vtorresa_uis_edu_co/_layouts/15/onedrive.aspx?ga=1&amp;id=%2Fpersonal%2Fvtorresa%5Fuis%5Fedu%5Fco%2FDocuments%2FSGC%2FMAPA%20RIESGOS%2F2022%2D2023%2FCONTROLES%2F2%2E%20Perdida%20de%20material%20bibliogr%C3%A1fico%2FLista%20de%20chequeo%20para%20inspecci%C3%B3n%20de%20extintores" xr:uid="{00000000-0004-0000-1600-00002A000000}"/>
    <hyperlink ref="N48" r:id="rId44" xr:uid="{00000000-0004-0000-1600-00002B000000}"/>
    <hyperlink ref="J54" r:id="rId45" xr:uid="{00000000-0004-0000-1600-00002C000000}"/>
    <hyperlink ref="J43" r:id="rId46" display="https://mailuis-my.sharepoint.com/personal/vtorresa_uis_edu_co/_layouts/15/onedrive.aspx?ga=1&amp;id=%2Fpersonal%2Fvtorresa%5Fuis%5Fedu%5Fco%2FDocuments%2FSGC%2FMAPA%20RIESGOS%2F2022%2D2023%2FCONTROLES%2F2%2E%20Perdida%20de%20material%20bibliogr%C3%A1fico%2FLista%20de%20chequeo%20para%20inspecci%C3%B3n%20de%20extintores" xr:uid="{00000000-0004-0000-1600-00002D000000}"/>
    <hyperlink ref="J45" r:id="rId47" xr:uid="{00000000-0004-0000-1600-00002E000000}"/>
  </hyperlinks>
  <pageMargins left="0.7" right="0.7" top="0.75" bottom="0.75" header="0.3" footer="0.3"/>
  <drawing r:id="rId48"/>
  <legacyDrawing r:id="rId49"/>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60"/>
  <sheetViews>
    <sheetView showGridLines="0" zoomScale="70" zoomScaleNormal="70" workbookViewId="0">
      <selection activeCell="M11" sqref="M11"/>
    </sheetView>
  </sheetViews>
  <sheetFormatPr defaultColWidth="11.42578125" defaultRowHeight="15"/>
  <cols>
    <col min="1" max="1" width="5.140625" style="40" customWidth="1"/>
    <col min="2" max="2" width="24.85546875" style="40" customWidth="1"/>
    <col min="3" max="4" width="9.85546875" style="40" customWidth="1"/>
    <col min="5" max="5" width="26.5703125" style="40" customWidth="1"/>
    <col min="6" max="6" width="39.42578125" style="40" customWidth="1"/>
    <col min="7" max="7" width="34" style="40" customWidth="1"/>
    <col min="8" max="9" width="18" style="40" customWidth="1"/>
    <col min="10" max="10" width="44.7109375" style="40" customWidth="1"/>
    <col min="11" max="11" width="30.7109375" style="40" customWidth="1"/>
    <col min="12" max="12" width="16.28515625" style="40" customWidth="1"/>
    <col min="13" max="13" width="59.7109375" style="40" customWidth="1"/>
    <col min="14" max="14" width="43.85546875" style="40" customWidth="1"/>
    <col min="15" max="16384" width="11.42578125" style="40"/>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5" spans="1:14" ht="34.5" customHeight="1">
      <c r="A5" s="1157" t="s">
        <v>63</v>
      </c>
      <c r="B5" s="1157"/>
      <c r="C5" s="1158" t="s">
        <v>3521</v>
      </c>
      <c r="D5" s="1158"/>
      <c r="E5" s="1158"/>
      <c r="F5" s="1158"/>
      <c r="G5" s="9"/>
      <c r="H5" s="9"/>
      <c r="I5" s="9"/>
      <c r="J5" s="9"/>
      <c r="K5" s="9"/>
      <c r="L5" s="9"/>
      <c r="M5" s="9"/>
      <c r="N5" s="9"/>
    </row>
    <row r="6" spans="1:14" ht="32.25" customHeight="1">
      <c r="A6" s="9"/>
      <c r="B6" s="9"/>
      <c r="C6" s="9"/>
      <c r="D6" s="9"/>
      <c r="E6" s="9"/>
      <c r="F6" s="9"/>
      <c r="G6" s="9"/>
      <c r="H6" s="9"/>
      <c r="I6" s="9"/>
      <c r="J6" s="9"/>
      <c r="K6" s="9"/>
      <c r="L6" s="9"/>
      <c r="M6" s="9"/>
      <c r="N6" s="9"/>
    </row>
    <row r="7" spans="1:14" ht="29.25" customHeight="1">
      <c r="A7" s="438"/>
      <c r="B7" s="438"/>
      <c r="C7" s="1170" t="s">
        <v>2803</v>
      </c>
      <c r="D7" s="1170"/>
      <c r="E7" s="1170"/>
      <c r="F7" s="1171"/>
      <c r="G7" s="1167" t="s">
        <v>2804</v>
      </c>
      <c r="H7" s="1167"/>
      <c r="I7" s="1167"/>
      <c r="J7" s="1167"/>
      <c r="K7" s="1168" t="s">
        <v>2805</v>
      </c>
      <c r="L7" s="1168"/>
      <c r="M7" s="1168"/>
      <c r="N7" s="1168"/>
    </row>
    <row r="8" spans="1:14" ht="33.75" customHeight="1">
      <c r="A8" s="1162" t="s">
        <v>2641</v>
      </c>
      <c r="B8" s="1162" t="s">
        <v>2806</v>
      </c>
      <c r="C8" s="1155" t="s">
        <v>2807</v>
      </c>
      <c r="D8" s="1155"/>
      <c r="E8" s="1164" t="s">
        <v>2808</v>
      </c>
      <c r="F8" s="1155" t="s">
        <v>2809</v>
      </c>
      <c r="G8" s="1148" t="s">
        <v>2810</v>
      </c>
      <c r="H8" s="1148" t="s">
        <v>2811</v>
      </c>
      <c r="I8" s="1148"/>
      <c r="J8" s="1148" t="s">
        <v>2812</v>
      </c>
      <c r="K8" s="77" t="s">
        <v>2813</v>
      </c>
      <c r="L8" s="1150" t="s">
        <v>2814</v>
      </c>
      <c r="M8" s="1150" t="s">
        <v>2815</v>
      </c>
      <c r="N8" s="1150" t="s">
        <v>2816</v>
      </c>
    </row>
    <row r="9" spans="1:14" ht="15" customHeight="1">
      <c r="A9" s="1163"/>
      <c r="B9" s="1163"/>
      <c r="C9" s="78" t="s">
        <v>2817</v>
      </c>
      <c r="D9" s="78" t="s">
        <v>2818</v>
      </c>
      <c r="E9" s="1164"/>
      <c r="F9" s="1156"/>
      <c r="G9" s="1149"/>
      <c r="H9" s="79" t="s">
        <v>2817</v>
      </c>
      <c r="I9" s="79" t="s">
        <v>2818</v>
      </c>
      <c r="J9" s="1149"/>
      <c r="K9" s="77" t="s">
        <v>2819</v>
      </c>
      <c r="L9" s="1150"/>
      <c r="M9" s="1150"/>
      <c r="N9" s="1150"/>
    </row>
    <row r="10" spans="1:14" ht="220.5" customHeight="1">
      <c r="A10" s="70">
        <v>1</v>
      </c>
      <c r="B10" s="656" t="s">
        <v>3522</v>
      </c>
      <c r="C10" s="98"/>
      <c r="D10" s="70" t="s">
        <v>77</v>
      </c>
      <c r="E10" s="98"/>
      <c r="F10" s="98"/>
      <c r="G10" s="656" t="s">
        <v>3523</v>
      </c>
      <c r="H10" s="70" t="s">
        <v>77</v>
      </c>
      <c r="I10" s="98"/>
      <c r="J10" s="656" t="s">
        <v>3524</v>
      </c>
      <c r="K10" s="656" t="s">
        <v>1470</v>
      </c>
      <c r="L10" s="441">
        <v>1</v>
      </c>
      <c r="M10" s="656" t="s">
        <v>3525</v>
      </c>
      <c r="N10" s="656" t="s">
        <v>3526</v>
      </c>
    </row>
    <row r="11" spans="1:14" ht="154.5" customHeight="1">
      <c r="A11" s="70">
        <v>2</v>
      </c>
      <c r="B11" s="656" t="s">
        <v>1474</v>
      </c>
      <c r="C11" s="98"/>
      <c r="D11" s="70" t="s">
        <v>77</v>
      </c>
      <c r="E11" s="98"/>
      <c r="F11" s="98"/>
      <c r="G11" s="656" t="s">
        <v>1481</v>
      </c>
      <c r="H11" s="70" t="s">
        <v>77</v>
      </c>
      <c r="I11" s="98"/>
      <c r="J11" s="656" t="s">
        <v>3527</v>
      </c>
      <c r="K11" s="656" t="s">
        <v>1482</v>
      </c>
      <c r="L11" s="441">
        <v>1</v>
      </c>
      <c r="M11" s="656" t="s">
        <v>3528</v>
      </c>
      <c r="N11" s="656" t="s">
        <v>3529</v>
      </c>
    </row>
    <row r="12" spans="1:14" ht="101.25" customHeight="1">
      <c r="A12" s="70">
        <v>3</v>
      </c>
      <c r="B12" s="656" t="s">
        <v>3530</v>
      </c>
      <c r="C12" s="98"/>
      <c r="D12" s="70" t="s">
        <v>77</v>
      </c>
      <c r="E12" s="98"/>
      <c r="F12" s="98"/>
      <c r="G12" s="656" t="s">
        <v>3531</v>
      </c>
      <c r="H12" s="70" t="s">
        <v>77</v>
      </c>
      <c r="I12" s="98"/>
      <c r="J12" s="656" t="s">
        <v>3532</v>
      </c>
      <c r="K12" s="656" t="s">
        <v>3533</v>
      </c>
      <c r="L12" s="441">
        <v>1</v>
      </c>
      <c r="M12" s="656" t="s">
        <v>3534</v>
      </c>
      <c r="N12" s="98"/>
    </row>
    <row r="13" spans="1:14" ht="113.25" customHeight="1">
      <c r="A13" s="70">
        <v>4</v>
      </c>
      <c r="B13" s="656" t="s">
        <v>3535</v>
      </c>
      <c r="C13" s="98"/>
      <c r="D13" s="70" t="s">
        <v>77</v>
      </c>
      <c r="E13" s="98"/>
      <c r="F13" s="98"/>
      <c r="G13" s="440" t="s">
        <v>3536</v>
      </c>
      <c r="H13" s="70" t="s">
        <v>77</v>
      </c>
      <c r="I13" s="98"/>
      <c r="J13" s="656" t="s">
        <v>3537</v>
      </c>
      <c r="K13" s="656" t="s">
        <v>1509</v>
      </c>
      <c r="L13" s="441">
        <v>1</v>
      </c>
      <c r="M13" s="656" t="s">
        <v>3538</v>
      </c>
      <c r="N13" s="656" t="s">
        <v>3539</v>
      </c>
    </row>
    <row r="14" spans="1:14" ht="135" customHeight="1">
      <c r="A14" s="70">
        <v>5</v>
      </c>
      <c r="B14" s="656" t="s">
        <v>3540</v>
      </c>
      <c r="C14" s="98"/>
      <c r="D14" s="70" t="s">
        <v>77</v>
      </c>
      <c r="E14" s="98"/>
      <c r="F14" s="98"/>
      <c r="G14" s="656" t="s">
        <v>3541</v>
      </c>
      <c r="H14" s="70" t="s">
        <v>77</v>
      </c>
      <c r="I14" s="98"/>
      <c r="J14" s="656" t="s">
        <v>3542</v>
      </c>
      <c r="K14" s="656" t="s">
        <v>3541</v>
      </c>
      <c r="L14" s="441">
        <v>1</v>
      </c>
      <c r="M14" s="656" t="s">
        <v>3543</v>
      </c>
      <c r="N14" s="656" t="s">
        <v>3544</v>
      </c>
    </row>
    <row r="15" spans="1:14" ht="97.5" customHeight="1">
      <c r="A15" s="70">
        <v>6</v>
      </c>
      <c r="B15" s="656" t="s">
        <v>1539</v>
      </c>
      <c r="C15" s="98"/>
      <c r="D15" s="70" t="s">
        <v>77</v>
      </c>
      <c r="E15" s="98"/>
      <c r="F15" s="98"/>
      <c r="G15" s="656" t="s">
        <v>1546</v>
      </c>
      <c r="H15" s="70" t="s">
        <v>77</v>
      </c>
      <c r="I15" s="98"/>
      <c r="J15" s="656" t="s">
        <v>3545</v>
      </c>
      <c r="K15" s="656" t="s">
        <v>1547</v>
      </c>
      <c r="L15" s="441">
        <v>1</v>
      </c>
      <c r="M15" s="656" t="s">
        <v>3546</v>
      </c>
      <c r="N15" s="656" t="s">
        <v>3547</v>
      </c>
    </row>
    <row r="16" spans="1:14" ht="111.75" customHeight="1">
      <c r="A16" s="70">
        <v>7</v>
      </c>
      <c r="B16" s="656" t="s">
        <v>1549</v>
      </c>
      <c r="C16" s="98"/>
      <c r="D16" s="70" t="s">
        <v>77</v>
      </c>
      <c r="E16" s="98"/>
      <c r="F16" s="98"/>
      <c r="G16" s="656" t="s">
        <v>1556</v>
      </c>
      <c r="H16" s="70" t="s">
        <v>77</v>
      </c>
      <c r="I16" s="98"/>
      <c r="J16" s="656" t="s">
        <v>3548</v>
      </c>
      <c r="K16" s="656" t="s">
        <v>1557</v>
      </c>
      <c r="L16" s="441">
        <v>0.8</v>
      </c>
      <c r="M16" s="656" t="s">
        <v>3549</v>
      </c>
      <c r="N16" s="656" t="s">
        <v>3550</v>
      </c>
    </row>
    <row r="18" spans="1:14" ht="23.25">
      <c r="A18" s="9"/>
      <c r="B18" s="107">
        <f>COUNTA(B10:B16)</f>
        <v>7</v>
      </c>
      <c r="C18" s="104"/>
      <c r="D18" s="104"/>
      <c r="E18" s="104"/>
      <c r="F18" s="104"/>
      <c r="G18" s="104"/>
      <c r="H18" s="104"/>
      <c r="I18" s="104"/>
      <c r="J18" s="104"/>
      <c r="K18" s="107">
        <f>COUNTA(K10:K16)</f>
        <v>7</v>
      </c>
      <c r="L18" s="108">
        <f>AVERAGE(L10:L16)</f>
        <v>0.97142857142857142</v>
      </c>
      <c r="M18" s="9"/>
      <c r="N18" s="9"/>
    </row>
    <row r="19" spans="1:14" ht="38.25">
      <c r="A19" s="9"/>
      <c r="B19" s="114" t="s">
        <v>2880</v>
      </c>
      <c r="C19" s="113"/>
      <c r="D19" s="113"/>
      <c r="E19" s="113"/>
      <c r="F19" s="113"/>
      <c r="G19" s="113"/>
      <c r="H19" s="113"/>
      <c r="I19" s="113"/>
      <c r="J19" s="113"/>
      <c r="K19" s="114" t="s">
        <v>2881</v>
      </c>
      <c r="L19" s="114" t="s">
        <v>2882</v>
      </c>
      <c r="M19" s="9"/>
      <c r="N19" s="9"/>
    </row>
    <row r="31" spans="1:14">
      <c r="A31" s="9"/>
      <c r="B31" s="9"/>
      <c r="C31" s="9"/>
      <c r="D31" s="9"/>
      <c r="E31" s="9"/>
      <c r="F31" s="9"/>
      <c r="G31" s="9"/>
      <c r="H31" s="9"/>
      <c r="I31" s="9"/>
      <c r="J31" s="9"/>
      <c r="K31" s="9"/>
      <c r="L31" s="9"/>
      <c r="M31" s="9"/>
      <c r="N31" s="9"/>
    </row>
    <row r="32" spans="1:14">
      <c r="A32" s="9"/>
      <c r="B32" s="9"/>
      <c r="C32" s="9"/>
      <c r="D32" s="9"/>
      <c r="E32" s="9"/>
      <c r="F32" s="9"/>
      <c r="G32" s="9"/>
      <c r="H32" s="9"/>
      <c r="I32" s="9"/>
      <c r="J32" s="9"/>
      <c r="K32" s="9"/>
      <c r="L32" s="9"/>
      <c r="M32" s="9"/>
      <c r="N32" s="9"/>
    </row>
    <row r="50" spans="1:14" ht="15" customHeight="1">
      <c r="A50" s="9"/>
      <c r="B50" s="9"/>
      <c r="C50" s="9"/>
      <c r="D50" s="9"/>
      <c r="E50" s="9"/>
      <c r="F50" s="9"/>
      <c r="G50" s="9"/>
      <c r="H50" s="9"/>
      <c r="I50" s="9"/>
      <c r="J50" s="9"/>
      <c r="K50" s="9"/>
      <c r="L50" s="9"/>
      <c r="M50" s="9"/>
      <c r="N50" s="9"/>
    </row>
    <row r="51" spans="1:14">
      <c r="A51" s="9"/>
      <c r="B51" s="9"/>
      <c r="C51" s="9"/>
      <c r="D51" s="9"/>
      <c r="E51" s="129"/>
      <c r="F51" s="125"/>
      <c r="G51" s="9"/>
      <c r="H51" s="9"/>
      <c r="I51" s="9"/>
      <c r="J51" s="9"/>
      <c r="K51" s="9"/>
      <c r="L51" s="9"/>
      <c r="M51" s="9"/>
      <c r="N51" s="9"/>
    </row>
    <row r="52" spans="1:14">
      <c r="A52" s="9"/>
      <c r="B52" s="9"/>
      <c r="C52" s="9"/>
      <c r="D52" s="9"/>
      <c r="E52" s="129"/>
      <c r="F52" s="125"/>
      <c r="G52" s="9"/>
      <c r="H52" s="9"/>
      <c r="I52" s="9"/>
      <c r="J52" s="9"/>
      <c r="K52" s="9"/>
      <c r="L52" s="9"/>
      <c r="M52" s="9"/>
      <c r="N52" s="9"/>
    </row>
    <row r="53" spans="1:14">
      <c r="A53" s="9"/>
      <c r="B53" s="9"/>
      <c r="C53" s="9"/>
      <c r="D53" s="9"/>
      <c r="E53" s="129"/>
      <c r="F53" s="125"/>
      <c r="G53" s="9"/>
      <c r="H53" s="9"/>
      <c r="I53" s="9"/>
      <c r="J53" s="9"/>
      <c r="K53" s="9"/>
      <c r="L53" s="9"/>
      <c r="M53" s="9"/>
      <c r="N53" s="9"/>
    </row>
    <row r="54" spans="1:14">
      <c r="A54" s="9"/>
      <c r="B54" s="9"/>
      <c r="C54" s="9"/>
      <c r="D54" s="9"/>
      <c r="E54" s="129"/>
      <c r="F54" s="125"/>
      <c r="G54" s="9"/>
      <c r="H54" s="9"/>
      <c r="I54" s="9"/>
      <c r="J54" s="9"/>
      <c r="K54" s="9"/>
      <c r="L54" s="9"/>
      <c r="M54" s="9"/>
      <c r="N54" s="9"/>
    </row>
    <row r="55" spans="1:14">
      <c r="A55" s="9"/>
      <c r="B55" s="9"/>
      <c r="C55" s="9"/>
      <c r="D55" s="9"/>
      <c r="E55" s="129"/>
      <c r="F55" s="125"/>
      <c r="G55" s="9"/>
      <c r="H55" s="9"/>
      <c r="I55" s="9"/>
      <c r="J55" s="9"/>
      <c r="K55" s="9"/>
      <c r="L55" s="9"/>
      <c r="M55" s="9"/>
      <c r="N55" s="9"/>
    </row>
    <row r="56" spans="1:14">
      <c r="A56" s="9"/>
      <c r="B56" s="9"/>
      <c r="C56" s="9"/>
      <c r="D56" s="9"/>
      <c r="E56" s="129"/>
      <c r="F56" s="125"/>
      <c r="G56" s="9"/>
      <c r="H56" s="9"/>
      <c r="I56" s="9"/>
      <c r="J56" s="9"/>
      <c r="K56" s="9"/>
      <c r="L56" s="9"/>
      <c r="M56" s="9"/>
      <c r="N56" s="9"/>
    </row>
    <row r="57" spans="1:14">
      <c r="A57" s="9"/>
      <c r="B57" s="9"/>
      <c r="C57" s="9"/>
      <c r="D57" s="9"/>
      <c r="E57" s="129"/>
      <c r="F57" s="125"/>
      <c r="G57" s="9"/>
      <c r="H57" s="9"/>
      <c r="I57" s="9"/>
      <c r="J57" s="9"/>
      <c r="K57" s="9"/>
      <c r="L57" s="9"/>
      <c r="M57" s="9"/>
      <c r="N57" s="9"/>
    </row>
    <row r="58" spans="1:14">
      <c r="A58" s="9"/>
      <c r="B58" s="9"/>
      <c r="C58" s="9"/>
      <c r="D58" s="9"/>
      <c r="E58" s="129"/>
      <c r="F58" s="125"/>
      <c r="G58" s="9"/>
      <c r="H58" s="9"/>
      <c r="I58" s="9"/>
      <c r="J58" s="9"/>
      <c r="K58" s="9"/>
      <c r="L58" s="9"/>
      <c r="M58" s="9"/>
      <c r="N58" s="9"/>
    </row>
    <row r="59" spans="1:14">
      <c r="A59" s="9"/>
      <c r="B59" s="9"/>
      <c r="C59" s="9"/>
      <c r="D59" s="9"/>
      <c r="E59" s="129"/>
      <c r="F59" s="125"/>
      <c r="G59" s="9"/>
      <c r="H59" s="9"/>
      <c r="I59" s="9"/>
      <c r="J59" s="9"/>
      <c r="K59" s="9"/>
      <c r="L59" s="9"/>
      <c r="M59" s="9"/>
      <c r="N59" s="9"/>
    </row>
    <row r="60" spans="1:14">
      <c r="A60" s="9"/>
      <c r="B60" s="9"/>
      <c r="C60" s="9"/>
      <c r="D60" s="9"/>
      <c r="E60" s="130"/>
      <c r="F60" s="131"/>
      <c r="G60" s="9"/>
      <c r="H60" s="9"/>
      <c r="I60" s="9"/>
      <c r="J60" s="9"/>
      <c r="K60" s="9"/>
      <c r="L60" s="9"/>
      <c r="M60" s="9"/>
      <c r="N60" s="9"/>
    </row>
  </sheetData>
  <mergeCells count="18">
    <mergeCell ref="A8:A9"/>
    <mergeCell ref="B8:B9"/>
    <mergeCell ref="C8:D8"/>
    <mergeCell ref="E8:E9"/>
    <mergeCell ref="F8:F9"/>
    <mergeCell ref="N8:N9"/>
    <mergeCell ref="G8:G9"/>
    <mergeCell ref="H8:I8"/>
    <mergeCell ref="J8:J9"/>
    <mergeCell ref="L8:L9"/>
    <mergeCell ref="M8:M9"/>
    <mergeCell ref="C5:F5"/>
    <mergeCell ref="C7:F7"/>
    <mergeCell ref="G7:J7"/>
    <mergeCell ref="K7:N7"/>
    <mergeCell ref="A1:N1"/>
    <mergeCell ref="A2:N2"/>
    <mergeCell ref="A5:B5"/>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27"/>
  <sheetViews>
    <sheetView showGridLines="0" topLeftCell="A2" zoomScale="70" zoomScaleNormal="70" workbookViewId="0">
      <selection activeCell="J17" sqref="J17"/>
    </sheetView>
  </sheetViews>
  <sheetFormatPr defaultColWidth="12.5703125" defaultRowHeight="15"/>
  <cols>
    <col min="1" max="1" width="5.140625" style="41" customWidth="1"/>
    <col min="2" max="2" width="18.5703125" style="41" customWidth="1"/>
    <col min="3" max="3" width="10.28515625" style="41" customWidth="1"/>
    <col min="4" max="4" width="9.85546875" style="41" customWidth="1"/>
    <col min="5" max="5" width="32.140625" style="41" customWidth="1"/>
    <col min="6" max="6" width="29" style="41" customWidth="1"/>
    <col min="7" max="7" width="37.28515625" style="41" customWidth="1"/>
    <col min="8" max="8" width="10" style="41" customWidth="1"/>
    <col min="9" max="9" width="14.42578125" style="41" customWidth="1"/>
    <col min="10" max="10" width="44.7109375" style="41" customWidth="1"/>
    <col min="11" max="11" width="42.5703125" style="41" customWidth="1"/>
    <col min="12" max="12" width="23.28515625" style="41" customWidth="1"/>
    <col min="13" max="13" width="31.42578125" style="41" customWidth="1"/>
    <col min="14" max="14" width="31.140625" style="41" customWidth="1"/>
    <col min="15" max="16384" width="12.5703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5" spans="1:14" ht="40.5" customHeight="1">
      <c r="A5" s="1157" t="s">
        <v>63</v>
      </c>
      <c r="B5" s="1157"/>
      <c r="C5" s="1158" t="s">
        <v>3551</v>
      </c>
      <c r="D5" s="1158"/>
      <c r="E5" s="1158"/>
      <c r="F5" s="1158"/>
      <c r="G5" s="1"/>
      <c r="H5" s="1"/>
      <c r="I5" s="1"/>
      <c r="J5" s="1"/>
      <c r="K5" s="1"/>
      <c r="L5" s="1"/>
      <c r="M5" s="1"/>
      <c r="N5" s="1"/>
    </row>
    <row r="6" spans="1:14">
      <c r="A6" s="1"/>
      <c r="B6" s="1"/>
      <c r="C6" s="1"/>
      <c r="D6" s="1"/>
      <c r="E6" s="1"/>
      <c r="F6" s="1"/>
      <c r="G6" s="1"/>
      <c r="H6" s="1"/>
      <c r="I6" s="1"/>
      <c r="J6" s="1"/>
      <c r="K6" s="1"/>
      <c r="L6" s="1"/>
      <c r="M6" s="1"/>
      <c r="N6" s="1"/>
    </row>
    <row r="7" spans="1:14" ht="15" customHeight="1">
      <c r="A7" s="300"/>
      <c r="B7" s="300"/>
      <c r="C7" s="1485" t="s">
        <v>2803</v>
      </c>
      <c r="D7" s="1485"/>
      <c r="E7" s="1485"/>
      <c r="F7" s="1486"/>
      <c r="G7" s="1437" t="s">
        <v>2804</v>
      </c>
      <c r="H7" s="1437"/>
      <c r="I7" s="1437"/>
      <c r="J7" s="1438"/>
      <c r="K7" s="1430" t="s">
        <v>2805</v>
      </c>
      <c r="L7" s="1430"/>
      <c r="M7" s="1430"/>
      <c r="N7" s="1431"/>
    </row>
    <row r="8" spans="1:14" ht="15" customHeight="1">
      <c r="A8" s="1365" t="s">
        <v>2641</v>
      </c>
      <c r="B8" s="1365" t="s">
        <v>2806</v>
      </c>
      <c r="C8" s="1440" t="s">
        <v>2807</v>
      </c>
      <c r="D8" s="1441"/>
      <c r="E8" s="1432" t="s">
        <v>2808</v>
      </c>
      <c r="F8" s="1432" t="s">
        <v>2809</v>
      </c>
      <c r="G8" s="1420" t="s">
        <v>2810</v>
      </c>
      <c r="H8" s="1422" t="s">
        <v>2811</v>
      </c>
      <c r="I8" s="1423"/>
      <c r="J8" s="1420" t="s">
        <v>2812</v>
      </c>
      <c r="K8" s="301" t="s">
        <v>2813</v>
      </c>
      <c r="L8" s="1424" t="s">
        <v>2814</v>
      </c>
      <c r="M8" s="1424" t="s">
        <v>2815</v>
      </c>
      <c r="N8" s="1424" t="s">
        <v>2816</v>
      </c>
    </row>
    <row r="9" spans="1:14" ht="16.5" customHeight="1">
      <c r="A9" s="1366"/>
      <c r="B9" s="1366"/>
      <c r="C9" s="302" t="s">
        <v>2817</v>
      </c>
      <c r="D9" s="302" t="s">
        <v>2818</v>
      </c>
      <c r="E9" s="1433"/>
      <c r="F9" s="1433"/>
      <c r="G9" s="1421"/>
      <c r="H9" s="303" t="s">
        <v>2817</v>
      </c>
      <c r="I9" s="303" t="s">
        <v>2818</v>
      </c>
      <c r="J9" s="1421"/>
      <c r="K9" s="301" t="s">
        <v>2819</v>
      </c>
      <c r="L9" s="1425"/>
      <c r="M9" s="1425"/>
      <c r="N9" s="1425"/>
    </row>
    <row r="10" spans="1:14" ht="25.5">
      <c r="A10" s="1344">
        <v>1</v>
      </c>
      <c r="B10" s="1343" t="s">
        <v>960</v>
      </c>
      <c r="C10" s="1344" t="s">
        <v>159</v>
      </c>
      <c r="D10" s="1344" t="s">
        <v>77</v>
      </c>
      <c r="E10" s="1348" t="s">
        <v>159</v>
      </c>
      <c r="F10" s="1344" t="s">
        <v>159</v>
      </c>
      <c r="G10" s="791" t="s">
        <v>967</v>
      </c>
      <c r="H10" s="825" t="s">
        <v>77</v>
      </c>
      <c r="I10" s="825" t="s">
        <v>159</v>
      </c>
      <c r="J10" s="799" t="s">
        <v>3552</v>
      </c>
      <c r="K10" s="285" t="s">
        <v>972</v>
      </c>
      <c r="L10" s="367">
        <v>1</v>
      </c>
      <c r="M10" s="368" t="s">
        <v>3553</v>
      </c>
      <c r="N10" s="368" t="s">
        <v>3554</v>
      </c>
    </row>
    <row r="11" spans="1:14" ht="50.25" customHeight="1">
      <c r="A11" s="1348"/>
      <c r="B11" s="1309"/>
      <c r="C11" s="1348"/>
      <c r="D11" s="1348"/>
      <c r="E11" s="1348"/>
      <c r="F11" s="1348"/>
      <c r="G11" s="792"/>
      <c r="H11" s="826"/>
      <c r="I11" s="826"/>
      <c r="J11" s="800"/>
      <c r="K11" s="285" t="s">
        <v>975</v>
      </c>
      <c r="L11" s="367">
        <v>1</v>
      </c>
      <c r="M11" s="368" t="s">
        <v>3555</v>
      </c>
      <c r="N11" s="368" t="s">
        <v>975</v>
      </c>
    </row>
    <row r="12" spans="1:14" ht="117" customHeight="1">
      <c r="A12" s="1348"/>
      <c r="B12" s="1309"/>
      <c r="C12" s="1348"/>
      <c r="D12" s="1348"/>
      <c r="E12" s="1348"/>
      <c r="F12" s="1348"/>
      <c r="G12" s="285" t="s">
        <v>976</v>
      </c>
      <c r="H12" s="369" t="s">
        <v>77</v>
      </c>
      <c r="I12" s="369" t="s">
        <v>159</v>
      </c>
      <c r="J12" s="368" t="s">
        <v>3556</v>
      </c>
      <c r="K12" s="778" t="s">
        <v>979</v>
      </c>
      <c r="L12" s="885">
        <v>1</v>
      </c>
      <c r="M12" s="774" t="s">
        <v>3557</v>
      </c>
      <c r="N12" s="774" t="s">
        <v>3558</v>
      </c>
    </row>
    <row r="13" spans="1:14" ht="33.75" customHeight="1">
      <c r="A13" s="1348"/>
      <c r="B13" s="1309"/>
      <c r="C13" s="1348"/>
      <c r="D13" s="1348"/>
      <c r="E13" s="1348"/>
      <c r="F13" s="1348"/>
      <c r="G13" s="285" t="s">
        <v>980</v>
      </c>
      <c r="H13" s="369" t="s">
        <v>77</v>
      </c>
      <c r="I13" s="369" t="s">
        <v>159</v>
      </c>
      <c r="J13" s="368" t="s">
        <v>3559</v>
      </c>
      <c r="K13" s="779"/>
      <c r="L13" s="826"/>
      <c r="M13" s="800"/>
      <c r="N13" s="800"/>
    </row>
    <row r="14" spans="1:14" ht="168.6" customHeight="1">
      <c r="A14" s="1348"/>
      <c r="B14" s="1309"/>
      <c r="C14" s="1348"/>
      <c r="D14" s="1348"/>
      <c r="E14" s="1348"/>
      <c r="F14" s="1348"/>
      <c r="G14" s="285" t="s">
        <v>984</v>
      </c>
      <c r="H14" s="369" t="s">
        <v>77</v>
      </c>
      <c r="I14" s="369" t="s">
        <v>159</v>
      </c>
      <c r="J14" s="368" t="s">
        <v>3560</v>
      </c>
      <c r="K14" s="186" t="s">
        <v>987</v>
      </c>
      <c r="L14" s="367">
        <v>1</v>
      </c>
      <c r="M14" s="285" t="s">
        <v>3561</v>
      </c>
      <c r="N14" s="285" t="s">
        <v>3562</v>
      </c>
    </row>
    <row r="15" spans="1:14" ht="14.25" customHeight="1">
      <c r="A15" s="1348"/>
      <c r="B15" s="1309"/>
      <c r="C15" s="1348"/>
      <c r="D15" s="1348"/>
      <c r="E15" s="1348"/>
      <c r="F15" s="1348"/>
      <c r="G15" s="778" t="s">
        <v>3563</v>
      </c>
      <c r="H15" s="833" t="s">
        <v>77</v>
      </c>
      <c r="I15" s="833" t="s">
        <v>159</v>
      </c>
      <c r="J15" s="774" t="s">
        <v>3564</v>
      </c>
      <c r="K15" s="791" t="s">
        <v>990</v>
      </c>
      <c r="L15" s="885">
        <v>1</v>
      </c>
      <c r="M15" s="960" t="s">
        <v>3565</v>
      </c>
      <c r="N15" s="774" t="s">
        <v>990</v>
      </c>
    </row>
    <row r="16" spans="1:14" ht="150.75" customHeight="1">
      <c r="A16" s="1348"/>
      <c r="B16" s="1309"/>
      <c r="C16" s="1348"/>
      <c r="D16" s="1348"/>
      <c r="E16" s="1348"/>
      <c r="F16" s="1348"/>
      <c r="G16" s="792"/>
      <c r="H16" s="826"/>
      <c r="I16" s="826"/>
      <c r="J16" s="800"/>
      <c r="K16" s="792"/>
      <c r="L16" s="826"/>
      <c r="M16" s="1484"/>
      <c r="N16" s="775"/>
    </row>
    <row r="17" spans="1:14" ht="66.75" customHeight="1">
      <c r="A17" s="1348"/>
      <c r="B17" s="1309"/>
      <c r="C17" s="1348"/>
      <c r="D17" s="1348"/>
      <c r="E17" s="1348"/>
      <c r="F17" s="1348"/>
      <c r="G17" s="285" t="s">
        <v>992</v>
      </c>
      <c r="H17" s="369" t="s">
        <v>77</v>
      </c>
      <c r="I17" s="369" t="s">
        <v>159</v>
      </c>
      <c r="J17" s="368" t="s">
        <v>3566</v>
      </c>
      <c r="K17" s="778" t="s">
        <v>994</v>
      </c>
      <c r="L17" s="885">
        <v>1</v>
      </c>
      <c r="M17" s="960" t="s">
        <v>3567</v>
      </c>
      <c r="N17" s="774" t="s">
        <v>994</v>
      </c>
    </row>
    <row r="18" spans="1:14" ht="183.75" customHeight="1">
      <c r="A18" s="1350"/>
      <c r="B18" s="1364"/>
      <c r="C18" s="1350"/>
      <c r="D18" s="1350"/>
      <c r="E18" s="1350"/>
      <c r="F18" s="1350"/>
      <c r="G18" s="285" t="s">
        <v>995</v>
      </c>
      <c r="H18" s="369" t="s">
        <v>77</v>
      </c>
      <c r="I18" s="369" t="s">
        <v>159</v>
      </c>
      <c r="J18" s="368" t="s">
        <v>3568</v>
      </c>
      <c r="K18" s="792"/>
      <c r="L18" s="826"/>
      <c r="M18" s="1484"/>
      <c r="N18" s="775"/>
    </row>
    <row r="19" spans="1:14" ht="38.25" customHeight="1">
      <c r="A19" s="1348">
        <v>2</v>
      </c>
      <c r="B19" s="1309" t="s">
        <v>996</v>
      </c>
      <c r="C19" s="1348" t="s">
        <v>159</v>
      </c>
      <c r="D19" s="1348" t="s">
        <v>77</v>
      </c>
      <c r="E19" s="1348" t="s">
        <v>159</v>
      </c>
      <c r="F19" s="1348" t="s">
        <v>159</v>
      </c>
      <c r="G19" s="368" t="s">
        <v>1002</v>
      </c>
      <c r="H19" s="833" t="s">
        <v>77</v>
      </c>
      <c r="I19" s="833" t="s">
        <v>159</v>
      </c>
      <c r="J19" s="774" t="s">
        <v>3569</v>
      </c>
      <c r="K19" s="368" t="s">
        <v>1005</v>
      </c>
      <c r="L19" s="367">
        <v>1</v>
      </c>
      <c r="M19" s="368" t="s">
        <v>3570</v>
      </c>
      <c r="N19" s="368" t="s">
        <v>1005</v>
      </c>
    </row>
    <row r="20" spans="1:14" ht="66.75" customHeight="1">
      <c r="A20" s="1348"/>
      <c r="B20" s="1309"/>
      <c r="C20" s="1348"/>
      <c r="D20" s="1348"/>
      <c r="E20" s="1348"/>
      <c r="F20" s="1348"/>
      <c r="G20" s="368" t="s">
        <v>1010</v>
      </c>
      <c r="H20" s="826"/>
      <c r="I20" s="826"/>
      <c r="J20" s="800"/>
      <c r="K20" s="368" t="s">
        <v>1012</v>
      </c>
      <c r="L20" s="367">
        <v>1</v>
      </c>
      <c r="M20" s="368" t="s">
        <v>3571</v>
      </c>
      <c r="N20" s="368" t="s">
        <v>3572</v>
      </c>
    </row>
    <row r="21" spans="1:14" ht="84" customHeight="1">
      <c r="A21" s="1348"/>
      <c r="B21" s="1309"/>
      <c r="C21" s="1348"/>
      <c r="D21" s="1348"/>
      <c r="E21" s="1348"/>
      <c r="F21" s="1348"/>
      <c r="G21" s="368" t="s">
        <v>1013</v>
      </c>
      <c r="H21" s="369" t="s">
        <v>77</v>
      </c>
      <c r="I21" s="369" t="s">
        <v>159</v>
      </c>
      <c r="J21" s="368" t="s">
        <v>3573</v>
      </c>
      <c r="K21" s="368" t="s">
        <v>1015</v>
      </c>
      <c r="L21" s="367">
        <v>1</v>
      </c>
      <c r="M21" s="368" t="s">
        <v>3574</v>
      </c>
      <c r="N21" s="368" t="s">
        <v>3575</v>
      </c>
    </row>
    <row r="22" spans="1:14" ht="84" customHeight="1">
      <c r="A22" s="1350"/>
      <c r="B22" s="1364"/>
      <c r="C22" s="1350"/>
      <c r="D22" s="1350"/>
      <c r="E22" s="1350"/>
      <c r="F22" s="1350"/>
      <c r="G22" s="285" t="s">
        <v>1016</v>
      </c>
      <c r="H22" s="369" t="s">
        <v>77</v>
      </c>
      <c r="I22" s="369" t="s">
        <v>159</v>
      </c>
      <c r="J22" s="368" t="s">
        <v>990</v>
      </c>
      <c r="K22" s="368" t="s">
        <v>1017</v>
      </c>
      <c r="L22" s="367">
        <v>1</v>
      </c>
      <c r="M22" s="368" t="s">
        <v>3576</v>
      </c>
      <c r="N22" s="368" t="s">
        <v>3577</v>
      </c>
    </row>
    <row r="23" spans="1:14" ht="84" customHeight="1">
      <c r="A23" s="1348">
        <v>3</v>
      </c>
      <c r="B23" s="1309" t="s">
        <v>1018</v>
      </c>
      <c r="C23" s="1348" t="s">
        <v>159</v>
      </c>
      <c r="D23" s="1348" t="s">
        <v>77</v>
      </c>
      <c r="E23" s="1348" t="s">
        <v>159</v>
      </c>
      <c r="F23" s="1348" t="s">
        <v>159</v>
      </c>
      <c r="G23" s="285" t="s">
        <v>1025</v>
      </c>
      <c r="H23" s="369" t="s">
        <v>77</v>
      </c>
      <c r="I23" s="369" t="s">
        <v>159</v>
      </c>
      <c r="J23" s="368" t="s">
        <v>3578</v>
      </c>
      <c r="K23" s="285" t="s">
        <v>1027</v>
      </c>
      <c r="L23" s="367">
        <v>1</v>
      </c>
      <c r="M23" s="285" t="s">
        <v>3579</v>
      </c>
      <c r="N23" s="285" t="s">
        <v>3580</v>
      </c>
    </row>
    <row r="24" spans="1:14" ht="84" customHeight="1">
      <c r="A24" s="1350"/>
      <c r="B24" s="1364"/>
      <c r="C24" s="1350"/>
      <c r="D24" s="1350"/>
      <c r="E24" s="1350"/>
      <c r="F24" s="1350"/>
      <c r="G24" s="285" t="s">
        <v>1032</v>
      </c>
      <c r="H24" s="369" t="s">
        <v>77</v>
      </c>
      <c r="I24" s="369" t="s">
        <v>159</v>
      </c>
      <c r="J24" s="368" t="s">
        <v>3581</v>
      </c>
      <c r="K24" s="285" t="s">
        <v>1034</v>
      </c>
      <c r="L24" s="367">
        <v>1</v>
      </c>
      <c r="M24" s="285" t="s">
        <v>3582</v>
      </c>
      <c r="N24" s="285" t="s">
        <v>3583</v>
      </c>
    </row>
    <row r="25" spans="1:14">
      <c r="A25" s="1"/>
      <c r="B25" s="1"/>
      <c r="C25" s="1"/>
      <c r="D25" s="1"/>
      <c r="E25" s="1"/>
      <c r="F25" s="1"/>
      <c r="G25" s="1"/>
      <c r="H25" s="1"/>
      <c r="I25" s="1"/>
      <c r="J25" s="1"/>
      <c r="K25" s="1"/>
      <c r="L25" s="1"/>
      <c r="M25" s="1"/>
      <c r="N25" s="1"/>
    </row>
    <row r="26" spans="1:14" ht="23.25" customHeight="1">
      <c r="A26" s="1"/>
      <c r="B26" s="107">
        <f>COUNTA(B10:B24)</f>
        <v>3</v>
      </c>
      <c r="C26" s="104"/>
      <c r="D26" s="104"/>
      <c r="E26" s="104"/>
      <c r="F26" s="104"/>
      <c r="G26" s="104"/>
      <c r="H26" s="104"/>
      <c r="I26" s="104"/>
      <c r="J26" s="104"/>
      <c r="K26" s="107">
        <f>COUNTA(K10:K24)</f>
        <v>12</v>
      </c>
      <c r="L26" s="108">
        <f>AVERAGE(L10:L24)</f>
        <v>1</v>
      </c>
      <c r="M26" s="1"/>
      <c r="N26" s="1"/>
    </row>
    <row r="27" spans="1:14" ht="37.5" customHeight="1">
      <c r="A27" s="1"/>
      <c r="B27" s="114" t="s">
        <v>2880</v>
      </c>
      <c r="C27" s="113"/>
      <c r="D27" s="113"/>
      <c r="E27" s="113"/>
      <c r="F27" s="113"/>
      <c r="G27" s="113"/>
      <c r="H27" s="113"/>
      <c r="I27" s="113"/>
      <c r="J27" s="113"/>
      <c r="K27" s="114" t="s">
        <v>2881</v>
      </c>
      <c r="L27" s="114" t="s">
        <v>2882</v>
      </c>
      <c r="M27" s="1"/>
      <c r="N27" s="1"/>
    </row>
  </sheetData>
  <mergeCells count="59">
    <mergeCell ref="F19:F22"/>
    <mergeCell ref="A23:A24"/>
    <mergeCell ref="B23:B24"/>
    <mergeCell ref="C23:C24"/>
    <mergeCell ref="D23:D24"/>
    <mergeCell ref="E23:E24"/>
    <mergeCell ref="F23:F24"/>
    <mergeCell ref="A19:A22"/>
    <mergeCell ref="B19:B22"/>
    <mergeCell ref="C19:C22"/>
    <mergeCell ref="D19:D22"/>
    <mergeCell ref="E19:E22"/>
    <mergeCell ref="L12:L13"/>
    <mergeCell ref="M12:M13"/>
    <mergeCell ref="N12:N13"/>
    <mergeCell ref="G15:G16"/>
    <mergeCell ref="H15:H16"/>
    <mergeCell ref="I15:I16"/>
    <mergeCell ref="J15:J16"/>
    <mergeCell ref="K15:K16"/>
    <mergeCell ref="L15:L16"/>
    <mergeCell ref="M15:M16"/>
    <mergeCell ref="N15:N16"/>
    <mergeCell ref="A10:A18"/>
    <mergeCell ref="B10:B18"/>
    <mergeCell ref="C10:C18"/>
    <mergeCell ref="D10:D18"/>
    <mergeCell ref="E10:E18"/>
    <mergeCell ref="A5:B5"/>
    <mergeCell ref="C5:F5"/>
    <mergeCell ref="C7:F7"/>
    <mergeCell ref="G7:J7"/>
    <mergeCell ref="K7:N7"/>
    <mergeCell ref="A8:A9"/>
    <mergeCell ref="B8:B9"/>
    <mergeCell ref="C8:D8"/>
    <mergeCell ref="E8:E9"/>
    <mergeCell ref="F8:F9"/>
    <mergeCell ref="G8:G9"/>
    <mergeCell ref="H8:I8"/>
    <mergeCell ref="J8:J9"/>
    <mergeCell ref="L8:L9"/>
    <mergeCell ref="M8:M9"/>
    <mergeCell ref="A1:N1"/>
    <mergeCell ref="A2:N2"/>
    <mergeCell ref="J19:J20"/>
    <mergeCell ref="F10:F18"/>
    <mergeCell ref="G10:G11"/>
    <mergeCell ref="H10:H11"/>
    <mergeCell ref="I10:I11"/>
    <mergeCell ref="J10:J11"/>
    <mergeCell ref="N8:N9"/>
    <mergeCell ref="N17:N18"/>
    <mergeCell ref="H19:H20"/>
    <mergeCell ref="I19:I20"/>
    <mergeCell ref="K17:K18"/>
    <mergeCell ref="L17:L18"/>
    <mergeCell ref="M17:M18"/>
    <mergeCell ref="K12:K13"/>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4"/>
  <sheetViews>
    <sheetView showGridLines="0" zoomScale="70" zoomScaleNormal="70" workbookViewId="0">
      <selection activeCell="J18" sqref="J18"/>
    </sheetView>
  </sheetViews>
  <sheetFormatPr defaultColWidth="11.42578125" defaultRowHeight="15"/>
  <cols>
    <col min="1" max="1" width="5.140625" style="41" customWidth="1"/>
    <col min="2" max="2" width="23.42578125" style="41" customWidth="1"/>
    <col min="3" max="3" width="9.42578125" style="41" customWidth="1"/>
    <col min="4" max="4" width="9.85546875" style="41" customWidth="1"/>
    <col min="5" max="5" width="36.28515625" style="41" customWidth="1"/>
    <col min="6" max="6" width="29" style="41" customWidth="1"/>
    <col min="7" max="7" width="28.140625" style="41" customWidth="1"/>
    <col min="8" max="9" width="10" style="41" customWidth="1"/>
    <col min="10" max="10" width="32.85546875" style="41" customWidth="1"/>
    <col min="11" max="11" width="30.7109375" style="41" customWidth="1"/>
    <col min="12" max="12" width="13" style="41" customWidth="1"/>
    <col min="13" max="13" width="36.85546875" style="40" customWidth="1"/>
    <col min="14" max="14" width="50.85546875" style="41" customWidth="1"/>
    <col min="15" max="16384" width="11.42578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5" spans="1:14" ht="29.25" customHeight="1">
      <c r="A5" s="1157" t="s">
        <v>63</v>
      </c>
      <c r="B5" s="1157"/>
      <c r="C5" s="1158" t="s">
        <v>3584</v>
      </c>
      <c r="D5" s="1158"/>
      <c r="E5" s="1158"/>
      <c r="F5" s="1158"/>
      <c r="G5" s="1"/>
      <c r="H5" s="1"/>
      <c r="I5" s="1"/>
      <c r="J5" s="1"/>
      <c r="K5" s="1"/>
      <c r="L5" s="1"/>
      <c r="M5" s="9"/>
      <c r="N5" s="1"/>
    </row>
    <row r="6" spans="1:14" ht="21.75" customHeight="1">
      <c r="A6" s="1"/>
      <c r="B6" s="1"/>
      <c r="C6" s="1"/>
      <c r="D6" s="1"/>
      <c r="E6" s="1"/>
      <c r="F6" s="1"/>
      <c r="G6" s="1"/>
      <c r="H6" s="1"/>
      <c r="I6" s="1"/>
      <c r="J6" s="1"/>
      <c r="K6" s="1"/>
      <c r="L6" s="1"/>
      <c r="M6" s="9"/>
      <c r="N6" s="1"/>
    </row>
    <row r="7" spans="1:14">
      <c r="A7" s="1"/>
      <c r="B7" s="1"/>
      <c r="C7" s="1"/>
      <c r="D7" s="1"/>
      <c r="E7" s="1"/>
      <c r="F7" s="1"/>
      <c r="G7" s="1"/>
      <c r="H7" s="1"/>
      <c r="I7" s="1"/>
      <c r="J7" s="1"/>
      <c r="K7" s="1"/>
      <c r="L7" s="1"/>
      <c r="M7" s="9"/>
      <c r="N7" s="1"/>
    </row>
    <row r="8" spans="1:14" ht="53.25" customHeight="1">
      <c r="A8" s="438"/>
      <c r="B8" s="438"/>
      <c r="C8" s="1159" t="s">
        <v>2803</v>
      </c>
      <c r="D8" s="1159"/>
      <c r="E8" s="1159"/>
      <c r="F8" s="1160"/>
      <c r="G8" s="1161" t="s">
        <v>2804</v>
      </c>
      <c r="H8" s="1161"/>
      <c r="I8" s="1161"/>
      <c r="J8" s="1161"/>
      <c r="K8" s="1154" t="s">
        <v>2805</v>
      </c>
      <c r="L8" s="1154"/>
      <c r="M8" s="1154"/>
      <c r="N8" s="1154"/>
    </row>
    <row r="9" spans="1:14" ht="37.5" customHeight="1">
      <c r="A9" s="1162" t="s">
        <v>2641</v>
      </c>
      <c r="B9" s="1487" t="s">
        <v>2806</v>
      </c>
      <c r="C9" s="1155" t="s">
        <v>2807</v>
      </c>
      <c r="D9" s="1155"/>
      <c r="E9" s="1164" t="s">
        <v>2808</v>
      </c>
      <c r="F9" s="1155" t="s">
        <v>2809</v>
      </c>
      <c r="G9" s="1148" t="s">
        <v>2810</v>
      </c>
      <c r="H9" s="1148" t="s">
        <v>2811</v>
      </c>
      <c r="I9" s="1148"/>
      <c r="J9" s="1148" t="s">
        <v>2812</v>
      </c>
      <c r="K9" s="77" t="s">
        <v>2813</v>
      </c>
      <c r="L9" s="1150" t="s">
        <v>2814</v>
      </c>
      <c r="M9" s="1150" t="s">
        <v>2815</v>
      </c>
      <c r="N9" s="1150" t="s">
        <v>2816</v>
      </c>
    </row>
    <row r="10" spans="1:14" ht="15" customHeight="1">
      <c r="A10" s="1163"/>
      <c r="B10" s="1488"/>
      <c r="C10" s="78" t="s">
        <v>2817</v>
      </c>
      <c r="D10" s="78" t="s">
        <v>2818</v>
      </c>
      <c r="E10" s="1164"/>
      <c r="F10" s="1156"/>
      <c r="G10" s="1149"/>
      <c r="H10" s="79" t="s">
        <v>2817</v>
      </c>
      <c r="I10" s="79" t="s">
        <v>2818</v>
      </c>
      <c r="J10" s="1149"/>
      <c r="K10" s="77" t="s">
        <v>2819</v>
      </c>
      <c r="L10" s="1150"/>
      <c r="M10" s="1150"/>
      <c r="N10" s="1150"/>
    </row>
    <row r="11" spans="1:14" ht="90" customHeight="1">
      <c r="A11" s="1142">
        <v>1</v>
      </c>
      <c r="B11" s="1145" t="s">
        <v>2310</v>
      </c>
      <c r="C11" s="1142"/>
      <c r="D11" s="1142" t="s">
        <v>77</v>
      </c>
      <c r="E11" s="1142"/>
      <c r="F11" s="1142"/>
      <c r="G11" s="439" t="s">
        <v>3585</v>
      </c>
      <c r="H11" s="70" t="s">
        <v>77</v>
      </c>
      <c r="I11" s="70"/>
      <c r="J11" s="440" t="s">
        <v>3586</v>
      </c>
      <c r="K11" s="440" t="s">
        <v>2317</v>
      </c>
      <c r="L11" s="441">
        <v>1</v>
      </c>
      <c r="M11" s="271" t="s">
        <v>3587</v>
      </c>
      <c r="N11" s="196" t="s">
        <v>3588</v>
      </c>
    </row>
    <row r="12" spans="1:14" ht="93" customHeight="1">
      <c r="A12" s="1143"/>
      <c r="B12" s="1147"/>
      <c r="C12" s="1143"/>
      <c r="D12" s="1143"/>
      <c r="E12" s="1143"/>
      <c r="F12" s="1143"/>
      <c r="G12" s="439" t="s">
        <v>3589</v>
      </c>
      <c r="H12" s="70" t="s">
        <v>77</v>
      </c>
      <c r="I12" s="70"/>
      <c r="J12" s="440" t="s">
        <v>3590</v>
      </c>
      <c r="K12" s="440" t="s">
        <v>2325</v>
      </c>
      <c r="L12" s="441">
        <v>1</v>
      </c>
      <c r="M12" s="442" t="s">
        <v>3591</v>
      </c>
      <c r="N12" s="196" t="s">
        <v>3588</v>
      </c>
    </row>
    <row r="13" spans="1:14" ht="165" customHeight="1">
      <c r="A13" s="1144"/>
      <c r="B13" s="1146"/>
      <c r="C13" s="1144"/>
      <c r="D13" s="1144"/>
      <c r="E13" s="1144"/>
      <c r="F13" s="1144"/>
      <c r="G13" s="439" t="s">
        <v>3592</v>
      </c>
      <c r="H13" s="70" t="s">
        <v>77</v>
      </c>
      <c r="I13" s="70"/>
      <c r="J13" s="443" t="s">
        <v>3593</v>
      </c>
      <c r="K13" s="440" t="s">
        <v>2332</v>
      </c>
      <c r="L13" s="441">
        <v>0</v>
      </c>
      <c r="M13" s="440" t="s">
        <v>3594</v>
      </c>
      <c r="N13" s="444"/>
    </row>
    <row r="14" spans="1:14" ht="75">
      <c r="A14" s="1142">
        <v>2</v>
      </c>
      <c r="B14" s="1145" t="s">
        <v>2335</v>
      </c>
      <c r="C14" s="1142" t="s">
        <v>77</v>
      </c>
      <c r="D14" s="1142"/>
      <c r="E14" s="1145" t="s">
        <v>3595</v>
      </c>
      <c r="F14" s="1489" t="s">
        <v>3596</v>
      </c>
      <c r="G14" s="55" t="s">
        <v>3597</v>
      </c>
      <c r="H14" s="70" t="s">
        <v>77</v>
      </c>
      <c r="I14" s="70"/>
      <c r="J14" s="440" t="s">
        <v>3598</v>
      </c>
      <c r="K14" s="440" t="s">
        <v>2343</v>
      </c>
      <c r="L14" s="441">
        <v>1</v>
      </c>
      <c r="M14" s="440"/>
      <c r="N14" s="440" t="s">
        <v>3599</v>
      </c>
    </row>
    <row r="15" spans="1:14" ht="120">
      <c r="A15" s="1143"/>
      <c r="B15" s="1147"/>
      <c r="C15" s="1143"/>
      <c r="D15" s="1143"/>
      <c r="E15" s="1147"/>
      <c r="F15" s="1490"/>
      <c r="G15" s="55" t="s">
        <v>3600</v>
      </c>
      <c r="H15" s="70" t="s">
        <v>77</v>
      </c>
      <c r="I15" s="70"/>
      <c r="J15" s="440" t="s">
        <v>3601</v>
      </c>
      <c r="K15" s="440" t="s">
        <v>2347</v>
      </c>
      <c r="L15" s="441">
        <v>1</v>
      </c>
      <c r="M15" s="440" t="s">
        <v>3602</v>
      </c>
      <c r="N15" s="440" t="s">
        <v>3603</v>
      </c>
    </row>
    <row r="16" spans="1:14" ht="75">
      <c r="A16" s="1143"/>
      <c r="B16" s="1147"/>
      <c r="C16" s="1143"/>
      <c r="D16" s="1143"/>
      <c r="E16" s="1147"/>
      <c r="F16" s="1490"/>
      <c r="G16" s="55" t="s">
        <v>3604</v>
      </c>
      <c r="H16" s="70" t="s">
        <v>77</v>
      </c>
      <c r="I16" s="70"/>
      <c r="J16" s="440" t="s">
        <v>3598</v>
      </c>
      <c r="K16" s="440" t="s">
        <v>2352</v>
      </c>
      <c r="L16" s="441">
        <v>1</v>
      </c>
      <c r="M16" s="444"/>
      <c r="N16" s="440" t="s">
        <v>3603</v>
      </c>
    </row>
    <row r="17" spans="1:14" ht="60">
      <c r="A17" s="1143"/>
      <c r="B17" s="1147"/>
      <c r="C17" s="1143"/>
      <c r="D17" s="1143"/>
      <c r="E17" s="1147"/>
      <c r="F17" s="1490"/>
      <c r="G17" s="123" t="s">
        <v>3605</v>
      </c>
      <c r="H17" s="70" t="s">
        <v>77</v>
      </c>
      <c r="I17" s="70"/>
      <c r="J17" s="440" t="s">
        <v>3606</v>
      </c>
      <c r="K17" s="444"/>
      <c r="L17" s="70"/>
      <c r="M17" s="444"/>
      <c r="N17" s="444"/>
    </row>
    <row r="18" spans="1:14" ht="210">
      <c r="A18" s="1143"/>
      <c r="B18" s="1147"/>
      <c r="C18" s="1143"/>
      <c r="D18" s="1143"/>
      <c r="E18" s="1147"/>
      <c r="F18" s="1490"/>
      <c r="G18" s="123" t="s">
        <v>3607</v>
      </c>
      <c r="H18" s="70" t="s">
        <v>77</v>
      </c>
      <c r="I18" s="70"/>
      <c r="J18" s="440" t="s">
        <v>3608</v>
      </c>
      <c r="K18" s="444"/>
      <c r="L18" s="70"/>
      <c r="M18" s="444"/>
      <c r="N18" s="444"/>
    </row>
    <row r="19" spans="1:14" ht="75">
      <c r="A19" s="1143"/>
      <c r="B19" s="1147"/>
      <c r="C19" s="1143"/>
      <c r="D19" s="1143"/>
      <c r="E19" s="1147"/>
      <c r="F19" s="1490"/>
      <c r="G19" s="55" t="s">
        <v>3609</v>
      </c>
      <c r="H19" s="70" t="s">
        <v>77</v>
      </c>
      <c r="I19" s="70"/>
      <c r="J19" s="440" t="s">
        <v>3598</v>
      </c>
      <c r="K19" s="444"/>
      <c r="L19" s="70"/>
      <c r="M19" s="444"/>
      <c r="N19" s="444"/>
    </row>
    <row r="20" spans="1:14" ht="60">
      <c r="A20" s="1144"/>
      <c r="B20" s="1146"/>
      <c r="C20" s="1144"/>
      <c r="D20" s="1144"/>
      <c r="E20" s="1146"/>
      <c r="F20" s="1491"/>
      <c r="G20" s="123" t="s">
        <v>3610</v>
      </c>
      <c r="H20" s="70" t="s">
        <v>77</v>
      </c>
      <c r="I20" s="70"/>
      <c r="J20" s="440" t="s">
        <v>3611</v>
      </c>
      <c r="K20" s="444"/>
      <c r="L20" s="70"/>
      <c r="M20" s="444"/>
      <c r="N20" s="444"/>
    </row>
    <row r="21" spans="1:14" ht="105">
      <c r="A21" s="1142">
        <v>3</v>
      </c>
      <c r="B21" s="1145" t="s">
        <v>2356</v>
      </c>
      <c r="C21" s="1142"/>
      <c r="D21" s="1142" t="s">
        <v>77</v>
      </c>
      <c r="E21" s="1142"/>
      <c r="F21" s="1142"/>
      <c r="G21" s="55" t="s">
        <v>3612</v>
      </c>
      <c r="H21" s="70" t="s">
        <v>77</v>
      </c>
      <c r="I21" s="70"/>
      <c r="J21" s="440" t="s">
        <v>3613</v>
      </c>
      <c r="K21" s="440" t="s">
        <v>2364</v>
      </c>
      <c r="L21" s="441">
        <v>0</v>
      </c>
      <c r="M21" s="440" t="s">
        <v>3594</v>
      </c>
      <c r="N21" s="444"/>
    </row>
    <row r="22" spans="1:14" ht="54">
      <c r="A22" s="1143"/>
      <c r="B22" s="1147"/>
      <c r="C22" s="1143"/>
      <c r="D22" s="1143"/>
      <c r="E22" s="1143"/>
      <c r="F22" s="1143"/>
      <c r="G22" s="123" t="s">
        <v>3614</v>
      </c>
      <c r="H22" s="70" t="s">
        <v>77</v>
      </c>
      <c r="I22" s="70"/>
      <c r="J22" s="196" t="s">
        <v>3615</v>
      </c>
      <c r="K22" s="444"/>
      <c r="L22" s="70"/>
      <c r="M22" s="444"/>
      <c r="N22" s="444"/>
    </row>
    <row r="23" spans="1:14" ht="90">
      <c r="A23" s="1143"/>
      <c r="B23" s="1147"/>
      <c r="C23" s="1143"/>
      <c r="D23" s="1143"/>
      <c r="E23" s="1143"/>
      <c r="F23" s="1143"/>
      <c r="G23" s="123" t="s">
        <v>3616</v>
      </c>
      <c r="H23" s="70" t="s">
        <v>77</v>
      </c>
      <c r="I23" s="70"/>
      <c r="J23" s="196" t="s">
        <v>3617</v>
      </c>
      <c r="K23" s="444"/>
      <c r="L23" s="70"/>
      <c r="M23" s="444"/>
      <c r="N23" s="444"/>
    </row>
    <row r="24" spans="1:14" ht="72">
      <c r="A24" s="1144"/>
      <c r="B24" s="1146"/>
      <c r="C24" s="1144"/>
      <c r="D24" s="1144"/>
      <c r="E24" s="1144"/>
      <c r="F24" s="1144"/>
      <c r="G24" s="55" t="s">
        <v>3618</v>
      </c>
      <c r="H24" s="70" t="s">
        <v>77</v>
      </c>
      <c r="I24" s="70"/>
      <c r="J24" s="196" t="s">
        <v>3619</v>
      </c>
      <c r="K24" s="444"/>
      <c r="L24" s="70"/>
      <c r="M24" s="444"/>
      <c r="N24" s="444"/>
    </row>
    <row r="25" spans="1:14">
      <c r="A25" s="117"/>
      <c r="B25" s="117"/>
      <c r="C25" s="117"/>
      <c r="D25" s="117"/>
      <c r="E25" s="117"/>
      <c r="F25" s="117"/>
      <c r="G25" s="119"/>
      <c r="H25" s="117"/>
      <c r="I25" s="117"/>
      <c r="J25" s="120"/>
      <c r="K25" s="118"/>
      <c r="L25" s="121"/>
      <c r="M25" s="122"/>
      <c r="N25" s="118"/>
    </row>
    <row r="26" spans="1:14">
      <c r="A26" s="117"/>
      <c r="B26" s="117"/>
      <c r="C26" s="117"/>
      <c r="D26" s="117"/>
      <c r="E26" s="117"/>
      <c r="F26" s="117"/>
      <c r="G26" s="119"/>
      <c r="H26" s="117"/>
      <c r="I26" s="117"/>
      <c r="J26" s="120"/>
      <c r="K26" s="118"/>
      <c r="L26" s="121"/>
      <c r="M26" s="122"/>
      <c r="N26" s="118"/>
    </row>
    <row r="27" spans="1:14">
      <c r="A27" s="117"/>
      <c r="B27" s="117"/>
      <c r="C27" s="117"/>
      <c r="D27" s="117"/>
      <c r="E27" s="117"/>
      <c r="F27" s="117"/>
      <c r="G27" s="119"/>
      <c r="H27" s="117"/>
      <c r="I27" s="117"/>
      <c r="J27" s="120"/>
      <c r="K27" s="118"/>
      <c r="L27" s="121"/>
      <c r="M27" s="122"/>
      <c r="N27" s="118"/>
    </row>
    <row r="28" spans="1:14" ht="16.5" customHeight="1">
      <c r="A28" s="117"/>
      <c r="B28" s="382">
        <f>COUNTA(B11:B24)</f>
        <v>3</v>
      </c>
      <c r="C28" s="104"/>
      <c r="D28" s="104"/>
      <c r="E28" s="104"/>
      <c r="F28" s="104"/>
      <c r="G28" s="104"/>
      <c r="H28" s="104"/>
      <c r="I28" s="104"/>
      <c r="J28" s="104"/>
      <c r="K28" s="107">
        <v>7</v>
      </c>
      <c r="L28" s="108">
        <f>AVERAGE(L11:L24)</f>
        <v>0.7142857142857143</v>
      </c>
      <c r="M28" s="122"/>
      <c r="N28" s="118"/>
    </row>
    <row r="29" spans="1:14" ht="38.25">
      <c r="A29" s="117"/>
      <c r="B29" s="170" t="s">
        <v>2880</v>
      </c>
      <c r="C29" s="113"/>
      <c r="D29" s="113"/>
      <c r="E29" s="113"/>
      <c r="F29" s="113"/>
      <c r="G29" s="113"/>
      <c r="H29" s="113"/>
      <c r="I29" s="113"/>
      <c r="J29" s="113"/>
      <c r="K29" s="114" t="s">
        <v>2881</v>
      </c>
      <c r="L29" s="114" t="s">
        <v>2882</v>
      </c>
      <c r="M29" s="122"/>
      <c r="N29" s="118"/>
    </row>
    <row r="30" spans="1:14">
      <c r="A30" s="117"/>
      <c r="B30" s="117"/>
      <c r="C30" s="117"/>
      <c r="D30" s="117"/>
      <c r="E30" s="117"/>
      <c r="F30" s="117"/>
      <c r="G30" s="119"/>
      <c r="H30" s="117"/>
      <c r="I30" s="117"/>
      <c r="J30" s="120"/>
      <c r="K30" s="118"/>
      <c r="L30" s="121"/>
      <c r="M30" s="122"/>
      <c r="N30" s="118"/>
    </row>
    <row r="31" spans="1:14">
      <c r="A31" s="1"/>
      <c r="B31" s="1"/>
      <c r="C31" s="1"/>
      <c r="D31" s="1"/>
      <c r="E31" s="1"/>
      <c r="F31" s="1"/>
      <c r="G31" s="1"/>
      <c r="H31" s="1"/>
      <c r="I31" s="1"/>
      <c r="J31" s="1"/>
      <c r="K31" s="1"/>
      <c r="L31" s="1"/>
      <c r="M31" s="9"/>
      <c r="N31" s="1"/>
    </row>
    <row r="32" spans="1:14">
      <c r="A32" s="1"/>
      <c r="B32" s="1"/>
      <c r="C32" s="1"/>
      <c r="D32" s="1"/>
      <c r="E32" s="1"/>
      <c r="F32" s="1"/>
      <c r="G32" s="1"/>
      <c r="H32" s="1"/>
      <c r="I32" s="1"/>
      <c r="J32" s="1"/>
      <c r="K32" s="1"/>
      <c r="L32" s="1"/>
      <c r="M32" s="9"/>
      <c r="N32" s="1"/>
    </row>
    <row r="33" spans="1:14">
      <c r="A33" s="1"/>
      <c r="B33" s="1"/>
      <c r="C33" s="1"/>
      <c r="D33" s="1"/>
      <c r="E33" s="1"/>
      <c r="F33" s="1"/>
      <c r="G33" s="1"/>
      <c r="H33" s="1"/>
      <c r="I33" s="1"/>
      <c r="J33" s="1"/>
      <c r="K33" s="1"/>
      <c r="L33" s="1"/>
      <c r="M33" s="9"/>
      <c r="N33" s="1"/>
    </row>
    <row r="34" spans="1:14">
      <c r="A34" s="1"/>
      <c r="B34" s="1"/>
      <c r="C34" s="1"/>
      <c r="D34" s="1"/>
      <c r="E34" s="1"/>
      <c r="F34" s="1"/>
      <c r="G34" s="1"/>
      <c r="H34" s="1"/>
      <c r="I34" s="1"/>
      <c r="J34" s="1"/>
      <c r="K34" s="1"/>
      <c r="L34" s="1"/>
      <c r="M34" s="9"/>
      <c r="N34" s="1"/>
    </row>
    <row r="35" spans="1:14">
      <c r="A35" s="1"/>
      <c r="B35" s="1"/>
      <c r="C35" s="1"/>
      <c r="D35" s="1"/>
      <c r="E35" s="1"/>
      <c r="F35" s="1"/>
      <c r="G35" s="1"/>
      <c r="H35" s="1"/>
      <c r="I35" s="1"/>
      <c r="J35" s="1"/>
      <c r="K35" s="1"/>
      <c r="L35" s="1"/>
      <c r="M35" s="9"/>
      <c r="N35" s="1"/>
    </row>
    <row r="36" spans="1:14">
      <c r="A36" s="1"/>
      <c r="B36" s="1"/>
      <c r="C36" s="1"/>
      <c r="D36" s="1"/>
      <c r="E36" s="1"/>
      <c r="F36" s="1"/>
      <c r="G36" s="1"/>
      <c r="H36" s="1"/>
      <c r="I36" s="1"/>
      <c r="J36" s="1"/>
      <c r="K36" s="1"/>
      <c r="L36" s="1"/>
      <c r="M36" s="9"/>
      <c r="N36" s="1"/>
    </row>
    <row r="37" spans="1:14">
      <c r="A37" s="1"/>
      <c r="B37" s="1"/>
      <c r="C37" s="1"/>
      <c r="D37" s="1"/>
      <c r="E37" s="1"/>
      <c r="F37" s="1"/>
      <c r="G37" s="1"/>
      <c r="H37" s="1"/>
      <c r="I37" s="1"/>
      <c r="J37" s="1"/>
      <c r="K37" s="1"/>
      <c r="L37" s="1"/>
      <c r="M37" s="9"/>
      <c r="N37" s="1"/>
    </row>
    <row r="38" spans="1:14">
      <c r="A38" s="1"/>
      <c r="B38" s="1"/>
      <c r="C38" s="1"/>
      <c r="D38" s="1"/>
      <c r="E38" s="1"/>
      <c r="F38" s="1"/>
      <c r="G38" s="1"/>
      <c r="H38" s="1"/>
      <c r="I38" s="1"/>
      <c r="J38" s="1"/>
      <c r="K38" s="1"/>
      <c r="L38" s="1"/>
      <c r="M38" s="9"/>
      <c r="N38" s="1"/>
    </row>
    <row r="39" spans="1:14">
      <c r="A39" s="1"/>
      <c r="B39" s="1"/>
      <c r="C39" s="1"/>
      <c r="D39" s="1"/>
      <c r="E39" s="1"/>
      <c r="F39" s="1"/>
      <c r="G39" s="1"/>
      <c r="H39" s="1"/>
      <c r="I39" s="1"/>
      <c r="J39" s="1"/>
      <c r="K39" s="1"/>
      <c r="L39" s="1"/>
      <c r="M39" s="9"/>
      <c r="N39" s="1"/>
    </row>
    <row r="40" spans="1:14">
      <c r="A40" s="1"/>
      <c r="B40" s="1"/>
      <c r="C40" s="1"/>
      <c r="D40" s="1"/>
      <c r="E40" s="1"/>
      <c r="F40" s="1"/>
      <c r="G40" s="1"/>
      <c r="H40" s="1"/>
      <c r="I40" s="1"/>
      <c r="J40" s="1"/>
      <c r="K40" s="1"/>
      <c r="L40" s="1"/>
      <c r="M40" s="9"/>
      <c r="N40" s="1"/>
    </row>
    <row r="41" spans="1:14">
      <c r="A41" s="1"/>
      <c r="B41" s="1"/>
      <c r="C41" s="1"/>
      <c r="D41" s="1"/>
      <c r="E41" s="1"/>
      <c r="F41" s="1"/>
      <c r="G41" s="1"/>
      <c r="H41" s="1"/>
      <c r="I41" s="1"/>
      <c r="J41" s="1"/>
      <c r="K41" s="1"/>
      <c r="L41" s="1"/>
      <c r="M41" s="9"/>
      <c r="N41" s="1"/>
    </row>
    <row r="42" spans="1:14">
      <c r="A42" s="1"/>
      <c r="B42" s="1"/>
      <c r="C42" s="1"/>
      <c r="D42" s="1"/>
      <c r="E42" s="1"/>
      <c r="F42" s="1"/>
      <c r="G42" s="1"/>
      <c r="H42" s="1"/>
      <c r="I42" s="1"/>
      <c r="J42" s="1"/>
      <c r="K42" s="1"/>
      <c r="L42" s="1"/>
      <c r="M42" s="9"/>
      <c r="N42" s="1"/>
    </row>
    <row r="43" spans="1:14">
      <c r="A43" s="1"/>
      <c r="B43" s="1"/>
      <c r="C43" s="1"/>
      <c r="D43" s="1"/>
      <c r="E43" s="1"/>
      <c r="F43" s="1"/>
      <c r="G43" s="1"/>
      <c r="H43" s="1"/>
      <c r="I43" s="1"/>
      <c r="J43" s="1"/>
      <c r="K43" s="1"/>
      <c r="L43" s="1"/>
      <c r="M43" s="9"/>
      <c r="N43" s="1"/>
    </row>
    <row r="44" spans="1:14">
      <c r="A44" s="1"/>
      <c r="B44" s="1"/>
      <c r="C44" s="1"/>
      <c r="D44" s="1"/>
      <c r="E44" s="1"/>
      <c r="F44" s="1"/>
      <c r="G44" s="1"/>
      <c r="H44" s="1"/>
      <c r="I44" s="1"/>
      <c r="J44" s="1"/>
      <c r="K44" s="1"/>
      <c r="L44" s="1"/>
      <c r="M44" s="9"/>
      <c r="N44" s="1"/>
    </row>
  </sheetData>
  <mergeCells count="36">
    <mergeCell ref="A21:A24"/>
    <mergeCell ref="B21:B24"/>
    <mergeCell ref="A11:A13"/>
    <mergeCell ref="B11:B13"/>
    <mergeCell ref="C11:C13"/>
    <mergeCell ref="C21:C24"/>
    <mergeCell ref="D11:D13"/>
    <mergeCell ref="E11:E13"/>
    <mergeCell ref="A14:A20"/>
    <mergeCell ref="B14:B20"/>
    <mergeCell ref="C14:C20"/>
    <mergeCell ref="D14:D20"/>
    <mergeCell ref="E14:E20"/>
    <mergeCell ref="H9:I9"/>
    <mergeCell ref="J9:J10"/>
    <mergeCell ref="E9:E10"/>
    <mergeCell ref="E21:E24"/>
    <mergeCell ref="F11:F13"/>
    <mergeCell ref="F14:F20"/>
    <mergeCell ref="F21:F24"/>
    <mergeCell ref="D21:D24"/>
    <mergeCell ref="A1:N1"/>
    <mergeCell ref="A2:N2"/>
    <mergeCell ref="L9:L10"/>
    <mergeCell ref="A5:B5"/>
    <mergeCell ref="C5:F5"/>
    <mergeCell ref="C8:F8"/>
    <mergeCell ref="G8:J8"/>
    <mergeCell ref="K8:N8"/>
    <mergeCell ref="A9:A10"/>
    <mergeCell ref="B9:B10"/>
    <mergeCell ref="C9:D9"/>
    <mergeCell ref="M9:M10"/>
    <mergeCell ref="N9:N10"/>
    <mergeCell ref="F9:F10"/>
    <mergeCell ref="G9:G10"/>
  </mergeCells>
  <hyperlinks>
    <hyperlink ref="J13" r:id="rId1" xr:uid="{00000000-0004-0000-1900-000000000000}"/>
    <hyperlink ref="J24" r:id="rId2" xr:uid="{00000000-0004-0000-1900-000001000000}"/>
    <hyperlink ref="J22" r:id="rId3" xr:uid="{00000000-0004-0000-1900-000002000000}"/>
    <hyperlink ref="J23" r:id="rId4" xr:uid="{00000000-0004-0000-1900-000003000000}"/>
    <hyperlink ref="N11" r:id="rId5" xr:uid="{00000000-0004-0000-1900-000004000000}"/>
    <hyperlink ref="N12" r:id="rId6" xr:uid="{00000000-0004-0000-1900-000005000000}"/>
  </hyperlinks>
  <pageMargins left="0.7" right="0.7" top="0.75" bottom="0.75" header="0.3" footer="0.3"/>
  <drawing r:id="rId7"/>
  <legacyDrawing r:id="rId8"/>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28"/>
  <sheetViews>
    <sheetView showGridLines="0" topLeftCell="H1" zoomScale="70" zoomScaleNormal="70" workbookViewId="0">
      <selection activeCell="M57" sqref="M57"/>
    </sheetView>
  </sheetViews>
  <sheetFormatPr defaultColWidth="12.5703125" defaultRowHeight="15"/>
  <cols>
    <col min="1" max="1" width="5.140625" style="46" customWidth="1"/>
    <col min="2" max="2" width="25.7109375" style="41" customWidth="1"/>
    <col min="3" max="3" width="11.5703125" style="46" customWidth="1"/>
    <col min="4" max="4" width="12" style="46" customWidth="1"/>
    <col min="5" max="5" width="18.28515625" style="46" customWidth="1"/>
    <col min="6" max="6" width="35.28515625" style="41" customWidth="1"/>
    <col min="7" max="7" width="60.7109375" style="41" customWidth="1"/>
    <col min="8" max="9" width="13.42578125" style="41" customWidth="1"/>
    <col min="10" max="10" width="77.7109375" style="40" customWidth="1"/>
    <col min="11" max="11" width="58.140625" style="40" customWidth="1"/>
    <col min="12" max="12" width="17" style="46" customWidth="1"/>
    <col min="13" max="13" width="87.85546875" style="40" customWidth="1"/>
    <col min="14" max="14" width="76" style="41" customWidth="1"/>
    <col min="15" max="16384" width="12.5703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3" spans="1:14">
      <c r="A3" s="8"/>
      <c r="B3" s="1"/>
      <c r="C3" s="8"/>
      <c r="D3" s="8"/>
      <c r="E3" s="8"/>
      <c r="F3" s="1"/>
      <c r="G3" s="1"/>
      <c r="H3" s="1"/>
      <c r="I3" s="1"/>
      <c r="J3" s="9"/>
      <c r="K3" s="9"/>
      <c r="L3" s="8"/>
      <c r="M3" s="9"/>
      <c r="N3" s="1"/>
    </row>
    <row r="4" spans="1:14">
      <c r="A4" s="8"/>
      <c r="B4" s="1"/>
      <c r="C4" s="8"/>
      <c r="D4" s="8"/>
      <c r="E4" s="8"/>
      <c r="F4" s="1"/>
      <c r="G4" s="1"/>
      <c r="H4" s="1"/>
      <c r="I4" s="1"/>
      <c r="J4" s="9"/>
      <c r="K4" s="9"/>
      <c r="L4" s="8"/>
      <c r="M4" s="9"/>
      <c r="N4" s="1"/>
    </row>
    <row r="5" spans="1:14" ht="41.25" customHeight="1">
      <c r="A5" s="1157" t="s">
        <v>63</v>
      </c>
      <c r="B5" s="1157"/>
      <c r="C5" s="1158" t="s">
        <v>3620</v>
      </c>
      <c r="D5" s="1158"/>
      <c r="E5" s="1158"/>
      <c r="F5" s="1158"/>
      <c r="G5" s="1"/>
      <c r="H5" s="1"/>
      <c r="I5" s="1"/>
      <c r="J5" s="9"/>
      <c r="K5" s="9"/>
      <c r="L5" s="8"/>
      <c r="M5" s="9"/>
      <c r="N5" s="1"/>
    </row>
    <row r="6" spans="1:14">
      <c r="A6" s="8"/>
      <c r="B6" s="1"/>
      <c r="C6" s="8"/>
      <c r="D6" s="8"/>
      <c r="E6" s="8"/>
      <c r="F6" s="1"/>
      <c r="G6" s="1"/>
      <c r="H6" s="1"/>
      <c r="I6" s="1"/>
      <c r="J6" s="9"/>
      <c r="K6" s="9"/>
      <c r="L6" s="8"/>
      <c r="M6" s="9"/>
      <c r="N6" s="1"/>
    </row>
    <row r="7" spans="1:14" ht="15" customHeight="1">
      <c r="A7" s="22"/>
      <c r="B7" s="22"/>
      <c r="C7" s="1503" t="s">
        <v>2803</v>
      </c>
      <c r="D7" s="1504"/>
      <c r="E7" s="1504"/>
      <c r="F7" s="1505"/>
      <c r="G7" s="1422" t="s">
        <v>2804</v>
      </c>
      <c r="H7" s="1422"/>
      <c r="I7" s="1422"/>
      <c r="J7" s="1423"/>
      <c r="K7" s="1506" t="s">
        <v>2805</v>
      </c>
      <c r="L7" s="1506"/>
      <c r="M7" s="1506"/>
      <c r="N7" s="1507"/>
    </row>
    <row r="8" spans="1:14" ht="33.75" customHeight="1">
      <c r="A8" s="1365" t="s">
        <v>3621</v>
      </c>
      <c r="B8" s="1497" t="s">
        <v>2806</v>
      </c>
      <c r="C8" s="1501" t="s">
        <v>2807</v>
      </c>
      <c r="D8" s="1502"/>
      <c r="E8" s="1499" t="s">
        <v>2808</v>
      </c>
      <c r="F8" s="1499" t="s">
        <v>2809</v>
      </c>
      <c r="G8" s="1420" t="s">
        <v>2810</v>
      </c>
      <c r="H8" s="1422" t="s">
        <v>2811</v>
      </c>
      <c r="I8" s="1423"/>
      <c r="J8" s="1420" t="s">
        <v>2812</v>
      </c>
      <c r="K8" s="301" t="s">
        <v>2813</v>
      </c>
      <c r="L8" s="1424" t="s">
        <v>2814</v>
      </c>
      <c r="M8" s="1424" t="s">
        <v>2815</v>
      </c>
      <c r="N8" s="1424" t="s">
        <v>3622</v>
      </c>
    </row>
    <row r="9" spans="1:14" ht="16.5" customHeight="1">
      <c r="A9" s="1366"/>
      <c r="B9" s="1498"/>
      <c r="C9" s="370" t="s">
        <v>2817</v>
      </c>
      <c r="D9" s="371" t="s">
        <v>2818</v>
      </c>
      <c r="E9" s="1500"/>
      <c r="F9" s="1500"/>
      <c r="G9" s="1421"/>
      <c r="H9" s="372" t="s">
        <v>2817</v>
      </c>
      <c r="I9" s="372" t="s">
        <v>2818</v>
      </c>
      <c r="J9" s="1421"/>
      <c r="K9" s="301" t="s">
        <v>2819</v>
      </c>
      <c r="L9" s="1425"/>
      <c r="M9" s="1425"/>
      <c r="N9" s="1425"/>
    </row>
    <row r="10" spans="1:14" ht="96.6" customHeight="1">
      <c r="A10" s="1400">
        <v>1</v>
      </c>
      <c r="B10" s="1382" t="s">
        <v>303</v>
      </c>
      <c r="C10" s="1393" t="s">
        <v>159</v>
      </c>
      <c r="D10" s="1393" t="s">
        <v>2820</v>
      </c>
      <c r="E10" s="1393" t="s">
        <v>484</v>
      </c>
      <c r="F10" s="1393" t="s">
        <v>484</v>
      </c>
      <c r="G10" s="373" t="s">
        <v>3623</v>
      </c>
      <c r="H10" s="1393" t="s">
        <v>2820</v>
      </c>
      <c r="I10" s="1393" t="s">
        <v>159</v>
      </c>
      <c r="J10" s="308" t="s">
        <v>3624</v>
      </c>
      <c r="K10" s="1397" t="s">
        <v>3625</v>
      </c>
      <c r="L10" s="1496">
        <v>1</v>
      </c>
      <c r="M10" s="1397" t="s">
        <v>3626</v>
      </c>
      <c r="N10" s="1397" t="s">
        <v>3627</v>
      </c>
    </row>
    <row r="11" spans="1:14" ht="50.25" customHeight="1">
      <c r="A11" s="1393"/>
      <c r="B11" s="1397"/>
      <c r="C11" s="1393"/>
      <c r="D11" s="1393"/>
      <c r="E11" s="1393"/>
      <c r="F11" s="1393"/>
      <c r="G11" s="373" t="s">
        <v>3628</v>
      </c>
      <c r="H11" s="1393"/>
      <c r="I11" s="1393"/>
      <c r="J11" s="308" t="s">
        <v>3629</v>
      </c>
      <c r="K11" s="1403"/>
      <c r="L11" s="1403"/>
      <c r="M11" s="1403"/>
      <c r="N11" s="1403"/>
    </row>
    <row r="12" spans="1:14" ht="50.25" customHeight="1">
      <c r="A12" s="1393"/>
      <c r="B12" s="1397"/>
      <c r="C12" s="1393"/>
      <c r="D12" s="1393"/>
      <c r="E12" s="1393"/>
      <c r="F12" s="1393"/>
      <c r="G12" s="373" t="s">
        <v>3630</v>
      </c>
      <c r="H12" s="1393"/>
      <c r="I12" s="1393"/>
      <c r="J12" s="308" t="s">
        <v>3631</v>
      </c>
      <c r="K12" s="373" t="s">
        <v>3632</v>
      </c>
      <c r="L12" s="309">
        <v>1</v>
      </c>
      <c r="M12" s="308" t="s">
        <v>3633</v>
      </c>
      <c r="N12" s="308" t="s">
        <v>3634</v>
      </c>
    </row>
    <row r="13" spans="1:14" ht="75">
      <c r="A13" s="1393"/>
      <c r="B13" s="1397"/>
      <c r="C13" s="1393"/>
      <c r="D13" s="1393"/>
      <c r="E13" s="1393"/>
      <c r="F13" s="1393"/>
      <c r="G13" s="373" t="s">
        <v>3635</v>
      </c>
      <c r="H13" s="1393"/>
      <c r="I13" s="1393"/>
      <c r="J13" s="308" t="s">
        <v>3636</v>
      </c>
      <c r="K13" s="374" t="s">
        <v>2992</v>
      </c>
      <c r="L13" s="374" t="s">
        <v>2992</v>
      </c>
      <c r="M13" s="374" t="s">
        <v>2992</v>
      </c>
      <c r="N13" s="374" t="s">
        <v>2992</v>
      </c>
    </row>
    <row r="14" spans="1:14" ht="84" customHeight="1">
      <c r="A14" s="1393"/>
      <c r="B14" s="1397"/>
      <c r="C14" s="1393"/>
      <c r="D14" s="1393"/>
      <c r="E14" s="1393"/>
      <c r="F14" s="1393"/>
      <c r="G14" s="373" t="s">
        <v>3637</v>
      </c>
      <c r="H14" s="1393"/>
      <c r="I14" s="1393"/>
      <c r="J14" s="373" t="s">
        <v>3638</v>
      </c>
      <c r="K14" s="374" t="s">
        <v>2992</v>
      </c>
      <c r="L14" s="374" t="s">
        <v>2992</v>
      </c>
      <c r="M14" s="374" t="s">
        <v>2992</v>
      </c>
      <c r="N14" s="374" t="s">
        <v>2992</v>
      </c>
    </row>
    <row r="15" spans="1:14" ht="50.25" customHeight="1">
      <c r="A15" s="1393"/>
      <c r="B15" s="1397"/>
      <c r="C15" s="1393"/>
      <c r="D15" s="1393"/>
      <c r="E15" s="1393"/>
      <c r="F15" s="1393"/>
      <c r="G15" s="373" t="s">
        <v>3639</v>
      </c>
      <c r="H15" s="1393"/>
      <c r="I15" s="1393"/>
      <c r="J15" s="308" t="s">
        <v>3640</v>
      </c>
      <c r="K15" s="374" t="s">
        <v>2992</v>
      </c>
      <c r="L15" s="374" t="s">
        <v>2992</v>
      </c>
      <c r="M15" s="374" t="s">
        <v>2992</v>
      </c>
      <c r="N15" s="374" t="s">
        <v>2992</v>
      </c>
    </row>
    <row r="16" spans="1:14" ht="60.75" customHeight="1">
      <c r="A16" s="1393"/>
      <c r="B16" s="1397"/>
      <c r="C16" s="1393"/>
      <c r="D16" s="1393"/>
      <c r="E16" s="1393"/>
      <c r="F16" s="1393"/>
      <c r="G16" s="373" t="s">
        <v>3641</v>
      </c>
      <c r="H16" s="1393"/>
      <c r="I16" s="1393"/>
      <c r="J16" s="308" t="s">
        <v>3642</v>
      </c>
      <c r="K16" s="374" t="s">
        <v>2992</v>
      </c>
      <c r="L16" s="374" t="s">
        <v>2992</v>
      </c>
      <c r="M16" s="374" t="s">
        <v>2992</v>
      </c>
      <c r="N16" s="374" t="s">
        <v>2992</v>
      </c>
    </row>
    <row r="17" spans="1:14" ht="33.75" customHeight="1">
      <c r="A17" s="1394"/>
      <c r="B17" s="1383"/>
      <c r="C17" s="1394"/>
      <c r="D17" s="1394"/>
      <c r="E17" s="1394"/>
      <c r="F17" s="1394"/>
      <c r="G17" s="373" t="s">
        <v>3643</v>
      </c>
      <c r="H17" s="1394"/>
      <c r="I17" s="1394"/>
      <c r="J17" s="308" t="s">
        <v>3644</v>
      </c>
      <c r="K17" s="374" t="s">
        <v>2992</v>
      </c>
      <c r="L17" s="374" t="s">
        <v>2992</v>
      </c>
      <c r="M17" s="374" t="s">
        <v>2992</v>
      </c>
      <c r="N17" s="374" t="s">
        <v>2992</v>
      </c>
    </row>
    <row r="18" spans="1:14" ht="45">
      <c r="A18" s="1393">
        <v>2</v>
      </c>
      <c r="B18" s="1397" t="s">
        <v>338</v>
      </c>
      <c r="C18" s="1397" t="s">
        <v>159</v>
      </c>
      <c r="D18" s="1397" t="s">
        <v>2820</v>
      </c>
      <c r="E18" s="1397" t="s">
        <v>484</v>
      </c>
      <c r="F18" s="1397" t="s">
        <v>484</v>
      </c>
      <c r="G18" s="373" t="s">
        <v>3645</v>
      </c>
      <c r="H18" s="1397" t="s">
        <v>2820</v>
      </c>
      <c r="I18" s="1397" t="s">
        <v>159</v>
      </c>
      <c r="J18" s="308" t="s">
        <v>3646</v>
      </c>
      <c r="K18" s="374" t="s">
        <v>2992</v>
      </c>
      <c r="L18" s="374" t="s">
        <v>2992</v>
      </c>
      <c r="M18" s="374" t="s">
        <v>2992</v>
      </c>
      <c r="N18" s="374" t="s">
        <v>2992</v>
      </c>
    </row>
    <row r="19" spans="1:14" ht="50.25" customHeight="1">
      <c r="A19" s="1393"/>
      <c r="B19" s="1397"/>
      <c r="C19" s="1397"/>
      <c r="D19" s="1397"/>
      <c r="E19" s="1397"/>
      <c r="F19" s="1397"/>
      <c r="G19" s="373" t="s">
        <v>3647</v>
      </c>
      <c r="H19" s="1397"/>
      <c r="I19" s="1397"/>
      <c r="J19" s="308" t="s">
        <v>3648</v>
      </c>
      <c r="K19" s="374" t="s">
        <v>2992</v>
      </c>
      <c r="L19" s="374" t="s">
        <v>2992</v>
      </c>
      <c r="M19" s="374" t="s">
        <v>2992</v>
      </c>
      <c r="N19" s="374" t="s">
        <v>2992</v>
      </c>
    </row>
    <row r="20" spans="1:14" ht="66.75" customHeight="1">
      <c r="A20" s="1393"/>
      <c r="B20" s="1397"/>
      <c r="C20" s="1397"/>
      <c r="D20" s="1397"/>
      <c r="E20" s="1397"/>
      <c r="F20" s="1397"/>
      <c r="G20" s="1397" t="s">
        <v>3649</v>
      </c>
      <c r="H20" s="1397"/>
      <c r="I20" s="1397"/>
      <c r="J20" s="1397" t="s">
        <v>3650</v>
      </c>
      <c r="K20" s="373" t="s">
        <v>3651</v>
      </c>
      <c r="L20" s="309">
        <v>1</v>
      </c>
      <c r="M20" s="308" t="s">
        <v>3652</v>
      </c>
      <c r="N20" s="1393" t="s">
        <v>3653</v>
      </c>
    </row>
    <row r="21" spans="1:14" ht="66.75" customHeight="1">
      <c r="A21" s="1393"/>
      <c r="B21" s="1397"/>
      <c r="C21" s="1397"/>
      <c r="D21" s="1397"/>
      <c r="E21" s="1397"/>
      <c r="F21" s="1397"/>
      <c r="G21" s="1403"/>
      <c r="H21" s="1397"/>
      <c r="I21" s="1397"/>
      <c r="J21" s="1403"/>
      <c r="K21" s="373" t="s">
        <v>3654</v>
      </c>
      <c r="L21" s="309">
        <v>1</v>
      </c>
      <c r="M21" s="308" t="s">
        <v>3655</v>
      </c>
      <c r="N21" s="1394"/>
    </row>
    <row r="22" spans="1:14" ht="50.25" customHeight="1">
      <c r="A22" s="1393"/>
      <c r="B22" s="1397"/>
      <c r="C22" s="1397"/>
      <c r="D22" s="1397"/>
      <c r="E22" s="1397"/>
      <c r="F22" s="1397"/>
      <c r="G22" s="373" t="s">
        <v>3656</v>
      </c>
      <c r="H22" s="1397"/>
      <c r="I22" s="1397"/>
      <c r="J22" s="308" t="s">
        <v>3657</v>
      </c>
      <c r="K22" s="373" t="s">
        <v>3658</v>
      </c>
      <c r="L22" s="309">
        <v>1</v>
      </c>
      <c r="M22" s="308" t="s">
        <v>3659</v>
      </c>
      <c r="N22" s="308" t="s">
        <v>3660</v>
      </c>
    </row>
    <row r="23" spans="1:14" ht="66.75" customHeight="1">
      <c r="A23" s="1393"/>
      <c r="B23" s="1397"/>
      <c r="C23" s="1397"/>
      <c r="D23" s="1397"/>
      <c r="E23" s="1397"/>
      <c r="F23" s="1397"/>
      <c r="G23" s="373" t="s">
        <v>3661</v>
      </c>
      <c r="H23" s="1397"/>
      <c r="I23" s="1397"/>
      <c r="J23" s="308" t="s">
        <v>3662</v>
      </c>
      <c r="K23" s="374" t="s">
        <v>2992</v>
      </c>
      <c r="L23" s="374" t="s">
        <v>2992</v>
      </c>
      <c r="M23" s="374" t="s">
        <v>2992</v>
      </c>
      <c r="N23" s="374" t="s">
        <v>2992</v>
      </c>
    </row>
    <row r="24" spans="1:14" ht="66.75" customHeight="1">
      <c r="A24" s="1393"/>
      <c r="B24" s="1397"/>
      <c r="C24" s="1397"/>
      <c r="D24" s="1397"/>
      <c r="E24" s="1397"/>
      <c r="F24" s="1397"/>
      <c r="G24" s="373" t="s">
        <v>3663</v>
      </c>
      <c r="H24" s="1397"/>
      <c r="I24" s="1397"/>
      <c r="J24" s="308" t="s">
        <v>3664</v>
      </c>
      <c r="K24" s="374" t="s">
        <v>2992</v>
      </c>
      <c r="L24" s="374" t="s">
        <v>2992</v>
      </c>
      <c r="M24" s="374" t="s">
        <v>2992</v>
      </c>
      <c r="N24" s="374" t="s">
        <v>2992</v>
      </c>
    </row>
    <row r="25" spans="1:14" ht="84" customHeight="1">
      <c r="A25" s="1393"/>
      <c r="B25" s="1397"/>
      <c r="C25" s="1397"/>
      <c r="D25" s="1397"/>
      <c r="E25" s="1397"/>
      <c r="F25" s="1397"/>
      <c r="G25" s="373" t="s">
        <v>3665</v>
      </c>
      <c r="H25" s="1397"/>
      <c r="I25" s="1397"/>
      <c r="J25" s="308" t="s">
        <v>3666</v>
      </c>
      <c r="K25" s="373" t="s">
        <v>3667</v>
      </c>
      <c r="L25" s="309">
        <v>1</v>
      </c>
      <c r="M25" s="308" t="s">
        <v>3668</v>
      </c>
      <c r="N25" s="308" t="s">
        <v>3669</v>
      </c>
    </row>
    <row r="26" spans="1:14" ht="66.75" customHeight="1">
      <c r="A26" s="1393"/>
      <c r="B26" s="1397"/>
      <c r="C26" s="1397"/>
      <c r="D26" s="1397"/>
      <c r="E26" s="1397"/>
      <c r="F26" s="1397"/>
      <c r="G26" s="373" t="s">
        <v>3670</v>
      </c>
      <c r="H26" s="1397"/>
      <c r="I26" s="1397"/>
      <c r="J26" s="308" t="s">
        <v>3671</v>
      </c>
      <c r="K26" s="373" t="s">
        <v>3672</v>
      </c>
      <c r="L26" s="309">
        <v>1</v>
      </c>
      <c r="M26" s="308" t="s">
        <v>3673</v>
      </c>
      <c r="N26" s="308" t="s">
        <v>3674</v>
      </c>
    </row>
    <row r="27" spans="1:14" ht="84" customHeight="1">
      <c r="A27" s="1393"/>
      <c r="B27" s="1397"/>
      <c r="C27" s="1397"/>
      <c r="D27" s="1397"/>
      <c r="E27" s="1397"/>
      <c r="F27" s="1397"/>
      <c r="G27" s="1397" t="s">
        <v>3675</v>
      </c>
      <c r="H27" s="1397"/>
      <c r="I27" s="1397"/>
      <c r="J27" s="1397" t="s">
        <v>3676</v>
      </c>
      <c r="K27" s="373" t="s">
        <v>3677</v>
      </c>
      <c r="L27" s="309">
        <v>1</v>
      </c>
      <c r="M27" s="308" t="s">
        <v>3678</v>
      </c>
      <c r="N27" s="308" t="s">
        <v>3679</v>
      </c>
    </row>
    <row r="28" spans="1:14" ht="84" customHeight="1">
      <c r="A28" s="1393"/>
      <c r="B28" s="1397"/>
      <c r="C28" s="1397"/>
      <c r="D28" s="1397"/>
      <c r="E28" s="1397"/>
      <c r="F28" s="1397"/>
      <c r="G28" s="1403"/>
      <c r="H28" s="1397"/>
      <c r="I28" s="1397"/>
      <c r="J28" s="1403"/>
      <c r="K28" s="373" t="s">
        <v>3680</v>
      </c>
      <c r="L28" s="308" t="s">
        <v>484</v>
      </c>
      <c r="M28" s="308" t="s">
        <v>3681</v>
      </c>
      <c r="N28" s="308" t="s">
        <v>484</v>
      </c>
    </row>
    <row r="29" spans="1:14" ht="50.25" customHeight="1">
      <c r="A29" s="1394"/>
      <c r="B29" s="1383"/>
      <c r="C29" s="1383"/>
      <c r="D29" s="1383"/>
      <c r="E29" s="1383"/>
      <c r="F29" s="1383"/>
      <c r="G29" s="373" t="s">
        <v>3682</v>
      </c>
      <c r="H29" s="1383"/>
      <c r="I29" s="1383"/>
      <c r="J29" s="308" t="s">
        <v>3683</v>
      </c>
      <c r="K29" s="373" t="s">
        <v>3684</v>
      </c>
      <c r="L29" s="309">
        <v>1</v>
      </c>
      <c r="M29" s="308" t="s">
        <v>3685</v>
      </c>
      <c r="N29" s="308" t="s">
        <v>3686</v>
      </c>
    </row>
    <row r="30" spans="1:14" ht="70.5" customHeight="1">
      <c r="A30" s="1393">
        <v>3</v>
      </c>
      <c r="B30" s="1393" t="s">
        <v>391</v>
      </c>
      <c r="C30" s="1393" t="s">
        <v>159</v>
      </c>
      <c r="D30" s="1393" t="s">
        <v>2820</v>
      </c>
      <c r="E30" s="1393" t="s">
        <v>484</v>
      </c>
      <c r="F30" s="1393" t="s">
        <v>484</v>
      </c>
      <c r="G30" s="373" t="s">
        <v>3687</v>
      </c>
      <c r="H30" s="1393" t="s">
        <v>2820</v>
      </c>
      <c r="I30" s="1393" t="s">
        <v>159</v>
      </c>
      <c r="J30" s="308" t="s">
        <v>3688</v>
      </c>
      <c r="K30" s="373" t="s">
        <v>3689</v>
      </c>
      <c r="L30" s="309">
        <v>1</v>
      </c>
      <c r="M30" s="308" t="s">
        <v>3690</v>
      </c>
      <c r="N30" s="308" t="s">
        <v>3691</v>
      </c>
    </row>
    <row r="31" spans="1:14" ht="80.25" customHeight="1">
      <c r="A31" s="1393"/>
      <c r="B31" s="1393"/>
      <c r="C31" s="1393"/>
      <c r="D31" s="1393"/>
      <c r="E31" s="1393"/>
      <c r="F31" s="1393"/>
      <c r="G31" s="373" t="s">
        <v>3692</v>
      </c>
      <c r="H31" s="1393"/>
      <c r="I31" s="1393"/>
      <c r="J31" s="308" t="s">
        <v>3636</v>
      </c>
      <c r="K31" s="374" t="s">
        <v>2992</v>
      </c>
      <c r="L31" s="374" t="s">
        <v>2992</v>
      </c>
      <c r="M31" s="374" t="s">
        <v>2992</v>
      </c>
      <c r="N31" s="374" t="s">
        <v>2992</v>
      </c>
    </row>
    <row r="32" spans="1:14" ht="134.25" customHeight="1">
      <c r="A32" s="1393"/>
      <c r="B32" s="1393"/>
      <c r="C32" s="1393"/>
      <c r="D32" s="1393"/>
      <c r="E32" s="1393"/>
      <c r="F32" s="1393"/>
      <c r="G32" s="1397" t="s">
        <v>3693</v>
      </c>
      <c r="H32" s="1393"/>
      <c r="I32" s="1393"/>
      <c r="J32" s="1397" t="s">
        <v>3694</v>
      </c>
      <c r="K32" s="373" t="s">
        <v>3695</v>
      </c>
      <c r="L32" s="309">
        <v>1</v>
      </c>
      <c r="M32" s="308" t="s">
        <v>3696</v>
      </c>
      <c r="N32" s="308" t="s">
        <v>3697</v>
      </c>
    </row>
    <row r="33" spans="1:14" ht="100.5" customHeight="1">
      <c r="A33" s="1393"/>
      <c r="B33" s="1393"/>
      <c r="C33" s="1393"/>
      <c r="D33" s="1393"/>
      <c r="E33" s="1393"/>
      <c r="F33" s="1393"/>
      <c r="G33" s="1403"/>
      <c r="H33" s="1393"/>
      <c r="I33" s="1393"/>
      <c r="J33" s="1403"/>
      <c r="K33" s="373" t="s">
        <v>3698</v>
      </c>
      <c r="L33" s="309">
        <v>1</v>
      </c>
      <c r="M33" s="308" t="s">
        <v>3699</v>
      </c>
      <c r="N33" s="308" t="s">
        <v>3700</v>
      </c>
    </row>
    <row r="34" spans="1:14" ht="50.25" customHeight="1">
      <c r="A34" s="1393"/>
      <c r="B34" s="1393"/>
      <c r="C34" s="1393"/>
      <c r="D34" s="1393"/>
      <c r="E34" s="1393"/>
      <c r="F34" s="1393"/>
      <c r="G34" s="373" t="s">
        <v>3701</v>
      </c>
      <c r="H34" s="1393"/>
      <c r="I34" s="1393"/>
      <c r="J34" s="308" t="s">
        <v>3702</v>
      </c>
      <c r="K34" s="373" t="s">
        <v>3703</v>
      </c>
      <c r="L34" s="309">
        <v>1</v>
      </c>
      <c r="M34" s="308" t="s">
        <v>3704</v>
      </c>
      <c r="N34" s="308" t="s">
        <v>3705</v>
      </c>
    </row>
    <row r="35" spans="1:14" ht="66.75" customHeight="1">
      <c r="A35" s="1393"/>
      <c r="B35" s="1393"/>
      <c r="C35" s="1393"/>
      <c r="D35" s="1393"/>
      <c r="E35" s="1393"/>
      <c r="F35" s="1393"/>
      <c r="G35" s="373" t="s">
        <v>3706</v>
      </c>
      <c r="H35" s="1393"/>
      <c r="I35" s="1393"/>
      <c r="J35" s="308" t="s">
        <v>3707</v>
      </c>
      <c r="K35" s="373" t="s">
        <v>3708</v>
      </c>
      <c r="L35" s="309">
        <v>1</v>
      </c>
      <c r="M35" s="308" t="s">
        <v>3626</v>
      </c>
      <c r="N35" s="308" t="s">
        <v>3627</v>
      </c>
    </row>
    <row r="36" spans="1:14" ht="66.75" customHeight="1">
      <c r="A36" s="1393"/>
      <c r="B36" s="1393"/>
      <c r="C36" s="1393"/>
      <c r="D36" s="1393"/>
      <c r="E36" s="1393"/>
      <c r="F36" s="1393"/>
      <c r="G36" s="373" t="s">
        <v>3709</v>
      </c>
      <c r="H36" s="1393"/>
      <c r="I36" s="1393"/>
      <c r="J36" s="308" t="s">
        <v>3710</v>
      </c>
      <c r="K36" s="373" t="s">
        <v>3711</v>
      </c>
      <c r="L36" s="309">
        <v>1</v>
      </c>
      <c r="M36" s="373" t="s">
        <v>3712</v>
      </c>
      <c r="N36" s="308" t="s">
        <v>3713</v>
      </c>
    </row>
    <row r="37" spans="1:14" ht="30">
      <c r="A37" s="1400">
        <v>4</v>
      </c>
      <c r="B37" s="1400" t="s">
        <v>425</v>
      </c>
      <c r="C37" s="1400" t="s">
        <v>159</v>
      </c>
      <c r="D37" s="1400" t="s">
        <v>2820</v>
      </c>
      <c r="E37" s="1400" t="s">
        <v>484</v>
      </c>
      <c r="F37" s="1400" t="s">
        <v>484</v>
      </c>
      <c r="G37" s="373" t="s">
        <v>3714</v>
      </c>
      <c r="H37" s="1400" t="s">
        <v>2820</v>
      </c>
      <c r="I37" s="1400" t="s">
        <v>159</v>
      </c>
      <c r="J37" s="308" t="s">
        <v>3715</v>
      </c>
      <c r="K37" s="373" t="s">
        <v>3716</v>
      </c>
      <c r="L37" s="309">
        <v>1</v>
      </c>
      <c r="M37" s="308" t="s">
        <v>3717</v>
      </c>
      <c r="N37" s="308" t="s">
        <v>3718</v>
      </c>
    </row>
    <row r="38" spans="1:14" ht="36" customHeight="1">
      <c r="A38" s="1393"/>
      <c r="B38" s="1393"/>
      <c r="C38" s="1393"/>
      <c r="D38" s="1393"/>
      <c r="E38" s="1393"/>
      <c r="F38" s="1393"/>
      <c r="G38" s="373" t="s">
        <v>3719</v>
      </c>
      <c r="H38" s="1393"/>
      <c r="I38" s="1393"/>
      <c r="J38" s="308" t="s">
        <v>3720</v>
      </c>
      <c r="K38" s="374" t="s">
        <v>2992</v>
      </c>
      <c r="L38" s="374"/>
      <c r="M38" s="374" t="s">
        <v>2992</v>
      </c>
      <c r="N38" s="374" t="s">
        <v>2992</v>
      </c>
    </row>
    <row r="39" spans="1:14" ht="33.75" customHeight="1">
      <c r="A39" s="1393"/>
      <c r="B39" s="1393"/>
      <c r="C39" s="1393"/>
      <c r="D39" s="1393"/>
      <c r="E39" s="1393"/>
      <c r="F39" s="1393"/>
      <c r="G39" s="373" t="s">
        <v>3721</v>
      </c>
      <c r="H39" s="1393"/>
      <c r="I39" s="1393"/>
      <c r="J39" s="308" t="s">
        <v>3646</v>
      </c>
      <c r="K39" s="1397" t="s">
        <v>3722</v>
      </c>
      <c r="L39" s="1496">
        <v>1</v>
      </c>
      <c r="M39" s="1397" t="s">
        <v>3723</v>
      </c>
      <c r="N39" s="1397" t="s">
        <v>3724</v>
      </c>
    </row>
    <row r="40" spans="1:14" ht="50.25" customHeight="1">
      <c r="A40" s="1394"/>
      <c r="B40" s="1394"/>
      <c r="C40" s="1394"/>
      <c r="D40" s="1394"/>
      <c r="E40" s="1394"/>
      <c r="F40" s="1394"/>
      <c r="G40" s="373" t="s">
        <v>3725</v>
      </c>
      <c r="H40" s="1394"/>
      <c r="I40" s="1394"/>
      <c r="J40" s="308" t="s">
        <v>3726</v>
      </c>
      <c r="K40" s="1403"/>
      <c r="L40" s="1403"/>
      <c r="M40" s="1403"/>
      <c r="N40" s="1403"/>
    </row>
    <row r="41" spans="1:14" ht="75">
      <c r="A41" s="1393">
        <v>5</v>
      </c>
      <c r="B41" s="1393" t="s">
        <v>3727</v>
      </c>
      <c r="C41" s="1393" t="s">
        <v>159</v>
      </c>
      <c r="D41" s="1393" t="s">
        <v>2820</v>
      </c>
      <c r="E41" s="1393" t="s">
        <v>484</v>
      </c>
      <c r="F41" s="1393" t="s">
        <v>484</v>
      </c>
      <c r="G41" s="373" t="s">
        <v>3728</v>
      </c>
      <c r="H41" s="1393" t="s">
        <v>2820</v>
      </c>
      <c r="I41" s="1393" t="s">
        <v>159</v>
      </c>
      <c r="J41" s="308" t="s">
        <v>3729</v>
      </c>
      <c r="K41" s="1397" t="s">
        <v>3730</v>
      </c>
      <c r="L41" s="1397"/>
      <c r="M41" s="1397" t="s">
        <v>3731</v>
      </c>
      <c r="N41" s="1397" t="s">
        <v>484</v>
      </c>
    </row>
    <row r="42" spans="1:14" ht="66" customHeight="1">
      <c r="A42" s="1393"/>
      <c r="B42" s="1393"/>
      <c r="C42" s="1393"/>
      <c r="D42" s="1393"/>
      <c r="E42" s="1393"/>
      <c r="F42" s="1393"/>
      <c r="G42" s="373" t="s">
        <v>3732</v>
      </c>
      <c r="H42" s="1393"/>
      <c r="I42" s="1393"/>
      <c r="J42" s="308" t="s">
        <v>3733</v>
      </c>
      <c r="K42" s="1403"/>
      <c r="L42" s="1403"/>
      <c r="M42" s="1403"/>
      <c r="N42" s="1403"/>
    </row>
    <row r="43" spans="1:14" ht="50.25" customHeight="1">
      <c r="A43" s="1393"/>
      <c r="B43" s="1393"/>
      <c r="C43" s="1393"/>
      <c r="D43" s="1393"/>
      <c r="E43" s="1393"/>
      <c r="F43" s="1393"/>
      <c r="G43" s="1397" t="s">
        <v>3734</v>
      </c>
      <c r="H43" s="1393"/>
      <c r="I43" s="1393"/>
      <c r="J43" s="1397" t="s">
        <v>3735</v>
      </c>
      <c r="K43" s="373" t="s">
        <v>3736</v>
      </c>
      <c r="L43" s="309">
        <v>1</v>
      </c>
      <c r="M43" s="308" t="s">
        <v>3737</v>
      </c>
      <c r="N43" s="308" t="s">
        <v>3738</v>
      </c>
    </row>
    <row r="44" spans="1:14" ht="40.5" customHeight="1">
      <c r="A44" s="1393"/>
      <c r="B44" s="1393"/>
      <c r="C44" s="1393"/>
      <c r="D44" s="1393"/>
      <c r="E44" s="1393"/>
      <c r="F44" s="1393"/>
      <c r="G44" s="1403"/>
      <c r="H44" s="1393"/>
      <c r="I44" s="1393"/>
      <c r="J44" s="1403"/>
      <c r="K44" s="373" t="s">
        <v>3739</v>
      </c>
      <c r="L44" s="309">
        <v>1</v>
      </c>
      <c r="M44" s="308" t="s">
        <v>3740</v>
      </c>
      <c r="N44" s="308" t="s">
        <v>3741</v>
      </c>
    </row>
    <row r="45" spans="1:14" ht="66.75" customHeight="1">
      <c r="A45" s="1393"/>
      <c r="B45" s="1393"/>
      <c r="C45" s="1393"/>
      <c r="D45" s="1393"/>
      <c r="E45" s="1393"/>
      <c r="F45" s="1393"/>
      <c r="G45" s="373" t="s">
        <v>3742</v>
      </c>
      <c r="H45" s="1393"/>
      <c r="I45" s="1393"/>
      <c r="J45" s="308" t="s">
        <v>3743</v>
      </c>
      <c r="K45" s="373" t="s">
        <v>3744</v>
      </c>
      <c r="L45" s="309">
        <v>1</v>
      </c>
      <c r="M45" s="308" t="s">
        <v>3745</v>
      </c>
      <c r="N45" s="308" t="s">
        <v>3746</v>
      </c>
    </row>
    <row r="46" spans="1:14" ht="50.25" customHeight="1">
      <c r="A46" s="1394"/>
      <c r="B46" s="1394"/>
      <c r="C46" s="1394"/>
      <c r="D46" s="1394"/>
      <c r="E46" s="1394"/>
      <c r="F46" s="1394"/>
      <c r="G46" s="373" t="s">
        <v>3747</v>
      </c>
      <c r="H46" s="1394"/>
      <c r="I46" s="1394"/>
      <c r="J46" s="308" t="s">
        <v>3748</v>
      </c>
      <c r="K46" s="373" t="s">
        <v>3749</v>
      </c>
      <c r="L46" s="309">
        <v>1</v>
      </c>
      <c r="M46" s="308" t="s">
        <v>3750</v>
      </c>
      <c r="N46" s="308" t="s">
        <v>3751</v>
      </c>
    </row>
    <row r="47" spans="1:14" ht="60">
      <c r="A47" s="213">
        <v>6</v>
      </c>
      <c r="B47" s="373" t="s">
        <v>474</v>
      </c>
      <c r="C47" s="308" t="s">
        <v>159</v>
      </c>
      <c r="D47" s="308" t="s">
        <v>2820</v>
      </c>
      <c r="E47" s="308" t="s">
        <v>484</v>
      </c>
      <c r="F47" s="308" t="s">
        <v>484</v>
      </c>
      <c r="G47" s="373" t="s">
        <v>3752</v>
      </c>
      <c r="H47" s="308" t="s">
        <v>2820</v>
      </c>
      <c r="I47" s="308" t="s">
        <v>159</v>
      </c>
      <c r="J47" s="308" t="s">
        <v>3753</v>
      </c>
      <c r="K47" s="373" t="s">
        <v>3754</v>
      </c>
      <c r="L47" s="309">
        <v>1</v>
      </c>
      <c r="M47" s="308" t="s">
        <v>3755</v>
      </c>
      <c r="N47" s="308" t="s">
        <v>3756</v>
      </c>
    </row>
    <row r="48" spans="1:14" ht="66.75" customHeight="1">
      <c r="A48" s="1393">
        <v>7</v>
      </c>
      <c r="B48" s="1393" t="s">
        <v>485</v>
      </c>
      <c r="C48" s="1393" t="s">
        <v>159</v>
      </c>
      <c r="D48" s="1393" t="s">
        <v>2820</v>
      </c>
      <c r="E48" s="1393" t="s">
        <v>484</v>
      </c>
      <c r="F48" s="1393" t="s">
        <v>484</v>
      </c>
      <c r="G48" s="373" t="s">
        <v>3757</v>
      </c>
      <c r="H48" s="1393" t="s">
        <v>2820</v>
      </c>
      <c r="I48" s="1393" t="s">
        <v>159</v>
      </c>
      <c r="J48" s="308" t="s">
        <v>3758</v>
      </c>
      <c r="K48" s="373" t="s">
        <v>3759</v>
      </c>
      <c r="L48" s="309">
        <v>1</v>
      </c>
      <c r="M48" s="308" t="s">
        <v>3652</v>
      </c>
      <c r="N48" s="308" t="s">
        <v>3653</v>
      </c>
    </row>
    <row r="49" spans="1:14" ht="93" customHeight="1">
      <c r="A49" s="1393"/>
      <c r="B49" s="1393"/>
      <c r="C49" s="1393"/>
      <c r="D49" s="1393"/>
      <c r="E49" s="1393"/>
      <c r="F49" s="1393"/>
      <c r="G49" s="373" t="s">
        <v>3760</v>
      </c>
      <c r="H49" s="1393"/>
      <c r="I49" s="1393"/>
      <c r="J49" s="308" t="s">
        <v>3761</v>
      </c>
      <c r="K49" s="373" t="s">
        <v>3762</v>
      </c>
      <c r="L49" s="309">
        <v>1</v>
      </c>
      <c r="M49" s="308" t="s">
        <v>3763</v>
      </c>
      <c r="N49" s="308" t="s">
        <v>3764</v>
      </c>
    </row>
    <row r="50" spans="1:14" ht="111" customHeight="1">
      <c r="A50" s="1393"/>
      <c r="B50" s="1393"/>
      <c r="C50" s="1393"/>
      <c r="D50" s="1393"/>
      <c r="E50" s="1393"/>
      <c r="F50" s="1393"/>
      <c r="G50" s="373" t="s">
        <v>3765</v>
      </c>
      <c r="H50" s="1393"/>
      <c r="I50" s="1393"/>
      <c r="J50" s="308" t="s">
        <v>3766</v>
      </c>
      <c r="K50" s="374" t="s">
        <v>2992</v>
      </c>
      <c r="L50" s="374" t="s">
        <v>2992</v>
      </c>
      <c r="M50" s="374" t="s">
        <v>2992</v>
      </c>
      <c r="N50" s="374" t="s">
        <v>2992</v>
      </c>
    </row>
    <row r="51" spans="1:14" ht="50.25" customHeight="1">
      <c r="A51" s="1393"/>
      <c r="B51" s="1393"/>
      <c r="C51" s="1393"/>
      <c r="D51" s="1393"/>
      <c r="E51" s="1393"/>
      <c r="F51" s="1393"/>
      <c r="G51" s="373" t="s">
        <v>3767</v>
      </c>
      <c r="H51" s="1393"/>
      <c r="I51" s="1393"/>
      <c r="J51" s="308" t="s">
        <v>3768</v>
      </c>
      <c r="K51" s="373" t="s">
        <v>3769</v>
      </c>
      <c r="L51" s="309">
        <v>1</v>
      </c>
      <c r="M51" s="308" t="s">
        <v>3770</v>
      </c>
      <c r="N51" s="308" t="s">
        <v>3660</v>
      </c>
    </row>
    <row r="52" spans="1:14" ht="45">
      <c r="A52" s="1400">
        <v>8</v>
      </c>
      <c r="B52" s="1400" t="s">
        <v>506</v>
      </c>
      <c r="C52" s="1400" t="s">
        <v>159</v>
      </c>
      <c r="D52" s="1400" t="s">
        <v>2820</v>
      </c>
      <c r="E52" s="1400" t="s">
        <v>484</v>
      </c>
      <c r="F52" s="1400" t="s">
        <v>484</v>
      </c>
      <c r="G52" s="375" t="s">
        <v>3771</v>
      </c>
      <c r="H52" s="1365" t="s">
        <v>3771</v>
      </c>
      <c r="I52" s="1365" t="s">
        <v>3771</v>
      </c>
      <c r="J52" s="375" t="s">
        <v>3771</v>
      </c>
      <c r="K52" s="373" t="s">
        <v>3772</v>
      </c>
      <c r="L52" s="309">
        <v>1</v>
      </c>
      <c r="M52" s="308" t="s">
        <v>3773</v>
      </c>
      <c r="N52" s="308" t="s">
        <v>3774</v>
      </c>
    </row>
    <row r="53" spans="1:14" ht="168" customHeight="1">
      <c r="A53" s="1394"/>
      <c r="B53" s="1394"/>
      <c r="C53" s="1394"/>
      <c r="D53" s="1394"/>
      <c r="E53" s="1394"/>
      <c r="F53" s="1394"/>
      <c r="G53" s="375" t="s">
        <v>3771</v>
      </c>
      <c r="H53" s="1495"/>
      <c r="I53" s="1495"/>
      <c r="J53" s="375" t="s">
        <v>3771</v>
      </c>
      <c r="K53" s="373" t="s">
        <v>3775</v>
      </c>
      <c r="L53" s="309">
        <v>1</v>
      </c>
      <c r="M53" s="260" t="s">
        <v>3776</v>
      </c>
      <c r="N53" s="260" t="s">
        <v>3777</v>
      </c>
    </row>
    <row r="54" spans="1:14" ht="90">
      <c r="A54" s="1393">
        <v>9</v>
      </c>
      <c r="B54" s="1393" t="s">
        <v>518</v>
      </c>
      <c r="C54" s="1393" t="s">
        <v>159</v>
      </c>
      <c r="D54" s="1393" t="s">
        <v>2820</v>
      </c>
      <c r="E54" s="1393" t="s">
        <v>484</v>
      </c>
      <c r="F54" s="1393" t="s">
        <v>484</v>
      </c>
      <c r="G54" s="373" t="s">
        <v>3778</v>
      </c>
      <c r="H54" s="1393" t="s">
        <v>2820</v>
      </c>
      <c r="I54" s="1393" t="s">
        <v>159</v>
      </c>
      <c r="J54" s="308" t="s">
        <v>3779</v>
      </c>
      <c r="K54" s="373" t="s">
        <v>3780</v>
      </c>
      <c r="L54" s="309">
        <v>1</v>
      </c>
      <c r="M54" s="308" t="s">
        <v>3781</v>
      </c>
      <c r="N54" s="308" t="s">
        <v>3782</v>
      </c>
    </row>
    <row r="55" spans="1:14" ht="75" customHeight="1">
      <c r="A55" s="1394"/>
      <c r="B55" s="1394"/>
      <c r="C55" s="1394"/>
      <c r="D55" s="1394"/>
      <c r="E55" s="1394"/>
      <c r="F55" s="1394"/>
      <c r="G55" s="373" t="s">
        <v>3783</v>
      </c>
      <c r="H55" s="1394"/>
      <c r="I55" s="1394"/>
      <c r="J55" s="308" t="s">
        <v>3784</v>
      </c>
      <c r="K55" s="374" t="s">
        <v>2992</v>
      </c>
      <c r="L55" s="374"/>
      <c r="M55" s="374" t="s">
        <v>2992</v>
      </c>
      <c r="N55" s="374" t="s">
        <v>2992</v>
      </c>
    </row>
    <row r="56" spans="1:14" ht="45">
      <c r="A56" s="1393">
        <v>10</v>
      </c>
      <c r="B56" s="1393" t="s">
        <v>529</v>
      </c>
      <c r="C56" s="1393" t="s">
        <v>159</v>
      </c>
      <c r="D56" s="1393" t="s">
        <v>2820</v>
      </c>
      <c r="E56" s="1393" t="s">
        <v>484</v>
      </c>
      <c r="F56" s="1393" t="s">
        <v>484</v>
      </c>
      <c r="G56" s="1492" t="s">
        <v>3771</v>
      </c>
      <c r="H56" s="1494" t="s">
        <v>3785</v>
      </c>
      <c r="I56" s="1494" t="s">
        <v>3785</v>
      </c>
      <c r="J56" s="1492" t="s">
        <v>3771</v>
      </c>
      <c r="K56" s="373" t="s">
        <v>3786</v>
      </c>
      <c r="L56" s="309">
        <v>1</v>
      </c>
      <c r="M56" s="308" t="s">
        <v>3787</v>
      </c>
      <c r="N56" s="308" t="s">
        <v>3788</v>
      </c>
    </row>
    <row r="57" spans="1:14" ht="150.75" customHeight="1">
      <c r="A57" s="1394"/>
      <c r="B57" s="1394"/>
      <c r="C57" s="1394"/>
      <c r="D57" s="1394"/>
      <c r="E57" s="1394"/>
      <c r="F57" s="1394"/>
      <c r="G57" s="1493"/>
      <c r="H57" s="1495"/>
      <c r="I57" s="1495"/>
      <c r="J57" s="1493"/>
      <c r="K57" s="373" t="s">
        <v>3789</v>
      </c>
      <c r="L57" s="309">
        <v>1</v>
      </c>
      <c r="M57" s="308" t="s">
        <v>3790</v>
      </c>
      <c r="N57" s="308" t="s">
        <v>3791</v>
      </c>
    </row>
    <row r="58" spans="1:14" ht="60" customHeight="1">
      <c r="A58" s="1393">
        <v>11</v>
      </c>
      <c r="B58" s="1393" t="s">
        <v>540</v>
      </c>
      <c r="C58" s="1393" t="s">
        <v>159</v>
      </c>
      <c r="D58" s="1393" t="s">
        <v>2820</v>
      </c>
      <c r="E58" s="1393" t="s">
        <v>484</v>
      </c>
      <c r="F58" s="1393" t="s">
        <v>484</v>
      </c>
      <c r="G58" s="373" t="s">
        <v>3792</v>
      </c>
      <c r="H58" s="1393" t="s">
        <v>2820</v>
      </c>
      <c r="I58" s="1393" t="s">
        <v>159</v>
      </c>
      <c r="J58" s="1393" t="s">
        <v>3793</v>
      </c>
      <c r="K58" s="373" t="s">
        <v>3794</v>
      </c>
      <c r="L58" s="309">
        <v>1</v>
      </c>
      <c r="M58" s="308" t="s">
        <v>3795</v>
      </c>
      <c r="N58" s="308" t="s">
        <v>3796</v>
      </c>
    </row>
    <row r="59" spans="1:14" ht="84" customHeight="1">
      <c r="A59" s="1407"/>
      <c r="B59" s="1407"/>
      <c r="C59" s="1407"/>
      <c r="D59" s="1407"/>
      <c r="E59" s="1407"/>
      <c r="F59" s="1407"/>
      <c r="G59" s="373" t="s">
        <v>3797</v>
      </c>
      <c r="H59" s="1407"/>
      <c r="I59" s="1407"/>
      <c r="J59" s="1394"/>
      <c r="K59" s="373" t="s">
        <v>3798</v>
      </c>
      <c r="L59" s="309">
        <v>1</v>
      </c>
      <c r="M59" s="308" t="s">
        <v>3799</v>
      </c>
      <c r="N59" s="308" t="s">
        <v>3800</v>
      </c>
    </row>
    <row r="60" spans="1:14">
      <c r="A60" s="8"/>
      <c r="B60" s="1"/>
      <c r="C60" s="8"/>
      <c r="D60" s="8"/>
      <c r="E60" s="8"/>
      <c r="F60" s="1"/>
      <c r="G60" s="1"/>
      <c r="H60" s="1"/>
      <c r="I60" s="1"/>
      <c r="J60" s="9"/>
      <c r="K60" s="9"/>
      <c r="L60" s="8"/>
      <c r="M60" s="9"/>
      <c r="N60" s="1"/>
    </row>
    <row r="61" spans="1:14" ht="23.25">
      <c r="A61" s="8"/>
      <c r="B61" s="107">
        <f>COUNTA(B10:B59)</f>
        <v>11</v>
      </c>
      <c r="C61" s="104"/>
      <c r="D61" s="104"/>
      <c r="E61" s="104"/>
      <c r="F61" s="104"/>
      <c r="G61" s="104"/>
      <c r="H61" s="104"/>
      <c r="I61" s="104"/>
      <c r="J61" s="104"/>
      <c r="K61" s="107">
        <v>34</v>
      </c>
      <c r="L61" s="108">
        <f>AVERAGE(L10:L59)</f>
        <v>1</v>
      </c>
      <c r="M61" s="9"/>
      <c r="N61" s="1"/>
    </row>
    <row r="62" spans="1:14" ht="38.25">
      <c r="A62" s="8"/>
      <c r="B62" s="114" t="s">
        <v>2880</v>
      </c>
      <c r="C62" s="113"/>
      <c r="D62" s="113"/>
      <c r="E62" s="113"/>
      <c r="F62" s="113"/>
      <c r="G62" s="113"/>
      <c r="H62" s="113"/>
      <c r="I62" s="113"/>
      <c r="J62" s="113"/>
      <c r="K62" s="114" t="s">
        <v>2881</v>
      </c>
      <c r="L62" s="114" t="s">
        <v>2882</v>
      </c>
      <c r="M62" s="9"/>
      <c r="N62" s="1"/>
    </row>
    <row r="63" spans="1:14">
      <c r="A63" s="8"/>
      <c r="B63" s="1"/>
      <c r="C63" s="8"/>
      <c r="D63" s="8"/>
      <c r="E63" s="8"/>
      <c r="F63" s="1"/>
      <c r="G63" s="1"/>
      <c r="H63" s="1"/>
      <c r="I63" s="1"/>
      <c r="J63" s="9"/>
      <c r="K63" s="9"/>
      <c r="L63" s="8"/>
      <c r="M63" s="9"/>
      <c r="N63" s="1"/>
    </row>
    <row r="64" spans="1:14">
      <c r="A64" s="8"/>
      <c r="B64" s="1"/>
      <c r="C64" s="8"/>
      <c r="D64" s="8"/>
      <c r="E64" s="8"/>
      <c r="F64" s="1"/>
      <c r="G64" s="1"/>
      <c r="H64" s="1"/>
      <c r="I64" s="1"/>
      <c r="J64" s="9"/>
      <c r="K64" s="9"/>
      <c r="L64" s="8"/>
      <c r="M64" s="9"/>
      <c r="N64" s="1"/>
    </row>
    <row r="65" spans="1:14">
      <c r="A65" s="8"/>
      <c r="B65" s="1"/>
      <c r="C65" s="8"/>
      <c r="D65" s="8"/>
      <c r="E65" s="8"/>
      <c r="F65" s="1"/>
      <c r="G65" s="1"/>
      <c r="H65" s="1"/>
      <c r="I65" s="1"/>
      <c r="J65" s="9"/>
      <c r="K65" s="9"/>
      <c r="L65" s="8"/>
      <c r="M65" s="9"/>
      <c r="N65" s="1"/>
    </row>
    <row r="66" spans="1:14">
      <c r="A66" s="8"/>
      <c r="B66" s="1"/>
      <c r="C66" s="8"/>
      <c r="D66" s="8"/>
      <c r="E66" s="8"/>
      <c r="F66" s="1"/>
      <c r="G66" s="1"/>
      <c r="H66" s="1"/>
      <c r="I66" s="1"/>
      <c r="J66" s="9"/>
      <c r="K66" s="9"/>
      <c r="L66" s="8"/>
      <c r="M66" s="9"/>
      <c r="N66" s="1"/>
    </row>
    <row r="67" spans="1:14">
      <c r="A67" s="8"/>
      <c r="B67" s="1"/>
      <c r="C67" s="8"/>
      <c r="D67" s="8"/>
      <c r="E67" s="8"/>
      <c r="F67" s="1"/>
      <c r="G67" s="1"/>
      <c r="H67" s="1"/>
      <c r="I67" s="1"/>
      <c r="J67" s="9"/>
      <c r="K67" s="9"/>
      <c r="L67" s="8"/>
      <c r="M67" s="9"/>
      <c r="N67" s="1"/>
    </row>
    <row r="68" spans="1:14">
      <c r="A68" s="8"/>
      <c r="B68" s="1"/>
      <c r="C68" s="8"/>
      <c r="D68" s="8"/>
      <c r="E68" s="8"/>
      <c r="F68" s="1"/>
      <c r="G68" s="1"/>
      <c r="H68" s="1"/>
      <c r="I68" s="1"/>
      <c r="J68" s="9"/>
      <c r="K68" s="9"/>
      <c r="L68" s="8"/>
      <c r="M68" s="9"/>
      <c r="N68" s="1"/>
    </row>
    <row r="69" spans="1:14">
      <c r="A69" s="8"/>
      <c r="B69" s="1"/>
      <c r="C69" s="8"/>
      <c r="D69" s="8"/>
      <c r="E69" s="8"/>
      <c r="F69" s="1"/>
      <c r="G69" s="1"/>
      <c r="H69" s="1"/>
      <c r="I69" s="1"/>
      <c r="J69" s="9"/>
      <c r="K69" s="9"/>
      <c r="L69" s="8"/>
      <c r="M69" s="9"/>
      <c r="N69" s="1"/>
    </row>
    <row r="70" spans="1:14">
      <c r="A70" s="8"/>
      <c r="B70" s="1"/>
      <c r="C70" s="8"/>
      <c r="D70" s="8"/>
      <c r="E70" s="8"/>
      <c r="F70" s="1"/>
      <c r="G70" s="1"/>
      <c r="H70" s="1"/>
      <c r="I70" s="1"/>
      <c r="J70" s="9"/>
      <c r="K70" s="9"/>
      <c r="L70" s="8"/>
      <c r="M70" s="9"/>
      <c r="N70" s="1"/>
    </row>
    <row r="71" spans="1:14">
      <c r="A71" s="8"/>
      <c r="B71" s="1"/>
      <c r="C71" s="8"/>
      <c r="D71" s="8"/>
      <c r="E71" s="8"/>
      <c r="F71" s="1"/>
      <c r="G71" s="1"/>
      <c r="H71" s="1"/>
      <c r="I71" s="1"/>
      <c r="J71" s="9"/>
      <c r="K71" s="9"/>
      <c r="L71" s="8"/>
      <c r="M71" s="9"/>
      <c r="N71" s="1"/>
    </row>
    <row r="72" spans="1:14">
      <c r="A72" s="8"/>
      <c r="B72" s="1"/>
      <c r="C72" s="8"/>
      <c r="D72" s="8"/>
      <c r="E72" s="8"/>
      <c r="F72" s="1"/>
      <c r="G72" s="1"/>
      <c r="H72" s="1"/>
      <c r="I72" s="1"/>
      <c r="J72" s="9"/>
      <c r="K72" s="9"/>
      <c r="L72" s="8"/>
      <c r="M72" s="9"/>
      <c r="N72" s="1"/>
    </row>
    <row r="73" spans="1:14">
      <c r="A73" s="8"/>
      <c r="B73" s="1"/>
      <c r="C73" s="8"/>
      <c r="D73" s="8"/>
      <c r="E73" s="8"/>
      <c r="F73" s="1"/>
      <c r="G73" s="1"/>
      <c r="H73" s="1"/>
      <c r="I73" s="1"/>
      <c r="J73" s="9"/>
      <c r="K73" s="9"/>
      <c r="L73" s="8"/>
      <c r="M73" s="9"/>
      <c r="N73" s="1"/>
    </row>
    <row r="74" spans="1:14">
      <c r="A74" s="8"/>
      <c r="B74" s="1"/>
      <c r="C74" s="8"/>
      <c r="D74" s="8"/>
      <c r="E74" s="8"/>
      <c r="F74" s="1"/>
      <c r="G74" s="1"/>
      <c r="H74" s="1"/>
      <c r="I74" s="1"/>
      <c r="J74" s="9"/>
      <c r="K74" s="9"/>
      <c r="L74" s="8"/>
      <c r="M74" s="9"/>
      <c r="N74" s="1"/>
    </row>
    <row r="75" spans="1:14">
      <c r="A75" s="8"/>
      <c r="B75" s="1"/>
      <c r="C75" s="8"/>
      <c r="D75" s="8"/>
      <c r="E75" s="8"/>
      <c r="F75" s="1"/>
      <c r="G75" s="1"/>
      <c r="H75" s="1"/>
      <c r="I75" s="1"/>
      <c r="J75" s="9"/>
      <c r="K75" s="9"/>
      <c r="L75" s="8"/>
      <c r="M75" s="9"/>
      <c r="N75" s="1"/>
    </row>
    <row r="76" spans="1:14">
      <c r="A76" s="8"/>
      <c r="B76" s="1"/>
      <c r="C76" s="8"/>
      <c r="D76" s="8"/>
      <c r="E76" s="8"/>
      <c r="F76" s="1"/>
      <c r="G76" s="1"/>
      <c r="H76" s="1"/>
      <c r="I76" s="1"/>
      <c r="J76" s="9"/>
      <c r="K76" s="9"/>
      <c r="L76" s="8"/>
      <c r="M76" s="9"/>
      <c r="N76" s="1"/>
    </row>
    <row r="77" spans="1:14">
      <c r="A77" s="8"/>
      <c r="B77" s="1"/>
      <c r="C77" s="8"/>
      <c r="D77" s="8"/>
      <c r="E77" s="8"/>
      <c r="F77" s="1"/>
      <c r="G77" s="1"/>
      <c r="H77" s="1"/>
      <c r="I77" s="1"/>
      <c r="J77" s="9"/>
      <c r="K77" s="9"/>
      <c r="L77" s="8"/>
      <c r="M77" s="9"/>
      <c r="N77" s="1"/>
    </row>
    <row r="78" spans="1:14">
      <c r="A78" s="8"/>
      <c r="B78" s="1"/>
      <c r="C78" s="8"/>
      <c r="D78" s="8"/>
      <c r="E78" s="8"/>
      <c r="F78" s="1"/>
      <c r="G78" s="1"/>
      <c r="H78" s="1"/>
      <c r="I78" s="1"/>
      <c r="J78" s="9"/>
      <c r="K78" s="9"/>
      <c r="L78" s="8"/>
      <c r="M78" s="9"/>
      <c r="N78" s="1"/>
    </row>
    <row r="79" spans="1:14">
      <c r="A79" s="8"/>
      <c r="B79" s="1"/>
      <c r="C79" s="8"/>
      <c r="D79" s="8"/>
      <c r="E79" s="8"/>
      <c r="F79" s="1"/>
      <c r="G79" s="1"/>
      <c r="H79" s="1"/>
      <c r="I79" s="1"/>
      <c r="J79" s="9"/>
      <c r="K79" s="9"/>
      <c r="L79" s="8"/>
      <c r="M79" s="9"/>
      <c r="N79" s="1"/>
    </row>
    <row r="80" spans="1:14">
      <c r="A80" s="8"/>
      <c r="B80" s="1"/>
      <c r="C80" s="8"/>
      <c r="D80" s="8"/>
      <c r="E80" s="8"/>
      <c r="F80" s="1"/>
      <c r="G80" s="1"/>
      <c r="H80" s="1"/>
      <c r="I80" s="1"/>
      <c r="J80" s="9"/>
      <c r="K80" s="9"/>
      <c r="L80" s="8"/>
      <c r="M80" s="9"/>
      <c r="N80" s="1"/>
    </row>
    <row r="81" spans="1:14">
      <c r="A81" s="8"/>
      <c r="B81" s="1"/>
      <c r="C81" s="8"/>
      <c r="D81" s="8"/>
      <c r="E81" s="8"/>
      <c r="F81" s="1"/>
      <c r="G81" s="1"/>
      <c r="H81" s="1"/>
      <c r="I81" s="1"/>
      <c r="J81" s="9"/>
      <c r="K81" s="9"/>
      <c r="L81" s="8"/>
      <c r="M81" s="9"/>
      <c r="N81" s="1"/>
    </row>
    <row r="82" spans="1:14">
      <c r="A82" s="8"/>
      <c r="B82" s="1"/>
      <c r="C82" s="8"/>
      <c r="D82" s="8"/>
      <c r="E82" s="8"/>
      <c r="F82" s="1"/>
      <c r="G82" s="1"/>
      <c r="H82" s="1"/>
      <c r="I82" s="1"/>
      <c r="J82" s="9"/>
      <c r="K82" s="9"/>
      <c r="L82" s="8"/>
      <c r="M82" s="9"/>
      <c r="N82" s="1"/>
    </row>
    <row r="83" spans="1:14">
      <c r="A83" s="8"/>
      <c r="B83" s="1"/>
      <c r="C83" s="8"/>
      <c r="D83" s="8"/>
      <c r="E83" s="8"/>
      <c r="F83" s="1"/>
      <c r="G83" s="1"/>
      <c r="H83" s="1"/>
      <c r="I83" s="1"/>
      <c r="J83" s="9"/>
      <c r="K83" s="9"/>
      <c r="L83" s="8"/>
      <c r="M83" s="9"/>
      <c r="N83" s="1"/>
    </row>
    <row r="84" spans="1:14">
      <c r="A84" s="8"/>
      <c r="B84" s="1"/>
      <c r="C84" s="8"/>
      <c r="D84" s="8"/>
      <c r="E84" s="8"/>
      <c r="F84" s="1"/>
      <c r="G84" s="1"/>
      <c r="H84" s="1"/>
      <c r="I84" s="1"/>
      <c r="J84" s="9"/>
      <c r="K84" s="9"/>
      <c r="L84" s="8"/>
      <c r="M84" s="9"/>
      <c r="N84" s="1"/>
    </row>
    <row r="85" spans="1:14">
      <c r="A85" s="8"/>
      <c r="B85" s="1"/>
      <c r="C85" s="8"/>
      <c r="D85" s="8"/>
      <c r="E85" s="8"/>
      <c r="F85" s="1"/>
      <c r="G85" s="1"/>
      <c r="H85" s="1"/>
      <c r="I85" s="1"/>
      <c r="J85" s="9"/>
      <c r="K85" s="9"/>
      <c r="L85" s="8"/>
      <c r="M85" s="9"/>
      <c r="N85" s="1"/>
    </row>
    <row r="86" spans="1:14">
      <c r="A86" s="8"/>
      <c r="B86" s="1"/>
      <c r="C86" s="8"/>
      <c r="D86" s="8"/>
      <c r="E86" s="8"/>
      <c r="F86" s="1"/>
      <c r="G86" s="1"/>
      <c r="H86" s="1"/>
      <c r="I86" s="1"/>
      <c r="J86" s="9"/>
      <c r="K86" s="9"/>
      <c r="L86" s="8"/>
      <c r="M86" s="9"/>
      <c r="N86" s="1"/>
    </row>
    <row r="87" spans="1:14">
      <c r="A87" s="8"/>
      <c r="B87" s="1"/>
      <c r="C87" s="8"/>
      <c r="D87" s="8"/>
      <c r="E87" s="8"/>
      <c r="F87" s="1"/>
      <c r="G87" s="1"/>
      <c r="H87" s="1"/>
      <c r="I87" s="1"/>
      <c r="J87" s="9"/>
      <c r="K87" s="9"/>
      <c r="L87" s="8"/>
      <c r="M87" s="9"/>
      <c r="N87" s="1"/>
    </row>
    <row r="88" spans="1:14">
      <c r="A88" s="8"/>
      <c r="B88" s="1"/>
      <c r="C88" s="8"/>
      <c r="D88" s="8"/>
      <c r="E88" s="8"/>
      <c r="F88" s="1"/>
      <c r="G88" s="1"/>
      <c r="H88" s="1"/>
      <c r="I88" s="1"/>
      <c r="J88" s="9"/>
      <c r="K88" s="9"/>
      <c r="L88" s="8"/>
      <c r="M88" s="9"/>
      <c r="N88" s="1"/>
    </row>
    <row r="89" spans="1:14">
      <c r="A89" s="8"/>
      <c r="B89" s="1"/>
      <c r="C89" s="8"/>
      <c r="D89" s="8"/>
      <c r="E89" s="8"/>
      <c r="F89" s="1"/>
      <c r="G89" s="1"/>
      <c r="H89" s="1"/>
      <c r="I89" s="1"/>
      <c r="J89" s="9"/>
      <c r="K89" s="9"/>
      <c r="L89" s="8"/>
      <c r="M89" s="9"/>
      <c r="N89" s="1"/>
    </row>
    <row r="90" spans="1:14">
      <c r="A90" s="8"/>
      <c r="B90" s="1"/>
      <c r="C90" s="8"/>
      <c r="D90" s="8"/>
      <c r="E90" s="8"/>
      <c r="F90" s="1"/>
      <c r="G90" s="1"/>
      <c r="H90" s="1"/>
      <c r="I90" s="1"/>
      <c r="J90" s="9"/>
      <c r="K90" s="9"/>
      <c r="L90" s="8"/>
      <c r="M90" s="9"/>
      <c r="N90" s="1"/>
    </row>
    <row r="91" spans="1:14">
      <c r="A91" s="8"/>
      <c r="B91" s="1"/>
      <c r="C91" s="8"/>
      <c r="D91" s="8"/>
      <c r="E91" s="8"/>
      <c r="F91" s="1"/>
      <c r="G91" s="1"/>
      <c r="H91" s="1"/>
      <c r="I91" s="1"/>
      <c r="J91" s="9"/>
      <c r="K91" s="9"/>
      <c r="L91" s="8"/>
      <c r="M91" s="9"/>
      <c r="N91" s="1"/>
    </row>
    <row r="92" spans="1:14">
      <c r="A92" s="8"/>
      <c r="B92" s="1"/>
      <c r="C92" s="8"/>
      <c r="D92" s="8"/>
      <c r="E92" s="8"/>
      <c r="F92" s="1"/>
      <c r="G92" s="1"/>
      <c r="H92" s="1"/>
      <c r="I92" s="1"/>
      <c r="J92" s="9"/>
      <c r="K92" s="9"/>
      <c r="L92" s="8"/>
      <c r="M92" s="9"/>
      <c r="N92" s="1"/>
    </row>
    <row r="93" spans="1:14">
      <c r="A93" s="8"/>
      <c r="B93" s="1"/>
      <c r="C93" s="8"/>
      <c r="D93" s="8"/>
      <c r="E93" s="8"/>
      <c r="F93" s="1"/>
      <c r="G93" s="1"/>
      <c r="H93" s="1"/>
      <c r="I93" s="1"/>
      <c r="J93" s="9"/>
      <c r="K93" s="9"/>
      <c r="L93" s="8"/>
      <c r="M93" s="9"/>
      <c r="N93" s="1"/>
    </row>
    <row r="94" spans="1:14">
      <c r="A94" s="8"/>
      <c r="B94" s="1"/>
      <c r="C94" s="8"/>
      <c r="D94" s="8"/>
      <c r="E94" s="8"/>
      <c r="F94" s="1"/>
      <c r="G94" s="1"/>
      <c r="H94" s="1"/>
      <c r="I94" s="1"/>
      <c r="J94" s="9"/>
      <c r="K94" s="9"/>
      <c r="L94" s="8"/>
      <c r="M94" s="9"/>
      <c r="N94" s="1"/>
    </row>
    <row r="95" spans="1:14">
      <c r="A95" s="8"/>
      <c r="B95" s="1"/>
      <c r="C95" s="8"/>
      <c r="D95" s="8"/>
      <c r="E95" s="8"/>
      <c r="F95" s="1"/>
      <c r="G95" s="1"/>
      <c r="H95" s="1"/>
      <c r="I95" s="1"/>
      <c r="J95" s="9"/>
      <c r="K95" s="9"/>
      <c r="L95" s="8"/>
      <c r="M95" s="9"/>
      <c r="N95" s="1"/>
    </row>
    <row r="96" spans="1:14">
      <c r="A96" s="8"/>
      <c r="B96" s="1"/>
      <c r="C96" s="8"/>
      <c r="D96" s="8"/>
      <c r="E96" s="8"/>
      <c r="F96" s="1"/>
      <c r="G96" s="1"/>
      <c r="H96" s="1"/>
      <c r="I96" s="1"/>
      <c r="J96" s="9"/>
      <c r="K96" s="9"/>
      <c r="L96" s="8"/>
      <c r="M96" s="9"/>
      <c r="N96" s="1"/>
    </row>
    <row r="97" spans="1:14">
      <c r="A97" s="8"/>
      <c r="B97" s="1"/>
      <c r="C97" s="8"/>
      <c r="D97" s="8"/>
      <c r="E97" s="8"/>
      <c r="F97" s="1"/>
      <c r="G97" s="1"/>
      <c r="H97" s="1"/>
      <c r="I97" s="1"/>
      <c r="J97" s="9"/>
      <c r="K97" s="9"/>
      <c r="L97" s="8"/>
      <c r="M97" s="9"/>
      <c r="N97" s="1"/>
    </row>
    <row r="98" spans="1:14">
      <c r="A98" s="8"/>
      <c r="B98" s="1"/>
      <c r="C98" s="8"/>
      <c r="D98" s="8"/>
      <c r="E98" s="8"/>
      <c r="F98" s="1"/>
      <c r="G98" s="1"/>
      <c r="H98" s="1"/>
      <c r="I98" s="1"/>
      <c r="J98" s="9"/>
      <c r="K98" s="9"/>
      <c r="L98" s="8"/>
      <c r="M98" s="9"/>
      <c r="N98" s="1"/>
    </row>
    <row r="99" spans="1:14">
      <c r="A99" s="8"/>
      <c r="B99" s="1"/>
      <c r="C99" s="8"/>
      <c r="D99" s="8"/>
      <c r="E99" s="8"/>
      <c r="F99" s="1"/>
      <c r="G99" s="1"/>
      <c r="H99" s="1"/>
      <c r="I99" s="1"/>
      <c r="J99" s="9"/>
      <c r="K99" s="9"/>
      <c r="L99" s="8"/>
      <c r="M99" s="9"/>
      <c r="N99" s="1"/>
    </row>
    <row r="100" spans="1:14">
      <c r="A100" s="8"/>
      <c r="B100" s="1"/>
      <c r="C100" s="8"/>
      <c r="D100" s="8"/>
      <c r="E100" s="8"/>
      <c r="F100" s="1"/>
      <c r="G100" s="1"/>
      <c r="H100" s="1"/>
      <c r="I100" s="1"/>
      <c r="J100" s="9"/>
      <c r="K100" s="9"/>
      <c r="L100" s="8"/>
      <c r="M100" s="9"/>
      <c r="N100" s="1"/>
    </row>
    <row r="101" spans="1:14">
      <c r="A101" s="8"/>
      <c r="B101" s="1"/>
      <c r="C101" s="8"/>
      <c r="D101" s="8"/>
      <c r="E101" s="8"/>
      <c r="F101" s="1"/>
      <c r="G101" s="1"/>
      <c r="H101" s="1"/>
      <c r="I101" s="1"/>
      <c r="J101" s="9"/>
      <c r="K101" s="9"/>
      <c r="L101" s="8"/>
      <c r="M101" s="9"/>
      <c r="N101" s="1"/>
    </row>
    <row r="102" spans="1:14">
      <c r="A102" s="8"/>
      <c r="B102" s="1"/>
      <c r="C102" s="8"/>
      <c r="D102" s="8"/>
      <c r="E102" s="8"/>
      <c r="F102" s="1"/>
      <c r="G102" s="1"/>
      <c r="H102" s="1"/>
      <c r="I102" s="1"/>
      <c r="J102" s="9"/>
      <c r="K102" s="9"/>
      <c r="L102" s="8"/>
      <c r="M102" s="9"/>
      <c r="N102" s="1"/>
    </row>
    <row r="103" spans="1:14">
      <c r="A103" s="8"/>
      <c r="B103" s="1"/>
      <c r="C103" s="8"/>
      <c r="D103" s="8"/>
      <c r="E103" s="8"/>
      <c r="F103" s="1"/>
      <c r="G103" s="1"/>
      <c r="H103" s="1"/>
      <c r="I103" s="1"/>
      <c r="J103" s="9"/>
      <c r="K103" s="9"/>
      <c r="L103" s="8"/>
      <c r="M103" s="9"/>
      <c r="N103" s="1"/>
    </row>
    <row r="104" spans="1:14">
      <c r="A104" s="8"/>
      <c r="B104" s="1"/>
      <c r="C104" s="8"/>
      <c r="D104" s="8"/>
      <c r="E104" s="8"/>
      <c r="F104" s="1"/>
      <c r="G104" s="1"/>
      <c r="H104" s="1"/>
      <c r="I104" s="1"/>
      <c r="J104" s="9"/>
      <c r="K104" s="9"/>
      <c r="L104" s="8"/>
      <c r="M104" s="9"/>
      <c r="N104" s="1"/>
    </row>
    <row r="105" spans="1:14">
      <c r="A105" s="8"/>
      <c r="B105" s="1"/>
      <c r="C105" s="8"/>
      <c r="D105" s="8"/>
      <c r="E105" s="8"/>
      <c r="F105" s="1"/>
      <c r="G105" s="1"/>
      <c r="H105" s="1"/>
      <c r="I105" s="1"/>
      <c r="J105" s="9"/>
      <c r="K105" s="9"/>
      <c r="L105" s="8"/>
      <c r="M105" s="9"/>
      <c r="N105" s="1"/>
    </row>
    <row r="106" spans="1:14">
      <c r="A106" s="8"/>
      <c r="B106" s="1"/>
      <c r="C106" s="8"/>
      <c r="D106" s="8"/>
      <c r="E106" s="8"/>
      <c r="F106" s="1"/>
      <c r="G106" s="1"/>
      <c r="H106" s="1"/>
      <c r="I106" s="1"/>
      <c r="J106" s="9"/>
      <c r="K106" s="9"/>
      <c r="L106" s="8"/>
      <c r="M106" s="9"/>
      <c r="N106" s="1"/>
    </row>
    <row r="107" spans="1:14">
      <c r="A107" s="8"/>
      <c r="B107" s="1"/>
      <c r="C107" s="8"/>
      <c r="D107" s="8"/>
      <c r="E107" s="8"/>
      <c r="F107" s="1"/>
      <c r="G107" s="1"/>
      <c r="H107" s="1"/>
      <c r="I107" s="1"/>
      <c r="J107" s="9"/>
      <c r="K107" s="9"/>
      <c r="L107" s="8"/>
      <c r="M107" s="9"/>
      <c r="N107" s="1"/>
    </row>
    <row r="108" spans="1:14">
      <c r="A108" s="8"/>
      <c r="B108" s="1"/>
      <c r="C108" s="8"/>
      <c r="D108" s="8"/>
      <c r="E108" s="8"/>
      <c r="F108" s="1"/>
      <c r="G108" s="1"/>
      <c r="H108" s="1"/>
      <c r="I108" s="1"/>
      <c r="J108" s="9"/>
      <c r="K108" s="9"/>
      <c r="L108" s="8"/>
      <c r="M108" s="9"/>
      <c r="N108" s="1"/>
    </row>
    <row r="109" spans="1:14">
      <c r="A109" s="8"/>
      <c r="B109" s="1"/>
      <c r="C109" s="8"/>
      <c r="D109" s="8"/>
      <c r="E109" s="8"/>
      <c r="F109" s="1"/>
      <c r="G109" s="1"/>
      <c r="H109" s="1"/>
      <c r="I109" s="1"/>
      <c r="J109" s="9"/>
      <c r="K109" s="9"/>
      <c r="L109" s="8"/>
      <c r="M109" s="9"/>
      <c r="N109" s="1"/>
    </row>
    <row r="110" spans="1:14">
      <c r="A110" s="8"/>
      <c r="B110" s="1"/>
      <c r="C110" s="8"/>
      <c r="D110" s="8"/>
      <c r="E110" s="8"/>
      <c r="F110" s="1"/>
      <c r="G110" s="1"/>
      <c r="H110" s="1"/>
      <c r="I110" s="1"/>
      <c r="J110" s="9"/>
      <c r="K110" s="9"/>
      <c r="L110" s="8"/>
      <c r="M110" s="9"/>
      <c r="N110" s="1"/>
    </row>
    <row r="111" spans="1:14">
      <c r="A111" s="8"/>
      <c r="B111" s="1"/>
      <c r="C111" s="8"/>
      <c r="D111" s="8"/>
      <c r="E111" s="8"/>
      <c r="F111" s="1"/>
      <c r="G111" s="1"/>
      <c r="H111" s="1"/>
      <c r="I111" s="1"/>
      <c r="J111" s="9"/>
      <c r="K111" s="9"/>
      <c r="L111" s="8"/>
      <c r="M111" s="9"/>
      <c r="N111" s="1"/>
    </row>
    <row r="112" spans="1:14">
      <c r="A112" s="8"/>
      <c r="B112" s="1"/>
      <c r="C112" s="8"/>
      <c r="D112" s="8"/>
      <c r="E112" s="8"/>
      <c r="F112" s="1"/>
      <c r="G112" s="1"/>
      <c r="H112" s="1"/>
      <c r="I112" s="1"/>
      <c r="J112" s="9"/>
      <c r="K112" s="9"/>
      <c r="L112" s="8"/>
      <c r="M112" s="9"/>
      <c r="N112" s="1"/>
    </row>
    <row r="113" spans="1:14">
      <c r="A113" s="8"/>
      <c r="B113" s="1"/>
      <c r="C113" s="8"/>
      <c r="D113" s="8"/>
      <c r="E113" s="8"/>
      <c r="F113" s="1"/>
      <c r="G113" s="1"/>
      <c r="H113" s="1"/>
      <c r="I113" s="1"/>
      <c r="J113" s="9"/>
      <c r="K113" s="9"/>
      <c r="L113" s="8"/>
      <c r="M113" s="9"/>
      <c r="N113" s="1"/>
    </row>
    <row r="114" spans="1:14">
      <c r="A114" s="8"/>
      <c r="B114" s="1"/>
      <c r="C114" s="8"/>
      <c r="D114" s="8"/>
      <c r="E114" s="8"/>
      <c r="F114" s="1"/>
      <c r="G114" s="1"/>
      <c r="H114" s="1"/>
      <c r="I114" s="1"/>
      <c r="J114" s="9"/>
      <c r="K114" s="9"/>
      <c r="L114" s="8"/>
      <c r="M114" s="9"/>
      <c r="N114" s="1"/>
    </row>
    <row r="115" spans="1:14">
      <c r="A115" s="8"/>
      <c r="B115" s="1"/>
      <c r="C115" s="8"/>
      <c r="D115" s="8"/>
      <c r="E115" s="8"/>
      <c r="F115" s="1"/>
      <c r="G115" s="1"/>
      <c r="H115" s="1"/>
      <c r="I115" s="1"/>
      <c r="J115" s="9"/>
      <c r="K115" s="9"/>
      <c r="L115" s="8"/>
      <c r="M115" s="9"/>
      <c r="N115" s="1"/>
    </row>
    <row r="116" spans="1:14">
      <c r="A116" s="8"/>
      <c r="B116" s="1"/>
      <c r="C116" s="8"/>
      <c r="D116" s="8"/>
      <c r="E116" s="8"/>
      <c r="F116" s="1"/>
      <c r="G116" s="1"/>
      <c r="H116" s="1"/>
      <c r="I116" s="1"/>
      <c r="J116" s="9"/>
      <c r="K116" s="9"/>
      <c r="L116" s="8"/>
      <c r="M116" s="9"/>
      <c r="N116" s="1"/>
    </row>
    <row r="117" spans="1:14">
      <c r="A117" s="8"/>
      <c r="B117" s="1"/>
      <c r="C117" s="8"/>
      <c r="D117" s="8"/>
      <c r="E117" s="8"/>
      <c r="F117" s="1"/>
      <c r="G117" s="1"/>
      <c r="H117" s="1"/>
      <c r="I117" s="1"/>
      <c r="J117" s="9"/>
      <c r="K117" s="9"/>
      <c r="L117" s="8"/>
      <c r="M117" s="9"/>
      <c r="N117" s="1"/>
    </row>
    <row r="118" spans="1:14">
      <c r="A118" s="8"/>
      <c r="B118" s="1"/>
      <c r="C118" s="8"/>
      <c r="D118" s="8"/>
      <c r="E118" s="8"/>
      <c r="F118" s="1"/>
      <c r="G118" s="1"/>
      <c r="H118" s="1"/>
      <c r="I118" s="1"/>
      <c r="J118" s="9"/>
      <c r="K118" s="9"/>
      <c r="L118" s="8"/>
      <c r="M118" s="9"/>
      <c r="N118" s="1"/>
    </row>
    <row r="119" spans="1:14">
      <c r="A119" s="8"/>
      <c r="B119" s="1"/>
      <c r="C119" s="8"/>
      <c r="D119" s="8"/>
      <c r="E119" s="8"/>
      <c r="F119" s="1"/>
      <c r="G119" s="1"/>
      <c r="H119" s="1"/>
      <c r="I119" s="1"/>
      <c r="J119" s="9"/>
      <c r="K119" s="9"/>
      <c r="L119" s="8"/>
      <c r="M119" s="9"/>
      <c r="N119" s="1"/>
    </row>
    <row r="120" spans="1:14">
      <c r="A120" s="8"/>
      <c r="B120" s="1"/>
      <c r="C120" s="8"/>
      <c r="D120" s="8"/>
      <c r="E120" s="8"/>
      <c r="F120" s="1"/>
      <c r="G120" s="1"/>
      <c r="H120" s="1"/>
      <c r="I120" s="1"/>
      <c r="J120" s="9"/>
      <c r="K120" s="9"/>
      <c r="L120" s="8"/>
      <c r="M120" s="9"/>
      <c r="N120" s="1"/>
    </row>
    <row r="121" spans="1:14">
      <c r="A121" s="8"/>
      <c r="B121" s="1"/>
      <c r="C121" s="8"/>
      <c r="D121" s="8"/>
      <c r="E121" s="8"/>
      <c r="F121" s="1"/>
      <c r="G121" s="1"/>
      <c r="H121" s="1"/>
      <c r="I121" s="1"/>
      <c r="J121" s="9"/>
      <c r="K121" s="9"/>
      <c r="L121" s="8"/>
      <c r="M121" s="9"/>
      <c r="N121" s="1"/>
    </row>
    <row r="122" spans="1:14">
      <c r="A122" s="8"/>
      <c r="B122" s="1"/>
      <c r="C122" s="8"/>
      <c r="D122" s="8"/>
      <c r="E122" s="8"/>
      <c r="F122" s="1"/>
      <c r="G122" s="1"/>
      <c r="H122" s="1"/>
      <c r="I122" s="1"/>
      <c r="J122" s="9"/>
      <c r="K122" s="9"/>
      <c r="L122" s="8"/>
      <c r="M122" s="9"/>
      <c r="N122" s="1"/>
    </row>
    <row r="123" spans="1:14">
      <c r="A123" s="8"/>
      <c r="B123" s="1"/>
      <c r="C123" s="8"/>
      <c r="D123" s="8"/>
      <c r="E123" s="8"/>
      <c r="F123" s="1"/>
      <c r="G123" s="1"/>
      <c r="H123" s="1"/>
      <c r="I123" s="1"/>
      <c r="J123" s="9"/>
      <c r="K123" s="9"/>
      <c r="L123" s="8"/>
      <c r="M123" s="9"/>
      <c r="N123" s="1"/>
    </row>
    <row r="124" spans="1:14">
      <c r="A124" s="8"/>
      <c r="B124" s="1"/>
      <c r="C124" s="8"/>
      <c r="D124" s="8"/>
      <c r="E124" s="8"/>
      <c r="F124" s="1"/>
      <c r="G124" s="1"/>
      <c r="H124" s="1"/>
      <c r="I124" s="1"/>
      <c r="J124" s="9"/>
      <c r="K124" s="9"/>
      <c r="L124" s="8"/>
      <c r="M124" s="9"/>
      <c r="N124" s="1"/>
    </row>
    <row r="125" spans="1:14">
      <c r="A125" s="8"/>
      <c r="B125" s="1"/>
      <c r="C125" s="8"/>
      <c r="D125" s="8"/>
      <c r="E125" s="8"/>
      <c r="F125" s="1"/>
      <c r="G125" s="1"/>
      <c r="H125" s="1"/>
      <c r="I125" s="1"/>
      <c r="J125" s="9"/>
      <c r="K125" s="9"/>
      <c r="L125" s="8"/>
      <c r="M125" s="9"/>
      <c r="N125" s="1"/>
    </row>
    <row r="126" spans="1:14">
      <c r="A126" s="8"/>
      <c r="B126" s="1"/>
      <c r="C126" s="8"/>
      <c r="D126" s="8"/>
      <c r="E126" s="8"/>
      <c r="F126" s="1"/>
      <c r="G126" s="1"/>
      <c r="H126" s="1"/>
      <c r="I126" s="1"/>
      <c r="J126" s="9"/>
      <c r="K126" s="9"/>
      <c r="L126" s="8"/>
      <c r="M126" s="9"/>
      <c r="N126" s="1"/>
    </row>
    <row r="127" spans="1:14">
      <c r="A127" s="8"/>
      <c r="B127" s="1"/>
      <c r="C127" s="8"/>
      <c r="D127" s="8"/>
      <c r="E127" s="8"/>
      <c r="F127" s="1"/>
      <c r="G127" s="1"/>
      <c r="H127" s="1"/>
      <c r="I127" s="1"/>
      <c r="J127" s="9"/>
      <c r="K127" s="9"/>
      <c r="L127" s="8"/>
      <c r="M127" s="9"/>
      <c r="N127" s="1"/>
    </row>
    <row r="128" spans="1:14">
      <c r="A128" s="8"/>
      <c r="B128" s="1"/>
      <c r="C128" s="8"/>
      <c r="D128" s="8"/>
      <c r="E128" s="8"/>
      <c r="F128" s="1"/>
      <c r="G128" s="1"/>
      <c r="H128" s="1"/>
      <c r="I128" s="1"/>
      <c r="J128" s="9"/>
      <c r="K128" s="9"/>
      <c r="L128" s="8"/>
      <c r="M128" s="9"/>
      <c r="N128" s="1"/>
    </row>
  </sheetData>
  <mergeCells count="122">
    <mergeCell ref="H54:H55"/>
    <mergeCell ref="I54:I55"/>
    <mergeCell ref="H58:H59"/>
    <mergeCell ref="I58:I59"/>
    <mergeCell ref="J58:J59"/>
    <mergeCell ref="N20:N21"/>
    <mergeCell ref="H30:H36"/>
    <mergeCell ref="I30:I36"/>
    <mergeCell ref="H37:H40"/>
    <mergeCell ref="I37:I40"/>
    <mergeCell ref="H41:H46"/>
    <mergeCell ref="I41:I46"/>
    <mergeCell ref="H48:H51"/>
    <mergeCell ref="I48:I51"/>
    <mergeCell ref="H52:H53"/>
    <mergeCell ref="I52:I53"/>
    <mergeCell ref="A5:B5"/>
    <mergeCell ref="C5:F5"/>
    <mergeCell ref="C7:F7"/>
    <mergeCell ref="G7:J7"/>
    <mergeCell ref="K7:N7"/>
    <mergeCell ref="A18:A29"/>
    <mergeCell ref="B18:B29"/>
    <mergeCell ref="E18:E29"/>
    <mergeCell ref="C18:C29"/>
    <mergeCell ref="N8:N9"/>
    <mergeCell ref="A10:A17"/>
    <mergeCell ref="B10:B17"/>
    <mergeCell ref="E10:E17"/>
    <mergeCell ref="C10:C17"/>
    <mergeCell ref="F10:F17"/>
    <mergeCell ref="K10:K11"/>
    <mergeCell ref="L10:L11"/>
    <mergeCell ref="M10:M11"/>
    <mergeCell ref="N10:N11"/>
    <mergeCell ref="G8:G9"/>
    <mergeCell ref="H8:I8"/>
    <mergeCell ref="J8:J9"/>
    <mergeCell ref="L8:L9"/>
    <mergeCell ref="M8:M9"/>
    <mergeCell ref="A8:A9"/>
    <mergeCell ref="B8:B9"/>
    <mergeCell ref="E8:E9"/>
    <mergeCell ref="F18:F29"/>
    <mergeCell ref="G20:G21"/>
    <mergeCell ref="J20:J21"/>
    <mergeCell ref="G27:G28"/>
    <mergeCell ref="J27:J28"/>
    <mergeCell ref="D10:D17"/>
    <mergeCell ref="D18:D29"/>
    <mergeCell ref="C8:D8"/>
    <mergeCell ref="F8:F9"/>
    <mergeCell ref="H10:H17"/>
    <mergeCell ref="I10:I17"/>
    <mergeCell ref="H18:H29"/>
    <mergeCell ref="I18:I29"/>
    <mergeCell ref="A37:A40"/>
    <mergeCell ref="B37:B40"/>
    <mergeCell ref="E37:E40"/>
    <mergeCell ref="C37:C40"/>
    <mergeCell ref="F30:F36"/>
    <mergeCell ref="G32:G33"/>
    <mergeCell ref="J32:J33"/>
    <mergeCell ref="A30:A36"/>
    <mergeCell ref="B30:B36"/>
    <mergeCell ref="E30:E36"/>
    <mergeCell ref="C30:C36"/>
    <mergeCell ref="D30:D36"/>
    <mergeCell ref="F37:F40"/>
    <mergeCell ref="F41:F46"/>
    <mergeCell ref="K41:K42"/>
    <mergeCell ref="L41:L42"/>
    <mergeCell ref="M41:M42"/>
    <mergeCell ref="D37:D40"/>
    <mergeCell ref="N41:N42"/>
    <mergeCell ref="G43:G44"/>
    <mergeCell ref="J43:J44"/>
    <mergeCell ref="D41:D46"/>
    <mergeCell ref="N39:N40"/>
    <mergeCell ref="K39:K40"/>
    <mergeCell ref="L39:L40"/>
    <mergeCell ref="M39:M40"/>
    <mergeCell ref="B54:B55"/>
    <mergeCell ref="E54:E55"/>
    <mergeCell ref="C54:C55"/>
    <mergeCell ref="D54:D55"/>
    <mergeCell ref="F48:F51"/>
    <mergeCell ref="A52:A53"/>
    <mergeCell ref="B52:B53"/>
    <mergeCell ref="E52:E53"/>
    <mergeCell ref="C52:C53"/>
    <mergeCell ref="F52:F53"/>
    <mergeCell ref="A48:A51"/>
    <mergeCell ref="B48:B51"/>
    <mergeCell ref="E48:E51"/>
    <mergeCell ref="C48:C51"/>
    <mergeCell ref="D48:D51"/>
    <mergeCell ref="D52:D53"/>
    <mergeCell ref="A1:N1"/>
    <mergeCell ref="A2:N2"/>
    <mergeCell ref="G56:G57"/>
    <mergeCell ref="H56:H57"/>
    <mergeCell ref="I56:I57"/>
    <mergeCell ref="J56:J57"/>
    <mergeCell ref="A58:A59"/>
    <mergeCell ref="B58:B59"/>
    <mergeCell ref="E58:E59"/>
    <mergeCell ref="C58:C59"/>
    <mergeCell ref="F58:F59"/>
    <mergeCell ref="D56:D57"/>
    <mergeCell ref="D58:D59"/>
    <mergeCell ref="A41:A46"/>
    <mergeCell ref="B41:B46"/>
    <mergeCell ref="E41:E46"/>
    <mergeCell ref="C41:C46"/>
    <mergeCell ref="F54:F55"/>
    <mergeCell ref="A56:A57"/>
    <mergeCell ref="B56:B57"/>
    <mergeCell ref="E56:E57"/>
    <mergeCell ref="C56:C57"/>
    <mergeCell ref="F56:F57"/>
    <mergeCell ref="A54:A55"/>
  </mergeCells>
  <pageMargins left="0.7" right="0.7" top="0.75" bottom="0.75" header="0.3" footer="0.3"/>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63"/>
  <sheetViews>
    <sheetView showGridLines="0" zoomScale="70" zoomScaleNormal="70" workbookViewId="0">
      <selection sqref="A1:N1"/>
    </sheetView>
  </sheetViews>
  <sheetFormatPr defaultColWidth="11.42578125" defaultRowHeight="39.75" customHeight="1"/>
  <cols>
    <col min="1" max="1" width="5.140625" style="58" customWidth="1"/>
    <col min="2" max="2" width="19.5703125" style="58" customWidth="1"/>
    <col min="3" max="3" width="9.28515625" style="58" customWidth="1"/>
    <col min="4" max="4" width="9.85546875" style="58" customWidth="1"/>
    <col min="5" max="5" width="26.28515625" style="58" customWidth="1"/>
    <col min="6" max="6" width="29" style="58" customWidth="1"/>
    <col min="7" max="7" width="39" style="56" customWidth="1"/>
    <col min="8" max="8" width="10" style="57" customWidth="1"/>
    <col min="9" max="9" width="10" style="58" customWidth="1"/>
    <col min="10" max="10" width="39" style="56" customWidth="1"/>
    <col min="11" max="11" width="45" style="56" customWidth="1"/>
    <col min="12" max="12" width="14" style="52" customWidth="1"/>
    <col min="13" max="13" width="61.42578125" style="56" customWidth="1"/>
    <col min="14" max="14" width="35.140625" style="56" customWidth="1"/>
    <col min="15" max="16384" width="11.42578125" style="58"/>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3" spans="1:14" ht="15">
      <c r="A3" s="30"/>
      <c r="B3" s="30"/>
      <c r="C3" s="30"/>
      <c r="D3" s="30"/>
      <c r="E3" s="30"/>
      <c r="F3" s="30"/>
      <c r="G3" s="31"/>
      <c r="H3" s="32"/>
      <c r="I3" s="30"/>
      <c r="J3" s="31"/>
      <c r="K3" s="31"/>
      <c r="L3" s="238"/>
      <c r="M3" s="31"/>
      <c r="N3" s="31"/>
    </row>
    <row r="4" spans="1:14" ht="15">
      <c r="A4" s="30"/>
      <c r="B4" s="30"/>
      <c r="C4" s="30"/>
      <c r="D4" s="30"/>
      <c r="E4" s="30"/>
      <c r="F4" s="30"/>
      <c r="G4" s="31"/>
      <c r="H4" s="32"/>
      <c r="I4" s="30"/>
      <c r="J4" s="31"/>
      <c r="K4" s="31"/>
      <c r="L4" s="238"/>
      <c r="M4" s="31"/>
      <c r="N4" s="31"/>
    </row>
    <row r="5" spans="1:14" ht="39.75" customHeight="1">
      <c r="A5" s="1157" t="s">
        <v>63</v>
      </c>
      <c r="B5" s="1157"/>
      <c r="C5" s="1158" t="s">
        <v>3801</v>
      </c>
      <c r="D5" s="1158"/>
      <c r="E5" s="1158"/>
      <c r="F5" s="1158"/>
      <c r="G5" s="31"/>
      <c r="H5" s="32"/>
      <c r="I5" s="30"/>
      <c r="J5" s="31"/>
      <c r="K5" s="31"/>
      <c r="L5" s="238"/>
      <c r="M5" s="31"/>
      <c r="N5" s="31"/>
    </row>
    <row r="7" spans="1:14" ht="39.75" customHeight="1">
      <c r="A7" s="300"/>
      <c r="B7" s="300"/>
      <c r="C7" s="1485" t="s">
        <v>2803</v>
      </c>
      <c r="D7" s="1485"/>
      <c r="E7" s="1485"/>
      <c r="F7" s="1486"/>
      <c r="G7" s="1437" t="s">
        <v>2804</v>
      </c>
      <c r="H7" s="1437"/>
      <c r="I7" s="1437"/>
      <c r="J7" s="1438"/>
      <c r="K7" s="1430" t="s">
        <v>2805</v>
      </c>
      <c r="L7" s="1430"/>
      <c r="M7" s="1430"/>
      <c r="N7" s="1431"/>
    </row>
    <row r="8" spans="1:14" ht="47.25" customHeight="1">
      <c r="A8" s="1365" t="s">
        <v>2641</v>
      </c>
      <c r="B8" s="1365" t="s">
        <v>2806</v>
      </c>
      <c r="C8" s="1440" t="s">
        <v>2807</v>
      </c>
      <c r="D8" s="1441"/>
      <c r="E8" s="1511" t="s">
        <v>2808</v>
      </c>
      <c r="F8" s="1432" t="s">
        <v>2809</v>
      </c>
      <c r="G8" s="1420" t="s">
        <v>2810</v>
      </c>
      <c r="H8" s="1422" t="s">
        <v>2811</v>
      </c>
      <c r="I8" s="1423"/>
      <c r="J8" s="1420" t="s">
        <v>2812</v>
      </c>
      <c r="K8" s="301" t="s">
        <v>2813</v>
      </c>
      <c r="L8" s="1424" t="s">
        <v>2814</v>
      </c>
      <c r="M8" s="1424" t="s">
        <v>2815</v>
      </c>
      <c r="N8" s="1424" t="s">
        <v>2816</v>
      </c>
    </row>
    <row r="9" spans="1:14" ht="22.15" customHeight="1">
      <c r="A9" s="1366"/>
      <c r="B9" s="1366"/>
      <c r="C9" s="302" t="s">
        <v>2817</v>
      </c>
      <c r="D9" s="302" t="s">
        <v>2818</v>
      </c>
      <c r="E9" s="1512"/>
      <c r="F9" s="1433"/>
      <c r="G9" s="1421"/>
      <c r="H9" s="303" t="s">
        <v>2817</v>
      </c>
      <c r="I9" s="303" t="s">
        <v>2818</v>
      </c>
      <c r="J9" s="1421"/>
      <c r="K9" s="301" t="s">
        <v>2819</v>
      </c>
      <c r="L9" s="1425"/>
      <c r="M9" s="1425"/>
      <c r="N9" s="1425"/>
    </row>
    <row r="10" spans="1:14" ht="75">
      <c r="A10" s="1508">
        <v>1</v>
      </c>
      <c r="B10" s="1343" t="s">
        <v>2368</v>
      </c>
      <c r="C10" s="1344" t="s">
        <v>159</v>
      </c>
      <c r="D10" s="1344" t="s">
        <v>2820</v>
      </c>
      <c r="E10" s="1348" t="s">
        <v>159</v>
      </c>
      <c r="F10" s="1344" t="s">
        <v>159</v>
      </c>
      <c r="G10" s="258" t="s">
        <v>2375</v>
      </c>
      <c r="H10" s="255" t="s">
        <v>2820</v>
      </c>
      <c r="I10" s="255" t="s">
        <v>159</v>
      </c>
      <c r="J10" s="376" t="s">
        <v>3802</v>
      </c>
      <c r="K10" s="260" t="s">
        <v>3803</v>
      </c>
      <c r="L10" s="268">
        <v>1</v>
      </c>
      <c r="M10" s="260" t="s">
        <v>3804</v>
      </c>
      <c r="N10" s="377" t="s">
        <v>3805</v>
      </c>
    </row>
    <row r="11" spans="1:14" ht="84" customHeight="1">
      <c r="A11" s="1509"/>
      <c r="B11" s="1309"/>
      <c r="C11" s="1348"/>
      <c r="D11" s="1348"/>
      <c r="E11" s="1348"/>
      <c r="F11" s="1348"/>
      <c r="G11" s="260" t="s">
        <v>2381</v>
      </c>
      <c r="H11" s="259" t="s">
        <v>2820</v>
      </c>
      <c r="I11" s="259" t="s">
        <v>159</v>
      </c>
      <c r="J11" s="377" t="s">
        <v>3802</v>
      </c>
      <c r="K11" s="259" t="s">
        <v>159</v>
      </c>
      <c r="L11" s="259" t="s">
        <v>159</v>
      </c>
      <c r="M11" s="259" t="s">
        <v>159</v>
      </c>
      <c r="N11" s="259" t="s">
        <v>159</v>
      </c>
    </row>
    <row r="12" spans="1:14" ht="66.75" customHeight="1">
      <c r="A12" s="1509"/>
      <c r="B12" s="1309"/>
      <c r="C12" s="1348"/>
      <c r="D12" s="1348"/>
      <c r="E12" s="1348"/>
      <c r="F12" s="1348"/>
      <c r="G12" s="260" t="s">
        <v>2385</v>
      </c>
      <c r="H12" s="259" t="s">
        <v>2820</v>
      </c>
      <c r="I12" s="259" t="s">
        <v>159</v>
      </c>
      <c r="J12" s="377" t="s">
        <v>3802</v>
      </c>
      <c r="K12" s="259" t="s">
        <v>159</v>
      </c>
      <c r="L12" s="259" t="s">
        <v>159</v>
      </c>
      <c r="M12" s="259" t="s">
        <v>159</v>
      </c>
      <c r="N12" s="259" t="s">
        <v>159</v>
      </c>
    </row>
    <row r="13" spans="1:14" ht="39.75" customHeight="1">
      <c r="A13" s="1509"/>
      <c r="B13" s="1309"/>
      <c r="C13" s="1348"/>
      <c r="D13" s="1348"/>
      <c r="E13" s="1348"/>
      <c r="F13" s="1348"/>
      <c r="G13" s="260" t="s">
        <v>2387</v>
      </c>
      <c r="H13" s="259" t="s">
        <v>2820</v>
      </c>
      <c r="I13" s="259" t="s">
        <v>159</v>
      </c>
      <c r="J13" s="377" t="s">
        <v>3802</v>
      </c>
      <c r="K13" s="259" t="s">
        <v>159</v>
      </c>
      <c r="L13" s="259" t="s">
        <v>159</v>
      </c>
      <c r="M13" s="259" t="s">
        <v>159</v>
      </c>
      <c r="N13" s="259" t="s">
        <v>159</v>
      </c>
    </row>
    <row r="14" spans="1:14" ht="66.75" customHeight="1">
      <c r="A14" s="1510"/>
      <c r="B14" s="1364"/>
      <c r="C14" s="1350"/>
      <c r="D14" s="1350"/>
      <c r="E14" s="1350"/>
      <c r="F14" s="1350"/>
      <c r="G14" s="260" t="s">
        <v>2392</v>
      </c>
      <c r="H14" s="259" t="s">
        <v>2820</v>
      </c>
      <c r="I14" s="259" t="s">
        <v>159</v>
      </c>
      <c r="J14" s="377" t="s">
        <v>3802</v>
      </c>
      <c r="K14" s="259" t="s">
        <v>159</v>
      </c>
      <c r="L14" s="259" t="s">
        <v>159</v>
      </c>
      <c r="M14" s="259" t="s">
        <v>159</v>
      </c>
      <c r="N14" s="259" t="s">
        <v>159</v>
      </c>
    </row>
    <row r="15" spans="1:14" ht="66.75" customHeight="1">
      <c r="A15" s="1348">
        <v>2</v>
      </c>
      <c r="B15" s="1309" t="s">
        <v>2394</v>
      </c>
      <c r="C15" s="1348" t="s">
        <v>159</v>
      </c>
      <c r="D15" s="1348" t="s">
        <v>2820</v>
      </c>
      <c r="E15" s="1348" t="s">
        <v>159</v>
      </c>
      <c r="F15" s="1348" t="s">
        <v>159</v>
      </c>
      <c r="G15" s="260" t="s">
        <v>2403</v>
      </c>
      <c r="H15" s="259" t="s">
        <v>2820</v>
      </c>
      <c r="I15" s="259" t="s">
        <v>159</v>
      </c>
      <c r="J15" s="377" t="s">
        <v>3802</v>
      </c>
      <c r="K15" s="260" t="s">
        <v>3806</v>
      </c>
      <c r="L15" s="268">
        <v>1</v>
      </c>
      <c r="M15" s="260" t="s">
        <v>3807</v>
      </c>
      <c r="N15" s="377" t="s">
        <v>3808</v>
      </c>
    </row>
    <row r="16" spans="1:14" ht="75">
      <c r="A16" s="1348"/>
      <c r="B16" s="1309"/>
      <c r="C16" s="1348"/>
      <c r="D16" s="1348"/>
      <c r="E16" s="1348"/>
      <c r="F16" s="1348"/>
      <c r="G16" s="260" t="s">
        <v>2408</v>
      </c>
      <c r="H16" s="259" t="s">
        <v>2820</v>
      </c>
      <c r="I16" s="259" t="s">
        <v>159</v>
      </c>
      <c r="J16" s="377" t="s">
        <v>3802</v>
      </c>
      <c r="K16" s="260" t="s">
        <v>3809</v>
      </c>
      <c r="L16" s="268">
        <v>1</v>
      </c>
      <c r="M16" s="260" t="s">
        <v>3810</v>
      </c>
      <c r="N16" s="377" t="s">
        <v>3811</v>
      </c>
    </row>
    <row r="17" spans="1:14" ht="84" customHeight="1">
      <c r="A17" s="1348"/>
      <c r="B17" s="1309"/>
      <c r="C17" s="1348"/>
      <c r="D17" s="1348"/>
      <c r="E17" s="1348"/>
      <c r="F17" s="1348"/>
      <c r="G17" s="260" t="s">
        <v>2412</v>
      </c>
      <c r="H17" s="259" t="s">
        <v>2820</v>
      </c>
      <c r="I17" s="259" t="s">
        <v>159</v>
      </c>
      <c r="J17" s="377" t="s">
        <v>3802</v>
      </c>
      <c r="K17" s="259" t="s">
        <v>159</v>
      </c>
      <c r="L17" s="259" t="s">
        <v>159</v>
      </c>
      <c r="M17" s="259" t="s">
        <v>159</v>
      </c>
      <c r="N17" s="259" t="s">
        <v>159</v>
      </c>
    </row>
    <row r="18" spans="1:14" ht="84" customHeight="1">
      <c r="A18" s="1350"/>
      <c r="B18" s="1364"/>
      <c r="C18" s="1350"/>
      <c r="D18" s="1350"/>
      <c r="E18" s="1350"/>
      <c r="F18" s="1350"/>
      <c r="G18" s="260" t="s">
        <v>2417</v>
      </c>
      <c r="H18" s="259" t="s">
        <v>2820</v>
      </c>
      <c r="I18" s="259" t="s">
        <v>159</v>
      </c>
      <c r="J18" s="377" t="s">
        <v>3802</v>
      </c>
      <c r="K18" s="259" t="s">
        <v>159</v>
      </c>
      <c r="L18" s="259" t="s">
        <v>159</v>
      </c>
      <c r="M18" s="259" t="s">
        <v>159</v>
      </c>
      <c r="N18" s="259" t="s">
        <v>159</v>
      </c>
    </row>
    <row r="20" spans="1:14" ht="39.75" customHeight="1">
      <c r="A20" s="30"/>
      <c r="B20" s="107">
        <f>COUNTA(B10:B18)</f>
        <v>2</v>
      </c>
      <c r="C20" s="104"/>
      <c r="D20" s="104"/>
      <c r="E20" s="104"/>
      <c r="F20" s="104"/>
      <c r="G20" s="104"/>
      <c r="H20" s="104"/>
      <c r="I20" s="104"/>
      <c r="J20" s="104"/>
      <c r="K20" s="107">
        <f>COUNTA(K10:K18,#REF!)</f>
        <v>10</v>
      </c>
      <c r="L20" s="108">
        <f>AVERAGE(L10:L18)</f>
        <v>1</v>
      </c>
      <c r="M20" s="31"/>
      <c r="N20" s="31"/>
    </row>
    <row r="21" spans="1:14" ht="39.75" customHeight="1">
      <c r="A21" s="30"/>
      <c r="B21" s="114" t="s">
        <v>2880</v>
      </c>
      <c r="C21" s="113"/>
      <c r="D21" s="113"/>
      <c r="E21" s="113"/>
      <c r="F21" s="113"/>
      <c r="G21" s="113"/>
      <c r="H21" s="113"/>
      <c r="I21" s="113"/>
      <c r="J21" s="113"/>
      <c r="K21" s="114" t="s">
        <v>2881</v>
      </c>
      <c r="L21" s="114" t="s">
        <v>2882</v>
      </c>
      <c r="M21" s="31"/>
      <c r="N21" s="31"/>
    </row>
    <row r="22" spans="1:14" ht="39.75" customHeight="1">
      <c r="A22" s="30"/>
      <c r="B22" s="30"/>
      <c r="C22" s="30"/>
      <c r="D22" s="30"/>
      <c r="E22" s="30"/>
      <c r="F22" s="30"/>
      <c r="G22" s="31"/>
      <c r="H22" s="32"/>
      <c r="I22" s="30"/>
      <c r="J22" s="31"/>
      <c r="K22" s="31"/>
      <c r="L22" s="238"/>
      <c r="M22" s="31"/>
      <c r="N22" s="31"/>
    </row>
    <row r="23" spans="1:14" ht="39.75" customHeight="1">
      <c r="A23" s="30"/>
      <c r="B23" s="30"/>
      <c r="C23" s="30"/>
      <c r="D23" s="30"/>
      <c r="E23" s="30"/>
      <c r="F23" s="30"/>
      <c r="G23" s="31"/>
      <c r="H23" s="32"/>
      <c r="I23" s="30"/>
      <c r="J23" s="31"/>
      <c r="K23" s="31"/>
      <c r="L23" s="238"/>
      <c r="M23" s="31"/>
      <c r="N23" s="31"/>
    </row>
    <row r="24" spans="1:14" ht="39.75" customHeight="1">
      <c r="A24" s="30"/>
      <c r="B24" s="30"/>
      <c r="C24" s="30"/>
      <c r="D24" s="30"/>
      <c r="E24" s="30"/>
      <c r="F24" s="30"/>
      <c r="G24" s="31"/>
      <c r="H24" s="32"/>
      <c r="I24" s="30"/>
      <c r="J24" s="31"/>
      <c r="K24" s="31"/>
      <c r="L24" s="238"/>
      <c r="M24" s="31"/>
      <c r="N24" s="31"/>
    </row>
    <row r="25" spans="1:14" ht="39.75" customHeight="1">
      <c r="A25" s="30"/>
      <c r="B25" s="30"/>
      <c r="C25" s="30"/>
      <c r="D25" s="30"/>
      <c r="E25" s="30"/>
      <c r="F25" s="30"/>
      <c r="G25" s="31"/>
      <c r="H25" s="32"/>
      <c r="I25" s="30"/>
      <c r="J25" s="31"/>
      <c r="K25" s="31"/>
      <c r="L25" s="238"/>
      <c r="M25" s="31"/>
      <c r="N25" s="31"/>
    </row>
    <row r="26" spans="1:14" ht="39.75" customHeight="1">
      <c r="A26" s="30"/>
      <c r="B26" s="30"/>
      <c r="C26" s="30"/>
      <c r="D26" s="30"/>
      <c r="E26" s="30"/>
      <c r="F26" s="30"/>
      <c r="G26" s="31"/>
      <c r="H26" s="32"/>
      <c r="I26" s="30"/>
      <c r="J26" s="31"/>
      <c r="K26" s="31"/>
      <c r="L26" s="238"/>
      <c r="M26" s="31"/>
      <c r="N26" s="31"/>
    </row>
    <row r="27" spans="1:14" ht="39.75" customHeight="1">
      <c r="A27" s="30"/>
      <c r="B27" s="30"/>
      <c r="C27" s="30"/>
      <c r="D27" s="30"/>
      <c r="E27" s="30"/>
      <c r="F27" s="30"/>
      <c r="G27" s="31"/>
      <c r="H27" s="32"/>
      <c r="I27" s="30"/>
      <c r="J27" s="31"/>
      <c r="K27" s="31"/>
      <c r="L27" s="238"/>
      <c r="M27" s="31"/>
      <c r="N27" s="31"/>
    </row>
    <row r="28" spans="1:14" ht="39.75" customHeight="1">
      <c r="A28" s="30"/>
      <c r="B28" s="30"/>
      <c r="C28" s="30"/>
      <c r="D28" s="30"/>
      <c r="E28" s="30"/>
      <c r="F28" s="30"/>
      <c r="G28" s="31"/>
      <c r="H28" s="32"/>
      <c r="I28" s="30"/>
      <c r="J28" s="31"/>
      <c r="K28" s="31"/>
      <c r="L28" s="238"/>
      <c r="M28" s="31"/>
      <c r="N28" s="31"/>
    </row>
    <row r="29" spans="1:14" ht="39.75" customHeight="1">
      <c r="A29" s="30"/>
      <c r="B29" s="30"/>
      <c r="C29" s="30"/>
      <c r="D29" s="30"/>
      <c r="E29" s="30"/>
      <c r="F29" s="30"/>
      <c r="G29" s="31"/>
      <c r="H29" s="32"/>
      <c r="I29" s="30"/>
      <c r="J29" s="31"/>
      <c r="K29" s="31"/>
      <c r="L29" s="238"/>
      <c r="M29" s="31"/>
      <c r="N29" s="31"/>
    </row>
    <row r="30" spans="1:14" ht="39.75" customHeight="1">
      <c r="A30" s="30"/>
      <c r="B30" s="30"/>
      <c r="C30" s="30"/>
      <c r="D30" s="30"/>
      <c r="E30" s="30"/>
      <c r="F30" s="30"/>
      <c r="G30" s="31"/>
      <c r="H30" s="32"/>
      <c r="I30" s="30"/>
      <c r="J30" s="31"/>
      <c r="K30" s="31"/>
      <c r="L30" s="238"/>
      <c r="M30" s="31"/>
      <c r="N30" s="31"/>
    </row>
    <row r="31" spans="1:14" ht="39.75" customHeight="1">
      <c r="A31" s="30"/>
      <c r="B31" s="30"/>
      <c r="C31" s="30"/>
      <c r="D31" s="30"/>
      <c r="E31" s="30"/>
      <c r="F31" s="30"/>
      <c r="G31" s="31"/>
      <c r="H31" s="32"/>
      <c r="I31" s="30"/>
      <c r="J31" s="31"/>
      <c r="K31" s="31"/>
      <c r="L31" s="238"/>
      <c r="M31" s="31"/>
      <c r="N31" s="31"/>
    </row>
    <row r="32" spans="1:14" ht="39.75" customHeight="1">
      <c r="A32" s="30"/>
      <c r="B32" s="30"/>
      <c r="C32" s="30"/>
      <c r="D32" s="30"/>
      <c r="E32" s="30"/>
      <c r="F32" s="30"/>
      <c r="G32" s="31"/>
      <c r="H32" s="32"/>
      <c r="I32" s="30"/>
      <c r="J32" s="31"/>
      <c r="K32" s="31"/>
      <c r="L32" s="238"/>
      <c r="M32" s="31"/>
      <c r="N32" s="31"/>
    </row>
    <row r="33" spans="1:14" ht="39.75" customHeight="1">
      <c r="A33" s="30"/>
      <c r="B33" s="30"/>
      <c r="C33" s="30"/>
      <c r="D33" s="30"/>
      <c r="E33" s="30"/>
      <c r="F33" s="30"/>
      <c r="G33" s="31"/>
      <c r="H33" s="32"/>
      <c r="I33" s="30"/>
      <c r="J33" s="31"/>
      <c r="K33" s="31"/>
      <c r="L33" s="238"/>
      <c r="M33" s="31"/>
      <c r="N33" s="31"/>
    </row>
    <row r="34" spans="1:14" ht="39.75" customHeight="1">
      <c r="A34" s="30"/>
      <c r="B34" s="30"/>
      <c r="C34" s="30"/>
      <c r="D34" s="30"/>
      <c r="E34" s="30"/>
      <c r="F34" s="30"/>
      <c r="G34" s="31"/>
      <c r="H34" s="32"/>
      <c r="I34" s="30"/>
      <c r="J34" s="31"/>
      <c r="K34" s="31"/>
      <c r="L34" s="238"/>
      <c r="M34" s="31"/>
      <c r="N34" s="31"/>
    </row>
    <row r="35" spans="1:14" ht="39.75" customHeight="1">
      <c r="A35" s="30"/>
      <c r="B35" s="30"/>
      <c r="C35" s="30"/>
      <c r="D35" s="30"/>
      <c r="E35" s="30"/>
      <c r="F35" s="30"/>
      <c r="G35" s="31"/>
      <c r="H35" s="32"/>
      <c r="I35" s="30"/>
      <c r="J35" s="31"/>
      <c r="K35" s="31"/>
      <c r="L35" s="238"/>
      <c r="M35" s="31"/>
      <c r="N35" s="31"/>
    </row>
    <row r="36" spans="1:14" ht="39.75" customHeight="1">
      <c r="A36" s="30"/>
      <c r="B36" s="30"/>
      <c r="C36" s="30"/>
      <c r="D36" s="30"/>
      <c r="E36" s="30"/>
      <c r="F36" s="30"/>
      <c r="G36" s="31"/>
      <c r="H36" s="32"/>
      <c r="I36" s="30"/>
      <c r="J36" s="31"/>
      <c r="K36" s="31"/>
      <c r="L36" s="238"/>
      <c r="M36" s="31"/>
      <c r="N36" s="31"/>
    </row>
    <row r="37" spans="1:14" ht="39.75" customHeight="1">
      <c r="A37" s="30"/>
      <c r="B37" s="30"/>
      <c r="C37" s="30"/>
      <c r="D37" s="30"/>
      <c r="E37" s="30"/>
      <c r="F37" s="30"/>
      <c r="G37" s="31"/>
      <c r="H37" s="32"/>
      <c r="I37" s="30"/>
      <c r="J37" s="31"/>
      <c r="K37" s="31"/>
      <c r="L37" s="238"/>
      <c r="M37" s="31"/>
      <c r="N37" s="31"/>
    </row>
    <row r="38" spans="1:14" ht="39.75" customHeight="1">
      <c r="A38" s="30"/>
      <c r="B38" s="30"/>
      <c r="C38" s="30"/>
      <c r="D38" s="30"/>
      <c r="E38" s="30"/>
      <c r="F38" s="30"/>
      <c r="G38" s="31"/>
      <c r="H38" s="32"/>
      <c r="I38" s="30"/>
      <c r="J38" s="31"/>
      <c r="K38" s="31"/>
      <c r="L38" s="238"/>
      <c r="M38" s="31"/>
      <c r="N38" s="31"/>
    </row>
    <row r="39" spans="1:14" ht="39.75" customHeight="1">
      <c r="A39" s="30"/>
      <c r="B39" s="30"/>
      <c r="C39" s="30"/>
      <c r="D39" s="30"/>
      <c r="E39" s="30"/>
      <c r="F39" s="30"/>
      <c r="G39" s="31"/>
      <c r="H39" s="32"/>
      <c r="I39" s="30"/>
      <c r="J39" s="31"/>
      <c r="K39" s="31"/>
      <c r="L39" s="238"/>
      <c r="M39" s="31"/>
      <c r="N39" s="31"/>
    </row>
    <row r="40" spans="1:14" ht="39.75" customHeight="1">
      <c r="A40" s="30"/>
      <c r="B40" s="30"/>
      <c r="C40" s="30"/>
      <c r="D40" s="30"/>
      <c r="E40" s="30"/>
      <c r="F40" s="30"/>
      <c r="G40" s="31"/>
      <c r="H40" s="32"/>
      <c r="I40" s="30"/>
      <c r="J40" s="31"/>
      <c r="K40" s="31"/>
      <c r="L40" s="238"/>
      <c r="M40" s="31"/>
      <c r="N40" s="31"/>
    </row>
    <row r="41" spans="1:14" ht="39.75" customHeight="1">
      <c r="A41" s="30"/>
      <c r="B41" s="30"/>
      <c r="C41" s="30"/>
      <c r="D41" s="30"/>
      <c r="E41" s="30"/>
      <c r="F41" s="30"/>
      <c r="G41" s="31"/>
      <c r="H41" s="32"/>
      <c r="I41" s="30"/>
      <c r="J41" s="31"/>
      <c r="K41" s="31"/>
      <c r="L41" s="238"/>
      <c r="M41" s="31"/>
      <c r="N41" s="31"/>
    </row>
    <row r="42" spans="1:14" ht="39.75" customHeight="1">
      <c r="A42" s="30"/>
      <c r="B42" s="30"/>
      <c r="C42" s="30"/>
      <c r="D42" s="30"/>
      <c r="E42" s="30"/>
      <c r="F42" s="30"/>
      <c r="G42" s="31"/>
      <c r="H42" s="32"/>
      <c r="I42" s="30"/>
      <c r="J42" s="31"/>
      <c r="K42" s="31"/>
      <c r="L42" s="238"/>
      <c r="M42" s="31"/>
      <c r="N42" s="31"/>
    </row>
    <row r="43" spans="1:14" ht="39.75" customHeight="1">
      <c r="A43" s="30"/>
      <c r="B43" s="30"/>
      <c r="C43" s="30"/>
      <c r="D43" s="30"/>
      <c r="E43" s="30"/>
      <c r="F43" s="30"/>
      <c r="G43" s="31"/>
      <c r="H43" s="32"/>
      <c r="I43" s="30"/>
      <c r="J43" s="31"/>
      <c r="K43" s="31"/>
      <c r="L43" s="238"/>
      <c r="M43" s="31"/>
      <c r="N43" s="31"/>
    </row>
    <row r="44" spans="1:14" ht="39.75" customHeight="1">
      <c r="A44" s="30"/>
      <c r="B44" s="30"/>
      <c r="C44" s="30"/>
      <c r="D44" s="30"/>
      <c r="E44" s="30"/>
      <c r="F44" s="30"/>
      <c r="G44" s="31"/>
      <c r="H44" s="32"/>
      <c r="I44" s="30"/>
      <c r="J44" s="31"/>
      <c r="K44" s="31"/>
      <c r="L44" s="238"/>
      <c r="M44" s="31"/>
      <c r="N44" s="31"/>
    </row>
    <row r="45" spans="1:14" ht="39.75" customHeight="1">
      <c r="A45" s="30"/>
      <c r="B45" s="30"/>
      <c r="C45" s="30"/>
      <c r="D45" s="30"/>
      <c r="E45" s="30"/>
      <c r="F45" s="30"/>
      <c r="G45" s="31"/>
      <c r="H45" s="32"/>
      <c r="I45" s="30"/>
      <c r="J45" s="31"/>
      <c r="K45" s="31"/>
      <c r="L45" s="238"/>
      <c r="M45" s="31"/>
      <c r="N45" s="31"/>
    </row>
    <row r="46" spans="1:14" ht="39.75" customHeight="1">
      <c r="A46" s="30"/>
      <c r="B46" s="30"/>
      <c r="C46" s="30"/>
      <c r="D46" s="30"/>
      <c r="E46" s="30"/>
      <c r="F46" s="30"/>
      <c r="G46" s="31"/>
      <c r="H46" s="32"/>
      <c r="I46" s="30"/>
      <c r="J46" s="31"/>
      <c r="K46" s="31"/>
      <c r="L46" s="238"/>
      <c r="M46" s="31"/>
      <c r="N46" s="31"/>
    </row>
    <row r="47" spans="1:14" ht="39.75" customHeight="1">
      <c r="A47" s="30"/>
      <c r="B47" s="30"/>
      <c r="C47" s="30"/>
      <c r="D47" s="30"/>
      <c r="E47" s="30"/>
      <c r="F47" s="30"/>
      <c r="G47" s="31"/>
      <c r="H47" s="32"/>
      <c r="I47" s="30"/>
      <c r="J47" s="31"/>
      <c r="K47" s="31"/>
      <c r="L47" s="238"/>
      <c r="M47" s="31"/>
      <c r="N47" s="31"/>
    </row>
    <row r="48" spans="1:14" ht="39.75" customHeight="1">
      <c r="A48" s="30"/>
      <c r="B48" s="30"/>
      <c r="C48" s="30"/>
      <c r="D48" s="30"/>
      <c r="E48" s="30"/>
      <c r="F48" s="30"/>
      <c r="G48" s="31"/>
      <c r="H48" s="32"/>
      <c r="I48" s="30"/>
      <c r="J48" s="31"/>
      <c r="K48" s="31"/>
      <c r="L48" s="238"/>
      <c r="M48" s="31"/>
      <c r="N48" s="31"/>
    </row>
    <row r="49" spans="1:14" ht="39.75" customHeight="1">
      <c r="A49" s="30"/>
      <c r="B49" s="30"/>
      <c r="C49" s="30"/>
      <c r="D49" s="30"/>
      <c r="E49" s="30"/>
      <c r="F49" s="30"/>
      <c r="G49" s="31"/>
      <c r="H49" s="32"/>
      <c r="I49" s="30"/>
      <c r="J49" s="31"/>
      <c r="K49" s="31"/>
      <c r="L49" s="238"/>
      <c r="M49" s="31"/>
      <c r="N49" s="31"/>
    </row>
    <row r="50" spans="1:14" ht="39.75" customHeight="1">
      <c r="A50" s="30"/>
      <c r="B50" s="30"/>
      <c r="C50" s="30"/>
      <c r="D50" s="30"/>
      <c r="E50" s="30"/>
      <c r="F50" s="30"/>
      <c r="G50" s="31"/>
      <c r="H50" s="32"/>
      <c r="I50" s="30"/>
      <c r="J50" s="31"/>
      <c r="K50" s="31"/>
      <c r="L50" s="238"/>
      <c r="M50" s="31"/>
      <c r="N50" s="31"/>
    </row>
    <row r="51" spans="1:14" ht="39.75" customHeight="1">
      <c r="A51" s="30"/>
      <c r="B51" s="30"/>
      <c r="C51" s="30"/>
      <c r="D51" s="30"/>
      <c r="E51" s="30"/>
      <c r="F51" s="30"/>
      <c r="G51" s="31"/>
      <c r="H51" s="32"/>
      <c r="I51" s="30"/>
      <c r="J51" s="31"/>
      <c r="K51" s="31"/>
      <c r="L51" s="238"/>
      <c r="M51" s="31"/>
      <c r="N51" s="31"/>
    </row>
    <row r="52" spans="1:14" ht="39.75" customHeight="1">
      <c r="A52" s="30"/>
      <c r="B52" s="30"/>
      <c r="C52" s="30"/>
      <c r="D52" s="30"/>
      <c r="E52" s="30"/>
      <c r="F52" s="30"/>
      <c r="G52" s="31"/>
      <c r="H52" s="32"/>
      <c r="I52" s="30"/>
      <c r="J52" s="31"/>
      <c r="K52" s="31"/>
      <c r="L52" s="238"/>
      <c r="M52" s="31"/>
      <c r="N52" s="31"/>
    </row>
    <row r="53" spans="1:14" ht="39.75" customHeight="1">
      <c r="A53" s="30"/>
      <c r="B53" s="30"/>
      <c r="C53" s="30"/>
      <c r="D53" s="30"/>
      <c r="E53" s="30"/>
      <c r="F53" s="30"/>
      <c r="G53" s="31"/>
      <c r="H53" s="32"/>
      <c r="I53" s="30"/>
      <c r="J53" s="31"/>
      <c r="K53" s="31"/>
      <c r="L53" s="238"/>
      <c r="M53" s="31"/>
      <c r="N53" s="31"/>
    </row>
    <row r="54" spans="1:14" ht="39.75" customHeight="1">
      <c r="A54" s="30"/>
      <c r="B54" s="30"/>
      <c r="C54" s="30"/>
      <c r="D54" s="30"/>
      <c r="E54" s="30"/>
      <c r="F54" s="30"/>
      <c r="G54" s="31"/>
      <c r="H54" s="32"/>
      <c r="I54" s="30"/>
      <c r="J54" s="31"/>
      <c r="K54" s="31"/>
      <c r="L54" s="238"/>
      <c r="M54" s="31"/>
      <c r="N54" s="31"/>
    </row>
    <row r="55" spans="1:14" ht="39.75" customHeight="1">
      <c r="A55" s="30"/>
      <c r="B55" s="30"/>
      <c r="C55" s="30"/>
      <c r="D55" s="30"/>
      <c r="E55" s="30"/>
      <c r="F55" s="30"/>
      <c r="G55" s="31"/>
      <c r="H55" s="32"/>
      <c r="I55" s="30"/>
      <c r="J55" s="31"/>
      <c r="K55" s="31"/>
      <c r="L55" s="238"/>
      <c r="M55" s="31"/>
      <c r="N55" s="31"/>
    </row>
    <row r="56" spans="1:14" ht="39.75" customHeight="1">
      <c r="A56" s="30"/>
      <c r="B56" s="30"/>
      <c r="C56" s="30"/>
      <c r="D56" s="30"/>
      <c r="E56" s="30"/>
      <c r="F56" s="30"/>
      <c r="G56" s="31"/>
      <c r="H56" s="32"/>
      <c r="I56" s="30"/>
      <c r="J56" s="31"/>
      <c r="K56" s="31"/>
      <c r="L56" s="238"/>
      <c r="M56" s="31"/>
      <c r="N56" s="31"/>
    </row>
    <row r="57" spans="1:14" ht="39.75" customHeight="1">
      <c r="A57" s="30"/>
      <c r="B57" s="30"/>
      <c r="C57" s="30"/>
      <c r="D57" s="30"/>
      <c r="E57" s="30"/>
      <c r="F57" s="30"/>
      <c r="G57" s="31"/>
      <c r="H57" s="32"/>
      <c r="I57" s="30"/>
      <c r="J57" s="31"/>
      <c r="K57" s="31"/>
      <c r="L57" s="238"/>
      <c r="M57" s="31"/>
      <c r="N57" s="31"/>
    </row>
    <row r="58" spans="1:14" ht="39.75" customHeight="1">
      <c r="A58" s="30"/>
      <c r="B58" s="30"/>
      <c r="C58" s="30"/>
      <c r="D58" s="30"/>
      <c r="E58" s="30"/>
      <c r="F58" s="30"/>
      <c r="G58" s="31"/>
      <c r="H58" s="32"/>
      <c r="I58" s="30"/>
      <c r="J58" s="31"/>
      <c r="K58" s="31"/>
      <c r="L58" s="238"/>
      <c r="M58" s="31"/>
      <c r="N58" s="31"/>
    </row>
    <row r="59" spans="1:14" ht="39.75" customHeight="1">
      <c r="A59" s="30"/>
      <c r="B59" s="30"/>
      <c r="C59" s="30"/>
      <c r="D59" s="30"/>
      <c r="E59" s="30"/>
      <c r="F59" s="30"/>
      <c r="G59" s="31"/>
      <c r="H59" s="32"/>
      <c r="I59" s="30"/>
      <c r="J59" s="31"/>
      <c r="K59" s="31"/>
      <c r="L59" s="238"/>
      <c r="M59" s="31"/>
      <c r="N59" s="31"/>
    </row>
    <row r="60" spans="1:14" ht="39.75" customHeight="1">
      <c r="A60" s="30"/>
      <c r="B60" s="30"/>
      <c r="C60" s="30"/>
      <c r="D60" s="30"/>
      <c r="E60" s="30"/>
      <c r="F60" s="30"/>
      <c r="G60" s="31"/>
      <c r="H60" s="32"/>
      <c r="I60" s="30"/>
      <c r="J60" s="31"/>
      <c r="K60" s="31"/>
      <c r="L60" s="238"/>
      <c r="M60" s="31"/>
      <c r="N60" s="31"/>
    </row>
    <row r="61" spans="1:14" ht="39.75" customHeight="1">
      <c r="A61" s="30"/>
      <c r="B61" s="30"/>
      <c r="C61" s="30"/>
      <c r="D61" s="30"/>
      <c r="E61" s="30"/>
      <c r="F61" s="30"/>
      <c r="G61" s="31"/>
      <c r="H61" s="32"/>
      <c r="I61" s="30"/>
      <c r="J61" s="31"/>
      <c r="K61" s="31"/>
      <c r="L61" s="238"/>
      <c r="M61" s="31"/>
      <c r="N61" s="31"/>
    </row>
    <row r="62" spans="1:14" ht="39.75" customHeight="1">
      <c r="A62" s="30"/>
      <c r="B62" s="30"/>
      <c r="C62" s="30"/>
      <c r="D62" s="30"/>
      <c r="E62" s="30"/>
      <c r="F62" s="30"/>
      <c r="G62" s="31"/>
      <c r="H62" s="32"/>
      <c r="I62" s="30"/>
      <c r="J62" s="31"/>
      <c r="K62" s="31"/>
      <c r="L62" s="238"/>
      <c r="M62" s="31"/>
      <c r="N62" s="31"/>
    </row>
    <row r="63" spans="1:14" ht="39.75" customHeight="1">
      <c r="A63" s="30"/>
      <c r="B63" s="30"/>
      <c r="C63" s="30"/>
      <c r="D63" s="30"/>
      <c r="E63" s="30"/>
      <c r="F63" s="30"/>
      <c r="G63" s="31"/>
      <c r="H63" s="32"/>
      <c r="I63" s="30"/>
      <c r="J63" s="31"/>
      <c r="K63" s="31"/>
      <c r="L63" s="238"/>
      <c r="M63" s="31"/>
      <c r="N63" s="31"/>
    </row>
  </sheetData>
  <mergeCells count="30">
    <mergeCell ref="A5:B5"/>
    <mergeCell ref="C5:F5"/>
    <mergeCell ref="C7:F7"/>
    <mergeCell ref="G7:J7"/>
    <mergeCell ref="K7:N7"/>
    <mergeCell ref="C8:D8"/>
    <mergeCell ref="E8:E9"/>
    <mergeCell ref="F8:F9"/>
    <mergeCell ref="N8:N9"/>
    <mergeCell ref="G8:G9"/>
    <mergeCell ref="H8:I8"/>
    <mergeCell ref="J8:J9"/>
    <mergeCell ref="L8:L9"/>
    <mergeCell ref="M8:M9"/>
    <mergeCell ref="F10:F14"/>
    <mergeCell ref="A15:A18"/>
    <mergeCell ref="B15:B18"/>
    <mergeCell ref="A1:N1"/>
    <mergeCell ref="A2:N2"/>
    <mergeCell ref="C15:C18"/>
    <mergeCell ref="D15:D18"/>
    <mergeCell ref="E15:E18"/>
    <mergeCell ref="F15:F18"/>
    <mergeCell ref="A10:A14"/>
    <mergeCell ref="B10:B14"/>
    <mergeCell ref="C10:C14"/>
    <mergeCell ref="D10:D14"/>
    <mergeCell ref="E10:E14"/>
    <mergeCell ref="A8:A9"/>
    <mergeCell ref="B8:B9"/>
  </mergeCells>
  <hyperlinks>
    <hyperlink ref="J10" r:id="rId1" xr:uid="{00000000-0004-0000-1B00-000000000000}"/>
    <hyperlink ref="N10" r:id="rId2" xr:uid="{00000000-0004-0000-1B00-000001000000}"/>
    <hyperlink ref="J11" r:id="rId3" xr:uid="{00000000-0004-0000-1B00-000002000000}"/>
    <hyperlink ref="J12" r:id="rId4" xr:uid="{00000000-0004-0000-1B00-000003000000}"/>
    <hyperlink ref="J13" r:id="rId5" xr:uid="{00000000-0004-0000-1B00-000004000000}"/>
    <hyperlink ref="J14" r:id="rId6" xr:uid="{00000000-0004-0000-1B00-000005000000}"/>
    <hyperlink ref="J15" r:id="rId7" xr:uid="{00000000-0004-0000-1B00-000006000000}"/>
    <hyperlink ref="N15" r:id="rId8" xr:uid="{00000000-0004-0000-1B00-000007000000}"/>
    <hyperlink ref="J16" r:id="rId9" xr:uid="{00000000-0004-0000-1B00-000008000000}"/>
    <hyperlink ref="N16" r:id="rId10" xr:uid="{00000000-0004-0000-1B00-000009000000}"/>
    <hyperlink ref="J17" r:id="rId11" xr:uid="{00000000-0004-0000-1B00-00000A000000}"/>
    <hyperlink ref="J18" r:id="rId12" xr:uid="{00000000-0004-0000-1B00-00000B000000}"/>
  </hyperlinks>
  <pageMargins left="0.7" right="0.7" top="0.75" bottom="0.75" header="0.3" footer="0.3"/>
  <pageSetup orientation="portrait" r:id="rId13"/>
  <drawing r:id="rId14"/>
  <legacyDrawing r:id="rId15"/>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72"/>
  <sheetViews>
    <sheetView showGridLines="0" topLeftCell="K1" zoomScale="70" zoomScaleNormal="70" workbookViewId="0">
      <pane ySplit="1" topLeftCell="A19" activePane="bottomLeft" state="frozen"/>
      <selection pane="bottomLeft" activeCell="N29" sqref="N29"/>
    </sheetView>
  </sheetViews>
  <sheetFormatPr defaultColWidth="11.42578125" defaultRowHeight="15"/>
  <cols>
    <col min="1" max="1" width="5.140625" style="41" customWidth="1"/>
    <col min="2" max="2" width="25.7109375" style="46" customWidth="1"/>
    <col min="3" max="3" width="9.7109375" style="40" customWidth="1"/>
    <col min="4" max="4" width="9.85546875" style="40" customWidth="1"/>
    <col min="5" max="5" width="26.28515625" style="40" customWidth="1"/>
    <col min="6" max="6" width="29" style="40" customWidth="1"/>
    <col min="7" max="7" width="36.140625" style="40" customWidth="1"/>
    <col min="8" max="9" width="10" style="40" customWidth="1"/>
    <col min="10" max="10" width="46.85546875" style="40" customWidth="1"/>
    <col min="11" max="11" width="68.140625" style="40" customWidth="1"/>
    <col min="12" max="12" width="20.28515625" style="40" customWidth="1"/>
    <col min="13" max="13" width="87.28515625" style="40" customWidth="1"/>
    <col min="14" max="14" width="56.7109375" style="40" customWidth="1"/>
    <col min="15" max="16384" width="11.42578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3" spans="1:14">
      <c r="A3" s="1"/>
      <c r="B3" s="8"/>
      <c r="C3" s="9"/>
      <c r="D3" s="9"/>
      <c r="E3" s="9"/>
      <c r="F3" s="9"/>
      <c r="G3" s="9"/>
      <c r="H3" s="9"/>
      <c r="I3" s="9"/>
      <c r="J3" s="9"/>
      <c r="K3" s="9"/>
      <c r="L3" s="9"/>
      <c r="M3" s="9"/>
      <c r="N3" s="9"/>
    </row>
    <row r="4" spans="1:14">
      <c r="A4" s="1"/>
      <c r="B4" s="8"/>
      <c r="C4" s="9"/>
      <c r="D4" s="9"/>
      <c r="E4" s="9"/>
      <c r="F4" s="9"/>
      <c r="G4" s="9"/>
      <c r="H4" s="9"/>
      <c r="I4" s="9"/>
      <c r="J4" s="9"/>
      <c r="K4" s="9"/>
      <c r="L4" s="9"/>
      <c r="M4" s="9"/>
      <c r="N4" s="9"/>
    </row>
    <row r="5" spans="1:14" ht="37.9" customHeight="1">
      <c r="A5" s="1157" t="s">
        <v>63</v>
      </c>
      <c r="B5" s="1157"/>
      <c r="C5" s="1158" t="s">
        <v>3812</v>
      </c>
      <c r="D5" s="1158"/>
      <c r="E5" s="1158"/>
      <c r="F5" s="1158"/>
      <c r="G5" s="9"/>
      <c r="H5" s="9"/>
      <c r="I5" s="9"/>
      <c r="J5" s="9"/>
      <c r="K5" s="9"/>
      <c r="L5" s="9"/>
      <c r="M5" s="9"/>
      <c r="N5" s="9"/>
    </row>
    <row r="6" spans="1:14">
      <c r="A6" s="1"/>
      <c r="B6" s="8"/>
      <c r="C6" s="9"/>
      <c r="D6" s="9"/>
      <c r="E6" s="9"/>
      <c r="F6" s="9"/>
      <c r="G6" s="9"/>
      <c r="H6" s="9"/>
      <c r="I6" s="9"/>
      <c r="J6" s="9"/>
      <c r="K6" s="9"/>
      <c r="L6" s="9"/>
      <c r="M6" s="9"/>
      <c r="N6" s="9"/>
    </row>
    <row r="7" spans="1:14" ht="33" customHeight="1">
      <c r="A7" s="300"/>
      <c r="B7" s="300"/>
      <c r="C7" s="1434" t="s">
        <v>2803</v>
      </c>
      <c r="D7" s="1435"/>
      <c r="E7" s="1435"/>
      <c r="F7" s="1436"/>
      <c r="G7" s="1437" t="s">
        <v>2804</v>
      </c>
      <c r="H7" s="1437"/>
      <c r="I7" s="1437"/>
      <c r="J7" s="1438"/>
      <c r="K7" s="1430" t="s">
        <v>2805</v>
      </c>
      <c r="L7" s="1430"/>
      <c r="M7" s="1430"/>
      <c r="N7" s="1431"/>
    </row>
    <row r="8" spans="1:14" ht="53.25" customHeight="1">
      <c r="A8" s="1365" t="s">
        <v>2641</v>
      </c>
      <c r="B8" s="1365" t="s">
        <v>2806</v>
      </c>
      <c r="C8" s="1432" t="s">
        <v>2808</v>
      </c>
      <c r="D8" s="1440" t="s">
        <v>2807</v>
      </c>
      <c r="E8" s="1441"/>
      <c r="F8" s="1432" t="s">
        <v>2809</v>
      </c>
      <c r="G8" s="1420" t="s">
        <v>2810</v>
      </c>
      <c r="H8" s="1422" t="s">
        <v>2811</v>
      </c>
      <c r="I8" s="1423"/>
      <c r="J8" s="1420" t="s">
        <v>2812</v>
      </c>
      <c r="K8" s="381" t="s">
        <v>2813</v>
      </c>
      <c r="L8" s="1424" t="s">
        <v>2814</v>
      </c>
      <c r="M8" s="1424" t="s">
        <v>2815</v>
      </c>
      <c r="N8" s="1424" t="s">
        <v>3622</v>
      </c>
    </row>
    <row r="9" spans="1:14" ht="99.75" customHeight="1">
      <c r="A9" s="1366"/>
      <c r="B9" s="1366"/>
      <c r="C9" s="1433"/>
      <c r="D9" s="302" t="s">
        <v>3813</v>
      </c>
      <c r="E9" s="302" t="s">
        <v>2818</v>
      </c>
      <c r="F9" s="1433"/>
      <c r="G9" s="1421"/>
      <c r="H9" s="303" t="s">
        <v>3813</v>
      </c>
      <c r="I9" s="303" t="s">
        <v>2818</v>
      </c>
      <c r="J9" s="1421"/>
      <c r="K9" s="381" t="s">
        <v>2819</v>
      </c>
      <c r="L9" s="1425"/>
      <c r="M9" s="1425"/>
      <c r="N9" s="1425"/>
    </row>
    <row r="10" spans="1:14" ht="75">
      <c r="A10" s="1344">
        <v>1</v>
      </c>
      <c r="B10" s="1343" t="s">
        <v>3814</v>
      </c>
      <c r="C10" s="1309" t="s">
        <v>159</v>
      </c>
      <c r="D10" s="1343" t="s">
        <v>159</v>
      </c>
      <c r="E10" s="1343" t="s">
        <v>77</v>
      </c>
      <c r="F10" s="1343" t="s">
        <v>159</v>
      </c>
      <c r="G10" s="258" t="s">
        <v>3815</v>
      </c>
      <c r="H10" s="255" t="s">
        <v>77</v>
      </c>
      <c r="I10" s="255" t="s">
        <v>159</v>
      </c>
      <c r="J10" s="258" t="s">
        <v>3816</v>
      </c>
      <c r="K10" s="260" t="s">
        <v>3817</v>
      </c>
      <c r="L10" s="268">
        <v>0.9</v>
      </c>
      <c r="M10" s="260" t="s">
        <v>3818</v>
      </c>
      <c r="N10" s="260" t="s">
        <v>3816</v>
      </c>
    </row>
    <row r="11" spans="1:14" ht="60">
      <c r="A11" s="1348"/>
      <c r="B11" s="1309"/>
      <c r="C11" s="1309"/>
      <c r="D11" s="1309"/>
      <c r="E11" s="1309"/>
      <c r="F11" s="1309"/>
      <c r="G11" s="260" t="s">
        <v>3819</v>
      </c>
      <c r="H11" s="259" t="s">
        <v>77</v>
      </c>
      <c r="I11" s="259" t="s">
        <v>159</v>
      </c>
      <c r="J11" s="259" t="s">
        <v>3820</v>
      </c>
      <c r="K11" s="260" t="s">
        <v>3821</v>
      </c>
      <c r="L11" s="268">
        <v>0</v>
      </c>
      <c r="M11" s="260" t="s">
        <v>3822</v>
      </c>
      <c r="N11" s="260" t="s">
        <v>3823</v>
      </c>
    </row>
    <row r="12" spans="1:14" ht="60">
      <c r="A12" s="1348"/>
      <c r="B12" s="1309"/>
      <c r="C12" s="1309"/>
      <c r="D12" s="1309"/>
      <c r="E12" s="1309"/>
      <c r="F12" s="1309"/>
      <c r="G12" s="260" t="s">
        <v>3824</v>
      </c>
      <c r="H12" s="259" t="s">
        <v>77</v>
      </c>
      <c r="I12" s="259" t="s">
        <v>159</v>
      </c>
      <c r="J12" s="260" t="s">
        <v>3825</v>
      </c>
      <c r="K12" s="260" t="s">
        <v>159</v>
      </c>
      <c r="L12" s="259" t="s">
        <v>159</v>
      </c>
      <c r="M12" s="260" t="s">
        <v>159</v>
      </c>
      <c r="N12" s="260" t="s">
        <v>159</v>
      </c>
    </row>
    <row r="13" spans="1:14" ht="74.25" customHeight="1">
      <c r="A13" s="1350"/>
      <c r="B13" s="1364"/>
      <c r="C13" s="1364"/>
      <c r="D13" s="1364"/>
      <c r="E13" s="1364"/>
      <c r="F13" s="1364"/>
      <c r="G13" s="260" t="s">
        <v>3826</v>
      </c>
      <c r="H13" s="259" t="s">
        <v>159</v>
      </c>
      <c r="I13" s="259" t="s">
        <v>77</v>
      </c>
      <c r="J13" s="260" t="s">
        <v>3823</v>
      </c>
      <c r="K13" s="260" t="s">
        <v>159</v>
      </c>
      <c r="L13" s="259" t="s">
        <v>159</v>
      </c>
      <c r="M13" s="260" t="s">
        <v>159</v>
      </c>
      <c r="N13" s="260" t="s">
        <v>159</v>
      </c>
    </row>
    <row r="14" spans="1:14" ht="60">
      <c r="A14" s="1309">
        <v>2</v>
      </c>
      <c r="B14" s="1309" t="s">
        <v>1069</v>
      </c>
      <c r="C14" s="1309" t="s">
        <v>159</v>
      </c>
      <c r="D14" s="1309" t="s">
        <v>159</v>
      </c>
      <c r="E14" s="1309" t="s">
        <v>77</v>
      </c>
      <c r="F14" s="1309" t="s">
        <v>159</v>
      </c>
      <c r="G14" s="260" t="s">
        <v>3827</v>
      </c>
      <c r="H14" s="259" t="s">
        <v>77</v>
      </c>
      <c r="I14" s="259" t="s">
        <v>159</v>
      </c>
      <c r="J14" s="260" t="s">
        <v>3828</v>
      </c>
      <c r="K14" s="260" t="s">
        <v>3829</v>
      </c>
      <c r="L14" s="268">
        <v>1</v>
      </c>
      <c r="M14" s="260" t="s">
        <v>3830</v>
      </c>
      <c r="N14" s="260" t="s">
        <v>3831</v>
      </c>
    </row>
    <row r="15" spans="1:14" ht="165">
      <c r="A15" s="1309"/>
      <c r="B15" s="1309"/>
      <c r="C15" s="1309"/>
      <c r="D15" s="1309"/>
      <c r="E15" s="1309"/>
      <c r="F15" s="1309"/>
      <c r="G15" s="260" t="s">
        <v>3832</v>
      </c>
      <c r="H15" s="259" t="s">
        <v>77</v>
      </c>
      <c r="I15" s="259" t="s">
        <v>159</v>
      </c>
      <c r="J15" s="260" t="s">
        <v>3833</v>
      </c>
      <c r="K15" s="260" t="s">
        <v>3834</v>
      </c>
      <c r="L15" s="268">
        <v>1</v>
      </c>
      <c r="M15" s="260" t="s">
        <v>3835</v>
      </c>
      <c r="N15" s="260" t="s">
        <v>3836</v>
      </c>
    </row>
    <row r="16" spans="1:14" ht="165">
      <c r="A16" s="1309"/>
      <c r="B16" s="1309"/>
      <c r="C16" s="1309"/>
      <c r="D16" s="1309"/>
      <c r="E16" s="1309"/>
      <c r="F16" s="1309"/>
      <c r="G16" s="260" t="s">
        <v>3837</v>
      </c>
      <c r="H16" s="259" t="s">
        <v>77</v>
      </c>
      <c r="I16" s="259" t="s">
        <v>159</v>
      </c>
      <c r="J16" s="260" t="s">
        <v>3838</v>
      </c>
      <c r="K16" s="260" t="s">
        <v>1084</v>
      </c>
      <c r="L16" s="268">
        <v>1</v>
      </c>
      <c r="M16" s="260" t="s">
        <v>3839</v>
      </c>
      <c r="N16" s="260" t="s">
        <v>3840</v>
      </c>
    </row>
    <row r="17" spans="1:14" ht="30">
      <c r="A17" s="1364"/>
      <c r="B17" s="1364"/>
      <c r="C17" s="1364"/>
      <c r="D17" s="1364"/>
      <c r="E17" s="1364"/>
      <c r="F17" s="1364"/>
      <c r="G17" s="300"/>
      <c r="H17" s="197" t="s">
        <v>159</v>
      </c>
      <c r="I17" s="259" t="s">
        <v>159</v>
      </c>
      <c r="J17" s="260" t="s">
        <v>3841</v>
      </c>
      <c r="K17" s="260" t="s">
        <v>3842</v>
      </c>
      <c r="L17" s="268">
        <v>1</v>
      </c>
      <c r="M17" s="260" t="s">
        <v>3843</v>
      </c>
      <c r="N17" s="260" t="s">
        <v>3844</v>
      </c>
    </row>
    <row r="18" spans="1:14" ht="165">
      <c r="A18" s="1309">
        <v>3</v>
      </c>
      <c r="B18" s="1309" t="s">
        <v>1090</v>
      </c>
      <c r="C18" s="1309" t="s">
        <v>159</v>
      </c>
      <c r="D18" s="1309" t="s">
        <v>159</v>
      </c>
      <c r="E18" s="1309" t="s">
        <v>77</v>
      </c>
      <c r="F18" s="1309" t="s">
        <v>159</v>
      </c>
      <c r="G18" s="258" t="s">
        <v>3845</v>
      </c>
      <c r="H18" s="259" t="s">
        <v>77</v>
      </c>
      <c r="I18" s="259" t="s">
        <v>159</v>
      </c>
      <c r="J18" s="260" t="s">
        <v>3846</v>
      </c>
      <c r="K18" s="260" t="s">
        <v>1097</v>
      </c>
      <c r="L18" s="268">
        <v>0.94</v>
      </c>
      <c r="M18" s="260" t="s">
        <v>3847</v>
      </c>
      <c r="N18" s="260" t="s">
        <v>3848</v>
      </c>
    </row>
    <row r="19" spans="1:14" ht="60">
      <c r="A19" s="1309"/>
      <c r="B19" s="1309"/>
      <c r="C19" s="1309"/>
      <c r="D19" s="1309"/>
      <c r="E19" s="1309"/>
      <c r="F19" s="1309"/>
      <c r="G19" s="260" t="s">
        <v>1101</v>
      </c>
      <c r="H19" s="259" t="s">
        <v>77</v>
      </c>
      <c r="I19" s="259" t="s">
        <v>159</v>
      </c>
      <c r="J19" s="260" t="s">
        <v>3849</v>
      </c>
      <c r="K19" s="260" t="s">
        <v>3850</v>
      </c>
      <c r="L19" s="268">
        <v>1</v>
      </c>
      <c r="M19" s="260" t="s">
        <v>3851</v>
      </c>
      <c r="N19" s="260" t="s">
        <v>3852</v>
      </c>
    </row>
    <row r="20" spans="1:14" ht="255">
      <c r="A20" s="1309"/>
      <c r="B20" s="1309"/>
      <c r="C20" s="1309"/>
      <c r="D20" s="1309"/>
      <c r="E20" s="1309"/>
      <c r="F20" s="1309"/>
      <c r="G20" s="260" t="s">
        <v>3853</v>
      </c>
      <c r="H20" s="259" t="s">
        <v>77</v>
      </c>
      <c r="I20" s="259" t="s">
        <v>159</v>
      </c>
      <c r="J20" s="260" t="s">
        <v>3854</v>
      </c>
      <c r="K20" s="260" t="s">
        <v>3855</v>
      </c>
      <c r="L20" s="268">
        <v>1</v>
      </c>
      <c r="M20" s="260" t="s">
        <v>3856</v>
      </c>
      <c r="N20" s="260" t="s">
        <v>3857</v>
      </c>
    </row>
    <row r="21" spans="1:14" ht="45">
      <c r="A21" s="1364"/>
      <c r="B21" s="1364"/>
      <c r="C21" s="1364"/>
      <c r="D21" s="1364"/>
      <c r="E21" s="1364"/>
      <c r="F21" s="1364"/>
      <c r="G21" s="260" t="s">
        <v>3858</v>
      </c>
      <c r="H21" s="259" t="s">
        <v>77</v>
      </c>
      <c r="I21" s="259" t="s">
        <v>159</v>
      </c>
      <c r="J21" s="259" t="s">
        <v>3859</v>
      </c>
      <c r="K21" s="380" t="s">
        <v>3860</v>
      </c>
      <c r="L21" s="268">
        <v>1</v>
      </c>
      <c r="M21" s="260" t="s">
        <v>3861</v>
      </c>
      <c r="N21" s="260" t="s">
        <v>3862</v>
      </c>
    </row>
    <row r="22" spans="1:14" ht="30">
      <c r="A22" s="1309">
        <v>4</v>
      </c>
      <c r="B22" s="1309" t="s">
        <v>1124</v>
      </c>
      <c r="C22" s="1309" t="s">
        <v>159</v>
      </c>
      <c r="D22" s="1309" t="s">
        <v>159</v>
      </c>
      <c r="E22" s="1309" t="s">
        <v>77</v>
      </c>
      <c r="F22" s="1309" t="s">
        <v>159</v>
      </c>
      <c r="G22" s="260" t="s">
        <v>3863</v>
      </c>
      <c r="H22" s="259" t="s">
        <v>77</v>
      </c>
      <c r="I22" s="259" t="s">
        <v>159</v>
      </c>
      <c r="J22" s="260" t="s">
        <v>3864</v>
      </c>
      <c r="K22" s="258" t="s">
        <v>3865</v>
      </c>
      <c r="L22" s="268">
        <v>0.8</v>
      </c>
      <c r="M22" s="260" t="s">
        <v>3866</v>
      </c>
      <c r="N22" s="260" t="s">
        <v>3864</v>
      </c>
    </row>
    <row r="23" spans="1:14" ht="99" customHeight="1">
      <c r="A23" s="1364"/>
      <c r="B23" s="1364"/>
      <c r="C23" s="1364"/>
      <c r="D23" s="1364"/>
      <c r="E23" s="1364"/>
      <c r="F23" s="1364"/>
      <c r="G23" s="260" t="s">
        <v>3867</v>
      </c>
      <c r="H23" s="259" t="s">
        <v>77</v>
      </c>
      <c r="I23" s="259" t="s">
        <v>159</v>
      </c>
      <c r="J23" s="260" t="s">
        <v>3868</v>
      </c>
      <c r="K23" s="260" t="s">
        <v>3869</v>
      </c>
      <c r="L23" s="268">
        <v>0.9</v>
      </c>
      <c r="M23" s="260" t="s">
        <v>3870</v>
      </c>
      <c r="N23" s="260" t="s">
        <v>3871</v>
      </c>
    </row>
    <row r="24" spans="1:14" ht="30">
      <c r="A24" s="1309">
        <v>5</v>
      </c>
      <c r="B24" s="1309" t="s">
        <v>1135</v>
      </c>
      <c r="C24" s="1309" t="s">
        <v>159</v>
      </c>
      <c r="D24" s="380" t="s">
        <v>159</v>
      </c>
      <c r="E24" s="1309" t="s">
        <v>77</v>
      </c>
      <c r="F24" s="1309" t="s">
        <v>159</v>
      </c>
      <c r="G24" s="260" t="s">
        <v>3872</v>
      </c>
      <c r="H24" s="259" t="s">
        <v>77</v>
      </c>
      <c r="I24" s="259" t="s">
        <v>159</v>
      </c>
      <c r="J24" s="260" t="s">
        <v>3873</v>
      </c>
      <c r="K24" s="260" t="s">
        <v>3874</v>
      </c>
      <c r="L24" s="268">
        <v>1</v>
      </c>
      <c r="M24" s="260" t="s">
        <v>3875</v>
      </c>
      <c r="N24" s="260" t="s">
        <v>3876</v>
      </c>
    </row>
    <row r="25" spans="1:14" ht="30">
      <c r="A25" s="1309"/>
      <c r="B25" s="1309"/>
      <c r="C25" s="1309"/>
      <c r="D25" s="380" t="s">
        <v>159</v>
      </c>
      <c r="E25" s="1309"/>
      <c r="F25" s="1309"/>
      <c r="G25" s="260" t="s">
        <v>3877</v>
      </c>
      <c r="H25" s="259" t="s">
        <v>77</v>
      </c>
      <c r="I25" s="259" t="s">
        <v>159</v>
      </c>
      <c r="J25" s="260" t="s">
        <v>3864</v>
      </c>
      <c r="K25" s="260" t="s">
        <v>3869</v>
      </c>
      <c r="L25" s="268">
        <v>0.9</v>
      </c>
      <c r="M25" s="260" t="s">
        <v>3878</v>
      </c>
      <c r="N25" s="260" t="s">
        <v>3879</v>
      </c>
    </row>
    <row r="26" spans="1:14">
      <c r="A26" s="1309"/>
      <c r="B26" s="1309"/>
      <c r="C26" s="1309"/>
      <c r="D26" s="380" t="s">
        <v>159</v>
      </c>
      <c r="E26" s="1309"/>
      <c r="F26" s="1309"/>
      <c r="G26" s="260" t="s">
        <v>3880</v>
      </c>
      <c r="H26" s="259" t="s">
        <v>77</v>
      </c>
      <c r="I26" s="259" t="s">
        <v>159</v>
      </c>
      <c r="J26" s="260" t="s">
        <v>3881</v>
      </c>
      <c r="K26" s="260" t="s">
        <v>159</v>
      </c>
      <c r="L26" s="259" t="s">
        <v>159</v>
      </c>
      <c r="M26" s="260" t="s">
        <v>159</v>
      </c>
      <c r="N26" s="260" t="s">
        <v>159</v>
      </c>
    </row>
    <row r="27" spans="1:14" ht="60">
      <c r="A27" s="1364"/>
      <c r="B27" s="1364"/>
      <c r="C27" s="1364"/>
      <c r="D27" s="260" t="s">
        <v>159</v>
      </c>
      <c r="E27" s="1364"/>
      <c r="F27" s="1364"/>
      <c r="G27" s="260" t="s">
        <v>3882</v>
      </c>
      <c r="H27" s="259" t="s">
        <v>77</v>
      </c>
      <c r="I27" s="259" t="s">
        <v>159</v>
      </c>
      <c r="J27" s="260" t="s">
        <v>3883</v>
      </c>
      <c r="K27" s="260" t="s">
        <v>159</v>
      </c>
      <c r="L27" s="259" t="s">
        <v>159</v>
      </c>
      <c r="M27" s="260" t="s">
        <v>3884</v>
      </c>
      <c r="N27" s="260" t="s">
        <v>3885</v>
      </c>
    </row>
    <row r="28" spans="1:14" ht="45">
      <c r="A28" s="1309">
        <v>6</v>
      </c>
      <c r="B28" s="1309" t="s">
        <v>1144</v>
      </c>
      <c r="C28" s="1309" t="s">
        <v>159</v>
      </c>
      <c r="D28" s="1309" t="s">
        <v>159</v>
      </c>
      <c r="E28" s="1309" t="s">
        <v>77</v>
      </c>
      <c r="F28" s="1309" t="s">
        <v>159</v>
      </c>
      <c r="G28" s="260" t="s">
        <v>3886</v>
      </c>
      <c r="H28" s="259" t="s">
        <v>77</v>
      </c>
      <c r="I28" s="259" t="s">
        <v>159</v>
      </c>
      <c r="J28" s="260" t="s">
        <v>3887</v>
      </c>
      <c r="K28" s="260" t="s">
        <v>3888</v>
      </c>
      <c r="L28" s="268">
        <v>0.9</v>
      </c>
      <c r="M28" s="260" t="s">
        <v>3889</v>
      </c>
      <c r="N28" s="260" t="s">
        <v>3883</v>
      </c>
    </row>
    <row r="29" spans="1:14" ht="60">
      <c r="A29" s="1309"/>
      <c r="B29" s="1309"/>
      <c r="C29" s="1309"/>
      <c r="D29" s="1309"/>
      <c r="E29" s="1309"/>
      <c r="F29" s="1309"/>
      <c r="G29" s="260" t="s">
        <v>3890</v>
      </c>
      <c r="H29" s="259" t="s">
        <v>77</v>
      </c>
      <c r="I29" s="259" t="s">
        <v>159</v>
      </c>
      <c r="J29" s="260" t="s">
        <v>3883</v>
      </c>
      <c r="K29" s="260" t="s">
        <v>3891</v>
      </c>
      <c r="L29" s="268">
        <v>0.9</v>
      </c>
      <c r="M29" s="260" t="s">
        <v>3892</v>
      </c>
      <c r="N29" s="260" t="s">
        <v>3893</v>
      </c>
    </row>
    <row r="30" spans="1:14" ht="60">
      <c r="A30" s="1364"/>
      <c r="B30" s="1364"/>
      <c r="C30" s="1364"/>
      <c r="D30" s="1364"/>
      <c r="E30" s="1364"/>
      <c r="F30" s="1364"/>
      <c r="G30" s="260" t="s">
        <v>3894</v>
      </c>
      <c r="H30" s="259" t="s">
        <v>77</v>
      </c>
      <c r="I30" s="259" t="s">
        <v>159</v>
      </c>
      <c r="J30" s="260" t="s">
        <v>3883</v>
      </c>
      <c r="K30" s="259" t="s">
        <v>159</v>
      </c>
      <c r="L30" s="259" t="s">
        <v>159</v>
      </c>
      <c r="M30" s="259" t="s">
        <v>159</v>
      </c>
      <c r="N30" s="259" t="s">
        <v>159</v>
      </c>
    </row>
    <row r="31" spans="1:14">
      <c r="A31" s="22"/>
      <c r="B31" s="22"/>
      <c r="C31" s="22"/>
      <c r="D31" s="22"/>
      <c r="E31" s="351"/>
      <c r="F31" s="351"/>
      <c r="G31" s="351"/>
      <c r="H31" s="22"/>
      <c r="I31" s="22"/>
      <c r="J31" s="379"/>
      <c r="K31" s="289"/>
      <c r="L31" s="22"/>
      <c r="M31" s="351"/>
      <c r="N31" s="351"/>
    </row>
    <row r="32" spans="1:14">
      <c r="A32" s="1"/>
      <c r="B32" s="8"/>
      <c r="C32" s="9"/>
      <c r="D32" s="9"/>
      <c r="E32" s="9"/>
      <c r="F32" s="9"/>
      <c r="G32" s="9"/>
      <c r="H32" s="9"/>
      <c r="I32" s="9"/>
      <c r="J32" s="9"/>
      <c r="K32" s="9"/>
      <c r="L32" s="9"/>
      <c r="M32" s="9"/>
      <c r="N32" s="9"/>
    </row>
    <row r="33" spans="1:14" ht="23.25" customHeight="1">
      <c r="A33" s="1"/>
      <c r="B33" s="107">
        <f>COUNTA(B10:B30)</f>
        <v>6</v>
      </c>
      <c r="C33" s="104"/>
      <c r="D33" s="104"/>
      <c r="E33" s="104"/>
      <c r="F33" s="104"/>
      <c r="G33" s="104"/>
      <c r="H33" s="104"/>
      <c r="I33" s="104"/>
      <c r="J33" s="104"/>
      <c r="K33" s="382">
        <f>COUNTA(K11:K19,#REF!,#REF!,#REF!)</f>
        <v>12</v>
      </c>
      <c r="L33" s="108">
        <f>AVERAGE(L10:L30)</f>
        <v>0.89000000000000012</v>
      </c>
      <c r="M33" s="9"/>
      <c r="N33" s="9"/>
    </row>
    <row r="34" spans="1:14" ht="27.75" customHeight="1">
      <c r="A34" s="1"/>
      <c r="B34" s="114" t="s">
        <v>2880</v>
      </c>
      <c r="C34" s="113"/>
      <c r="D34" s="113"/>
      <c r="E34" s="113"/>
      <c r="F34" s="113"/>
      <c r="G34" s="113"/>
      <c r="H34" s="113"/>
      <c r="I34" s="113"/>
      <c r="J34" s="113"/>
      <c r="K34" s="170" t="s">
        <v>2881</v>
      </c>
      <c r="L34" s="114" t="s">
        <v>2882</v>
      </c>
      <c r="M34" s="9"/>
      <c r="N34" s="9"/>
    </row>
    <row r="35" spans="1:14">
      <c r="A35" s="1"/>
      <c r="B35" s="8"/>
      <c r="C35" s="9"/>
      <c r="D35" s="9"/>
      <c r="E35" s="9"/>
      <c r="F35" s="9"/>
      <c r="G35" s="9"/>
      <c r="H35" s="9"/>
      <c r="I35" s="9"/>
      <c r="J35" s="9"/>
      <c r="K35" s="9"/>
      <c r="L35" s="9"/>
      <c r="M35" s="9"/>
      <c r="N35" s="9"/>
    </row>
    <row r="36" spans="1:14">
      <c r="A36" s="1"/>
      <c r="B36" s="8"/>
      <c r="C36" s="9"/>
      <c r="D36" s="9"/>
      <c r="E36" s="9"/>
      <c r="F36" s="9"/>
      <c r="G36" s="9"/>
      <c r="H36" s="9"/>
      <c r="I36" s="9"/>
      <c r="J36" s="9"/>
      <c r="K36" s="9"/>
      <c r="L36" s="9"/>
      <c r="M36" s="9"/>
      <c r="N36" s="9"/>
    </row>
    <row r="37" spans="1:14">
      <c r="A37" s="1"/>
      <c r="B37" s="8"/>
      <c r="C37" s="9"/>
      <c r="D37" s="9"/>
      <c r="E37" s="9"/>
      <c r="F37" s="9"/>
      <c r="G37" s="9"/>
      <c r="H37" s="9"/>
      <c r="I37" s="9"/>
      <c r="J37" s="9"/>
      <c r="K37" s="9"/>
      <c r="L37" s="9"/>
      <c r="M37" s="9"/>
      <c r="N37" s="9"/>
    </row>
    <row r="38" spans="1:14">
      <c r="A38" s="1"/>
      <c r="B38" s="8"/>
      <c r="C38" s="9"/>
      <c r="D38" s="9"/>
      <c r="E38" s="9"/>
      <c r="F38" s="9"/>
      <c r="G38" s="9"/>
      <c r="H38" s="9"/>
      <c r="I38" s="9"/>
      <c r="J38" s="9"/>
      <c r="K38" s="9"/>
      <c r="L38" s="9"/>
      <c r="M38" s="9"/>
      <c r="N38" s="9"/>
    </row>
    <row r="39" spans="1:14">
      <c r="A39" s="1"/>
      <c r="B39" s="8"/>
      <c r="C39" s="9"/>
      <c r="D39" s="9"/>
      <c r="E39" s="9"/>
      <c r="F39" s="9"/>
      <c r="G39" s="9"/>
      <c r="H39" s="9"/>
      <c r="I39" s="9"/>
      <c r="J39" s="9"/>
      <c r="K39" s="9"/>
      <c r="L39" s="9"/>
      <c r="M39" s="9"/>
      <c r="N39" s="9"/>
    </row>
    <row r="40" spans="1:14">
      <c r="A40" s="1"/>
      <c r="B40" s="8"/>
      <c r="C40" s="9"/>
      <c r="D40" s="9"/>
      <c r="E40" s="9"/>
      <c r="F40" s="9"/>
      <c r="G40" s="9"/>
      <c r="H40" s="9"/>
      <c r="I40" s="9"/>
      <c r="J40" s="9"/>
      <c r="K40" s="9"/>
      <c r="L40" s="9"/>
      <c r="M40" s="9"/>
      <c r="N40" s="9"/>
    </row>
    <row r="41" spans="1:14">
      <c r="A41" s="1"/>
      <c r="B41" s="8"/>
      <c r="C41" s="9"/>
      <c r="D41" s="9"/>
      <c r="E41" s="9"/>
      <c r="F41" s="9"/>
      <c r="G41" s="9"/>
      <c r="H41" s="9"/>
      <c r="I41" s="9"/>
      <c r="J41" s="9"/>
      <c r="K41" s="9"/>
      <c r="L41" s="9"/>
      <c r="M41" s="9"/>
      <c r="N41" s="9"/>
    </row>
    <row r="42" spans="1:14">
      <c r="A42" s="1"/>
      <c r="B42" s="8"/>
      <c r="C42" s="9"/>
      <c r="D42" s="9"/>
      <c r="E42" s="9"/>
      <c r="F42" s="9"/>
      <c r="G42" s="9"/>
      <c r="H42" s="9"/>
      <c r="I42" s="9"/>
      <c r="J42" s="9"/>
      <c r="K42" s="9"/>
      <c r="L42" s="9"/>
      <c r="M42" s="9"/>
      <c r="N42" s="9"/>
    </row>
    <row r="43" spans="1:14">
      <c r="A43" s="1"/>
      <c r="B43" s="8"/>
      <c r="C43" s="9"/>
      <c r="D43" s="9"/>
      <c r="E43" s="9"/>
      <c r="F43" s="9"/>
      <c r="G43" s="9"/>
      <c r="H43" s="9"/>
      <c r="I43" s="9"/>
      <c r="J43" s="9"/>
      <c r="K43" s="9"/>
      <c r="L43" s="9"/>
      <c r="M43" s="9"/>
      <c r="N43" s="9"/>
    </row>
    <row r="44" spans="1:14">
      <c r="A44" s="1"/>
      <c r="B44" s="8"/>
      <c r="C44" s="9"/>
      <c r="D44" s="9"/>
      <c r="E44" s="9"/>
      <c r="F44" s="9"/>
      <c r="G44" s="9"/>
      <c r="H44" s="9"/>
      <c r="I44" s="9"/>
      <c r="J44" s="9"/>
      <c r="K44" s="9"/>
      <c r="L44" s="9"/>
      <c r="M44" s="9"/>
      <c r="N44" s="9"/>
    </row>
    <row r="45" spans="1:14">
      <c r="A45" s="1"/>
      <c r="B45" s="8"/>
      <c r="C45" s="9"/>
      <c r="D45" s="9"/>
      <c r="E45" s="9"/>
      <c r="F45" s="9"/>
      <c r="G45" s="9"/>
      <c r="H45" s="9"/>
      <c r="I45" s="9"/>
      <c r="J45" s="9"/>
      <c r="K45" s="9"/>
      <c r="L45" s="9"/>
      <c r="M45" s="9"/>
      <c r="N45" s="9"/>
    </row>
    <row r="46" spans="1:14">
      <c r="A46" s="1"/>
      <c r="B46" s="8"/>
      <c r="C46" s="9"/>
      <c r="D46" s="9"/>
      <c r="E46" s="9"/>
      <c r="F46" s="9"/>
      <c r="G46" s="9"/>
      <c r="H46" s="9"/>
      <c r="I46" s="9"/>
      <c r="J46" s="9"/>
      <c r="K46" s="9"/>
      <c r="L46" s="9"/>
      <c r="M46" s="9"/>
      <c r="N46" s="9"/>
    </row>
    <row r="47" spans="1:14">
      <c r="A47" s="1"/>
      <c r="B47" s="8"/>
      <c r="C47" s="9"/>
      <c r="D47" s="9"/>
      <c r="E47" s="9"/>
      <c r="F47" s="9"/>
      <c r="G47" s="9"/>
      <c r="H47" s="9"/>
      <c r="I47" s="9"/>
      <c r="J47" s="9"/>
      <c r="K47" s="9"/>
      <c r="L47" s="9"/>
      <c r="M47" s="9"/>
      <c r="N47" s="9"/>
    </row>
    <row r="48" spans="1:14">
      <c r="A48" s="1"/>
      <c r="B48" s="8"/>
      <c r="C48" s="9"/>
      <c r="D48" s="9"/>
      <c r="E48" s="9"/>
      <c r="F48" s="9"/>
      <c r="G48" s="9"/>
      <c r="H48" s="9"/>
      <c r="I48" s="9"/>
      <c r="J48" s="9"/>
      <c r="K48" s="9"/>
      <c r="L48" s="9"/>
      <c r="M48" s="9"/>
      <c r="N48" s="9"/>
    </row>
    <row r="49" spans="1:14">
      <c r="A49" s="1"/>
      <c r="B49" s="8"/>
      <c r="C49" s="9"/>
      <c r="D49" s="9"/>
      <c r="E49" s="9"/>
      <c r="F49" s="9"/>
      <c r="G49" s="9"/>
      <c r="H49" s="9"/>
      <c r="I49" s="9"/>
      <c r="J49" s="9"/>
      <c r="K49" s="9"/>
      <c r="L49" s="9"/>
      <c r="M49" s="9"/>
      <c r="N49" s="9"/>
    </row>
    <row r="50" spans="1:14">
      <c r="A50" s="1"/>
      <c r="B50" s="8"/>
      <c r="C50" s="9"/>
      <c r="D50" s="9"/>
      <c r="E50" s="9"/>
      <c r="F50" s="9"/>
      <c r="G50" s="9"/>
      <c r="H50" s="9"/>
      <c r="I50" s="9"/>
      <c r="J50" s="9"/>
      <c r="K50" s="9"/>
      <c r="L50" s="9"/>
      <c r="M50" s="9"/>
      <c r="N50" s="9"/>
    </row>
    <row r="51" spans="1:14">
      <c r="A51" s="1"/>
      <c r="B51" s="8"/>
      <c r="C51" s="9"/>
      <c r="D51" s="9"/>
      <c r="E51" s="9"/>
      <c r="F51" s="9"/>
      <c r="G51" s="9"/>
      <c r="H51" s="9"/>
      <c r="I51" s="9"/>
      <c r="J51" s="9"/>
      <c r="K51" s="9"/>
      <c r="L51" s="9"/>
      <c r="M51" s="9"/>
      <c r="N51" s="9"/>
    </row>
    <row r="52" spans="1:14">
      <c r="A52" s="1"/>
      <c r="B52" s="8"/>
      <c r="C52" s="9"/>
      <c r="D52" s="9"/>
      <c r="E52" s="9"/>
      <c r="F52" s="9"/>
      <c r="G52" s="9"/>
      <c r="H52" s="9"/>
      <c r="I52" s="9"/>
      <c r="J52" s="9"/>
      <c r="K52" s="9"/>
      <c r="L52" s="9"/>
      <c r="M52" s="9"/>
      <c r="N52" s="9"/>
    </row>
    <row r="53" spans="1:14">
      <c r="A53" s="1"/>
      <c r="B53" s="8"/>
      <c r="C53" s="9"/>
      <c r="D53" s="9"/>
      <c r="E53" s="9"/>
      <c r="F53" s="9"/>
      <c r="G53" s="9"/>
      <c r="H53" s="9"/>
      <c r="I53" s="9"/>
      <c r="J53" s="9"/>
      <c r="K53" s="9"/>
      <c r="L53" s="9"/>
      <c r="M53" s="9"/>
      <c r="N53" s="9"/>
    </row>
    <row r="54" spans="1:14">
      <c r="A54" s="1"/>
      <c r="B54" s="8"/>
      <c r="C54" s="9"/>
      <c r="D54" s="9"/>
      <c r="E54" s="9"/>
      <c r="F54" s="9"/>
      <c r="G54" s="9"/>
      <c r="H54" s="9"/>
      <c r="I54" s="9"/>
      <c r="J54" s="9"/>
      <c r="K54" s="9"/>
      <c r="L54" s="9"/>
      <c r="M54" s="9"/>
      <c r="N54" s="9"/>
    </row>
    <row r="55" spans="1:14">
      <c r="A55" s="1"/>
      <c r="B55" s="8"/>
      <c r="C55" s="9"/>
      <c r="D55" s="9"/>
      <c r="E55" s="9"/>
      <c r="F55" s="9"/>
      <c r="G55" s="9"/>
      <c r="H55" s="9"/>
      <c r="I55" s="9"/>
      <c r="J55" s="9"/>
      <c r="K55" s="9"/>
      <c r="L55" s="9"/>
      <c r="M55" s="9"/>
      <c r="N55" s="9"/>
    </row>
    <row r="56" spans="1:14">
      <c r="A56" s="1"/>
      <c r="B56" s="8"/>
      <c r="C56" s="9"/>
      <c r="D56" s="9"/>
      <c r="E56" s="9"/>
      <c r="F56" s="9"/>
      <c r="G56" s="9"/>
      <c r="H56" s="9"/>
      <c r="I56" s="9"/>
      <c r="J56" s="9"/>
      <c r="K56" s="9"/>
      <c r="L56" s="9"/>
      <c r="M56" s="9"/>
      <c r="N56" s="9"/>
    </row>
    <row r="57" spans="1:14">
      <c r="A57" s="1"/>
      <c r="B57" s="8"/>
      <c r="C57" s="9"/>
      <c r="D57" s="9"/>
      <c r="E57" s="9"/>
      <c r="F57" s="9"/>
      <c r="G57" s="9"/>
      <c r="H57" s="9"/>
      <c r="I57" s="9"/>
      <c r="J57" s="9"/>
      <c r="K57" s="9"/>
      <c r="L57" s="9"/>
      <c r="M57" s="9"/>
      <c r="N57" s="9"/>
    </row>
    <row r="58" spans="1:14">
      <c r="A58" s="1"/>
      <c r="B58" s="8"/>
      <c r="C58" s="9"/>
      <c r="D58" s="9"/>
      <c r="E58" s="9"/>
      <c r="F58" s="9"/>
      <c r="G58" s="9"/>
      <c r="H58" s="9"/>
      <c r="I58" s="9"/>
      <c r="J58" s="9"/>
      <c r="K58" s="9"/>
      <c r="L58" s="9"/>
      <c r="M58" s="9"/>
      <c r="N58" s="9"/>
    </row>
    <row r="59" spans="1:14">
      <c r="A59" s="1"/>
      <c r="B59" s="8"/>
      <c r="C59" s="9"/>
      <c r="D59" s="9"/>
      <c r="E59" s="9"/>
      <c r="F59" s="9"/>
      <c r="G59" s="9"/>
      <c r="H59" s="9"/>
      <c r="I59" s="9"/>
      <c r="J59" s="9"/>
      <c r="K59" s="9"/>
      <c r="L59" s="9"/>
      <c r="M59" s="9"/>
      <c r="N59" s="9"/>
    </row>
    <row r="60" spans="1:14">
      <c r="A60" s="1"/>
      <c r="B60" s="8"/>
      <c r="C60" s="9"/>
      <c r="D60" s="9"/>
      <c r="E60" s="9"/>
      <c r="F60" s="9"/>
      <c r="G60" s="9"/>
      <c r="H60" s="9"/>
      <c r="I60" s="9"/>
      <c r="J60" s="9"/>
      <c r="K60" s="9"/>
      <c r="L60" s="9"/>
      <c r="M60" s="9"/>
      <c r="N60" s="9"/>
    </row>
    <row r="61" spans="1:14">
      <c r="A61" s="1"/>
      <c r="B61" s="8"/>
      <c r="C61" s="9"/>
      <c r="D61" s="9"/>
      <c r="E61" s="9"/>
      <c r="F61" s="9"/>
      <c r="G61" s="9"/>
      <c r="H61" s="9"/>
      <c r="I61" s="9"/>
      <c r="J61" s="9"/>
      <c r="K61" s="9"/>
      <c r="L61" s="9"/>
      <c r="M61" s="9"/>
      <c r="N61" s="9"/>
    </row>
    <row r="62" spans="1:14">
      <c r="A62" s="1"/>
      <c r="B62" s="8"/>
      <c r="C62" s="9"/>
      <c r="D62" s="9"/>
      <c r="E62" s="9"/>
      <c r="F62" s="9"/>
      <c r="G62" s="9"/>
      <c r="H62" s="9"/>
      <c r="I62" s="9"/>
      <c r="J62" s="9"/>
      <c r="K62" s="9"/>
      <c r="L62" s="9"/>
      <c r="M62" s="9"/>
      <c r="N62" s="9"/>
    </row>
    <row r="63" spans="1:14">
      <c r="A63" s="1"/>
      <c r="B63" s="8"/>
      <c r="C63" s="9"/>
      <c r="D63" s="9"/>
      <c r="E63" s="9"/>
      <c r="F63" s="9"/>
      <c r="G63" s="9"/>
      <c r="H63" s="9"/>
      <c r="I63" s="9"/>
      <c r="J63" s="9"/>
      <c r="K63" s="9"/>
      <c r="L63" s="9"/>
      <c r="M63" s="9"/>
      <c r="N63" s="9"/>
    </row>
    <row r="64" spans="1:14">
      <c r="A64" s="1"/>
      <c r="B64" s="8"/>
      <c r="C64" s="9"/>
      <c r="D64" s="9"/>
      <c r="E64" s="9"/>
      <c r="F64" s="9"/>
      <c r="G64" s="9"/>
      <c r="H64" s="9"/>
      <c r="I64" s="9"/>
      <c r="J64" s="9"/>
      <c r="K64" s="9"/>
      <c r="L64" s="9"/>
      <c r="M64" s="9"/>
      <c r="N64" s="9"/>
    </row>
    <row r="65" spans="1:14">
      <c r="A65" s="1"/>
      <c r="B65" s="8"/>
      <c r="C65" s="9"/>
      <c r="D65" s="9"/>
      <c r="E65" s="9"/>
      <c r="F65" s="9"/>
      <c r="G65" s="9"/>
      <c r="H65" s="9"/>
      <c r="I65" s="9"/>
      <c r="J65" s="9"/>
      <c r="K65" s="9"/>
      <c r="L65" s="9"/>
      <c r="M65" s="9"/>
      <c r="N65" s="9"/>
    </row>
    <row r="66" spans="1:14">
      <c r="A66" s="1"/>
      <c r="B66" s="8"/>
      <c r="C66" s="9"/>
      <c r="D66" s="9"/>
      <c r="E66" s="9"/>
      <c r="F66" s="9"/>
      <c r="G66" s="9"/>
      <c r="H66" s="9"/>
      <c r="I66" s="9"/>
      <c r="J66" s="9"/>
      <c r="K66" s="9"/>
      <c r="L66" s="9"/>
      <c r="M66" s="9"/>
      <c r="N66" s="9"/>
    </row>
    <row r="67" spans="1:14">
      <c r="A67" s="1"/>
      <c r="B67" s="8"/>
      <c r="C67" s="9"/>
      <c r="D67" s="9"/>
      <c r="E67" s="9"/>
      <c r="F67" s="9"/>
      <c r="G67" s="9"/>
      <c r="H67" s="9"/>
      <c r="I67" s="9"/>
      <c r="J67" s="9"/>
      <c r="K67" s="9"/>
      <c r="L67" s="9"/>
      <c r="M67" s="9"/>
      <c r="N67" s="9"/>
    </row>
    <row r="68" spans="1:14">
      <c r="A68" s="1"/>
      <c r="B68" s="8"/>
      <c r="C68" s="9"/>
      <c r="D68" s="9"/>
      <c r="E68" s="9"/>
      <c r="F68" s="9"/>
      <c r="G68" s="9"/>
      <c r="H68" s="9"/>
      <c r="I68" s="9"/>
      <c r="J68" s="9"/>
      <c r="K68" s="9"/>
      <c r="L68" s="9"/>
      <c r="M68" s="9"/>
      <c r="N68" s="9"/>
    </row>
    <row r="69" spans="1:14">
      <c r="A69" s="1"/>
      <c r="B69" s="8"/>
      <c r="C69" s="9"/>
      <c r="D69" s="9"/>
      <c r="E69" s="9"/>
      <c r="F69" s="9"/>
      <c r="G69" s="9"/>
      <c r="H69" s="9"/>
      <c r="I69" s="9"/>
      <c r="J69" s="9"/>
      <c r="K69" s="9"/>
      <c r="L69" s="9"/>
      <c r="M69" s="9"/>
      <c r="N69" s="9"/>
    </row>
    <row r="70" spans="1:14">
      <c r="A70" s="1"/>
      <c r="B70" s="8"/>
      <c r="C70" s="9"/>
      <c r="D70" s="9"/>
      <c r="E70" s="9"/>
      <c r="F70" s="9"/>
      <c r="G70" s="9"/>
      <c r="H70" s="9"/>
      <c r="I70" s="9"/>
      <c r="J70" s="9"/>
      <c r="K70" s="9"/>
      <c r="L70" s="9"/>
      <c r="M70" s="9"/>
      <c r="N70" s="9"/>
    </row>
    <row r="71" spans="1:14">
      <c r="A71" s="1"/>
      <c r="B71" s="8"/>
      <c r="C71" s="9"/>
      <c r="D71" s="9"/>
      <c r="E71" s="9"/>
      <c r="F71" s="9"/>
      <c r="G71" s="9"/>
      <c r="H71" s="9"/>
      <c r="I71" s="9"/>
      <c r="J71" s="9"/>
      <c r="K71" s="9"/>
      <c r="L71" s="9"/>
      <c r="M71" s="9"/>
      <c r="N71" s="9"/>
    </row>
    <row r="72" spans="1:14">
      <c r="A72" s="1"/>
      <c r="B72" s="8"/>
      <c r="C72" s="9"/>
      <c r="D72" s="9"/>
      <c r="E72" s="9"/>
      <c r="F72" s="9"/>
      <c r="G72" s="9"/>
      <c r="H72" s="9"/>
      <c r="I72" s="9"/>
      <c r="J72" s="9"/>
      <c r="K72" s="9"/>
      <c r="L72" s="9"/>
      <c r="M72" s="9"/>
      <c r="N72" s="9"/>
    </row>
  </sheetData>
  <mergeCells count="53">
    <mergeCell ref="A1:N1"/>
    <mergeCell ref="A2:N2"/>
    <mergeCell ref="F10:F13"/>
    <mergeCell ref="F14:F17"/>
    <mergeCell ref="F18:F21"/>
    <mergeCell ref="A10:A13"/>
    <mergeCell ref="B10:B13"/>
    <mergeCell ref="C10:C13"/>
    <mergeCell ref="D10:D13"/>
    <mergeCell ref="E10:E13"/>
    <mergeCell ref="A5:B5"/>
    <mergeCell ref="C5:F5"/>
    <mergeCell ref="C7:F7"/>
    <mergeCell ref="A14:A17"/>
    <mergeCell ref="B14:B17"/>
    <mergeCell ref="C14:C17"/>
    <mergeCell ref="A18:A21"/>
    <mergeCell ref="B18:B21"/>
    <mergeCell ref="C18:C21"/>
    <mergeCell ref="D18:D21"/>
    <mergeCell ref="E18:E21"/>
    <mergeCell ref="F28:F30"/>
    <mergeCell ref="A22:A23"/>
    <mergeCell ref="B22:B23"/>
    <mergeCell ref="C22:C23"/>
    <mergeCell ref="D22:D23"/>
    <mergeCell ref="E22:E23"/>
    <mergeCell ref="A28:A30"/>
    <mergeCell ref="B28:B30"/>
    <mergeCell ref="C28:C30"/>
    <mergeCell ref="D28:D30"/>
    <mergeCell ref="E28:E30"/>
    <mergeCell ref="F22:F23"/>
    <mergeCell ref="A24:A27"/>
    <mergeCell ref="B24:B27"/>
    <mergeCell ref="C24:C27"/>
    <mergeCell ref="E24:E27"/>
    <mergeCell ref="F24:F27"/>
    <mergeCell ref="G7:J7"/>
    <mergeCell ref="K7:N7"/>
    <mergeCell ref="A8:A9"/>
    <mergeCell ref="B8:B9"/>
    <mergeCell ref="C8:C9"/>
    <mergeCell ref="D8:E8"/>
    <mergeCell ref="F8:F9"/>
    <mergeCell ref="G8:G9"/>
    <mergeCell ref="H8:I8"/>
    <mergeCell ref="J8:J9"/>
    <mergeCell ref="L8:L9"/>
    <mergeCell ref="M8:M9"/>
    <mergeCell ref="N8:N9"/>
    <mergeCell ref="D14:D17"/>
    <mergeCell ref="E14:E17"/>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E41"/>
  <sheetViews>
    <sheetView showGridLines="0" zoomScaleNormal="100" workbookViewId="0">
      <selection activeCell="B3" sqref="B3"/>
    </sheetView>
  </sheetViews>
  <sheetFormatPr defaultColWidth="11.42578125" defaultRowHeight="15"/>
  <cols>
    <col min="1" max="1" width="3.85546875" style="5" customWidth="1"/>
    <col min="2" max="2" width="37.140625" style="5" customWidth="1"/>
    <col min="3" max="3" width="39.28515625" style="5" customWidth="1"/>
    <col min="4" max="4" width="41.42578125" style="5" customWidth="1"/>
    <col min="5" max="5" width="1.42578125" style="5" customWidth="1"/>
    <col min="6" max="16384" width="11.42578125" style="5"/>
  </cols>
  <sheetData>
    <row r="1" spans="1:5" ht="47.25" customHeight="1">
      <c r="A1" s="1"/>
      <c r="B1" s="725" t="str">
        <f>Contenido!$B$1</f>
        <v xml:space="preserve">INFORME DE SEGUIMIENTO 
ADMINISTRACIÓN DE RIESGOS </v>
      </c>
      <c r="C1" s="725"/>
      <c r="D1" s="726"/>
      <c r="E1" s="1"/>
    </row>
    <row r="2" spans="1:5" ht="20.25">
      <c r="A2" s="1"/>
      <c r="B2" s="734" t="str">
        <f>Contenido!$B$2</f>
        <v>2022 -  2023</v>
      </c>
      <c r="C2" s="734"/>
      <c r="D2" s="735"/>
      <c r="E2" s="1"/>
    </row>
    <row r="3" spans="1:5">
      <c r="A3" s="1"/>
      <c r="B3" s="1"/>
      <c r="C3" s="1"/>
      <c r="D3" s="1"/>
      <c r="E3" s="1"/>
    </row>
    <row r="4" spans="1:5">
      <c r="A4" s="1"/>
      <c r="B4" s="1"/>
      <c r="C4" s="1"/>
      <c r="D4" s="1"/>
      <c r="E4" s="1"/>
    </row>
    <row r="5" spans="1:5">
      <c r="A5" s="1"/>
      <c r="B5" s="1"/>
      <c r="C5" s="1"/>
      <c r="D5" s="1"/>
      <c r="E5" s="1"/>
    </row>
    <row r="6" spans="1:5">
      <c r="A6" s="1"/>
      <c r="B6" s="1"/>
      <c r="C6" s="1"/>
      <c r="D6" s="1"/>
      <c r="E6" s="1"/>
    </row>
    <row r="7" spans="1:5">
      <c r="A7" s="1"/>
      <c r="B7" s="1"/>
      <c r="C7" s="1"/>
      <c r="D7" s="1"/>
      <c r="E7" s="1"/>
    </row>
    <row r="8" spans="1:5">
      <c r="A8" s="1"/>
      <c r="B8" s="1"/>
      <c r="C8" s="1"/>
      <c r="D8" s="1"/>
      <c r="E8" s="1"/>
    </row>
    <row r="9" spans="1:5">
      <c r="A9" s="1"/>
      <c r="B9" s="1"/>
      <c r="C9" s="1"/>
      <c r="D9" s="1"/>
      <c r="E9" s="1"/>
    </row>
    <row r="10" spans="1:5">
      <c r="A10" s="1"/>
      <c r="B10" s="1"/>
      <c r="C10" s="1"/>
      <c r="D10" s="1"/>
      <c r="E10" s="1"/>
    </row>
    <row r="11" spans="1:5">
      <c r="A11" s="1"/>
      <c r="B11" s="1"/>
      <c r="C11" s="1"/>
      <c r="D11" s="1"/>
      <c r="E11" s="1"/>
    </row>
    <row r="12" spans="1:5" ht="15.75">
      <c r="A12" s="1"/>
      <c r="B12" s="736" t="s">
        <v>56</v>
      </c>
      <c r="C12" s="736"/>
      <c r="D12" s="737"/>
      <c r="E12" s="1"/>
    </row>
    <row r="13" spans="1:5" ht="5.25" customHeight="1">
      <c r="A13" s="1"/>
      <c r="B13" s="1"/>
      <c r="C13" s="1"/>
      <c r="D13" s="1"/>
      <c r="E13" s="1"/>
    </row>
    <row r="14" spans="1:5" ht="74.25" customHeight="1">
      <c r="A14" s="1"/>
      <c r="B14" s="731" t="s">
        <v>57</v>
      </c>
      <c r="C14" s="740"/>
      <c r="D14" s="740"/>
      <c r="E14" s="1"/>
    </row>
    <row r="15" spans="1:5" ht="17.25">
      <c r="A15" s="1"/>
      <c r="B15" s="741" t="s">
        <v>58</v>
      </c>
      <c r="C15" s="742"/>
      <c r="D15" s="742"/>
      <c r="E15" s="1"/>
    </row>
    <row r="16" spans="1:5">
      <c r="A16" s="1"/>
      <c r="B16" s="1"/>
      <c r="C16" s="1"/>
      <c r="D16" s="1"/>
      <c r="E16" s="1"/>
    </row>
    <row r="17" spans="1:5">
      <c r="A17" s="1"/>
      <c r="B17" s="1"/>
      <c r="C17" s="1"/>
      <c r="D17" s="1"/>
      <c r="E17" s="1"/>
    </row>
    <row r="18" spans="1:5">
      <c r="A18" s="1"/>
      <c r="B18" s="1"/>
      <c r="C18" s="1"/>
      <c r="D18" s="1"/>
      <c r="E18" s="1"/>
    </row>
    <row r="19" spans="1:5">
      <c r="A19" s="1"/>
      <c r="B19" s="1"/>
      <c r="C19" s="1"/>
      <c r="D19" s="1"/>
      <c r="E19" s="1"/>
    </row>
    <row r="20" spans="1:5">
      <c r="A20" s="1"/>
      <c r="B20" s="1"/>
      <c r="C20" s="1"/>
      <c r="D20" s="1"/>
      <c r="E20" s="1"/>
    </row>
    <row r="21" spans="1:5">
      <c r="A21" s="1"/>
      <c r="B21" s="1"/>
      <c r="C21" s="1"/>
      <c r="D21" s="1"/>
      <c r="E21" s="1"/>
    </row>
    <row r="22" spans="1:5">
      <c r="A22" s="1"/>
      <c r="B22" s="1"/>
      <c r="C22" s="1"/>
      <c r="D22" s="1"/>
      <c r="E22" s="1"/>
    </row>
    <row r="23" spans="1:5">
      <c r="A23" s="1"/>
      <c r="B23" s="1"/>
      <c r="C23" s="1"/>
      <c r="D23" s="1"/>
      <c r="E23" s="1"/>
    </row>
    <row r="24" spans="1:5">
      <c r="A24" s="1"/>
      <c r="B24" s="1"/>
      <c r="C24" s="1"/>
      <c r="D24" s="1"/>
      <c r="E24" s="1"/>
    </row>
    <row r="25" spans="1:5">
      <c r="A25" s="1"/>
      <c r="B25" s="1"/>
      <c r="C25" s="1"/>
      <c r="D25" s="1"/>
      <c r="E25" s="1"/>
    </row>
    <row r="26" spans="1:5">
      <c r="A26" s="1"/>
      <c r="B26" s="1"/>
      <c r="C26" s="1"/>
      <c r="D26" s="1"/>
      <c r="E26" s="1"/>
    </row>
    <row r="27" spans="1:5">
      <c r="A27" s="1"/>
      <c r="B27" s="1"/>
      <c r="C27" s="1"/>
      <c r="D27" s="1"/>
      <c r="E27" s="1"/>
    </row>
    <row r="28" spans="1:5">
      <c r="A28" s="1"/>
      <c r="B28" s="1"/>
      <c r="C28" s="1"/>
      <c r="D28" s="1"/>
      <c r="E28" s="1"/>
    </row>
    <row r="29" spans="1:5">
      <c r="A29" s="1"/>
      <c r="B29" s="1"/>
      <c r="C29" s="1"/>
      <c r="D29" s="1"/>
      <c r="E29" s="1"/>
    </row>
    <row r="30" spans="1:5">
      <c r="A30" s="1"/>
      <c r="B30" s="1"/>
      <c r="C30" s="1"/>
      <c r="D30" s="1"/>
      <c r="E30" s="1"/>
    </row>
    <row r="31" spans="1:5">
      <c r="A31" s="1"/>
      <c r="B31" s="1"/>
      <c r="C31" s="1"/>
      <c r="D31" s="1"/>
      <c r="E31" s="1"/>
    </row>
    <row r="32" spans="1:5">
      <c r="A32" s="1"/>
      <c r="B32" s="1"/>
      <c r="C32" s="1"/>
      <c r="D32" s="1"/>
      <c r="E32" s="1"/>
    </row>
    <row r="33" spans="1:5">
      <c r="A33" s="1"/>
      <c r="B33" s="1"/>
      <c r="C33" s="1"/>
      <c r="D33" s="1"/>
      <c r="E33" s="1"/>
    </row>
    <row r="34" spans="1:5">
      <c r="A34" s="1"/>
      <c r="B34" s="1"/>
      <c r="C34" s="1"/>
      <c r="D34" s="1"/>
      <c r="E34" s="1"/>
    </row>
    <row r="35" spans="1:5">
      <c r="A35" s="1"/>
      <c r="B35" s="1"/>
      <c r="C35" s="1"/>
      <c r="D35" s="1"/>
      <c r="E35" s="1"/>
    </row>
    <row r="36" spans="1:5">
      <c r="A36" s="1"/>
      <c r="B36" s="1"/>
      <c r="C36" s="1"/>
      <c r="D36" s="1"/>
      <c r="E36" s="1"/>
    </row>
    <row r="37" spans="1:5">
      <c r="A37" s="1"/>
      <c r="B37" s="1"/>
      <c r="C37" s="1"/>
      <c r="D37" s="1"/>
      <c r="E37" s="1"/>
    </row>
    <row r="38" spans="1:5">
      <c r="A38" s="1"/>
      <c r="B38" s="1"/>
      <c r="C38" s="1"/>
      <c r="D38" s="1"/>
      <c r="E38" s="1"/>
    </row>
    <row r="39" spans="1:5">
      <c r="A39" s="1"/>
      <c r="B39" s="1"/>
      <c r="C39" s="1"/>
      <c r="D39" s="1"/>
      <c r="E39" s="1"/>
    </row>
    <row r="40" spans="1:5">
      <c r="A40" s="1"/>
      <c r="B40" s="1"/>
      <c r="C40" s="1"/>
      <c r="D40" s="1"/>
      <c r="E40" s="1"/>
    </row>
    <row r="41" spans="1:5">
      <c r="A41" s="1"/>
      <c r="B41" s="1"/>
      <c r="C41" s="1"/>
      <c r="D41" s="1"/>
      <c r="E41" s="1"/>
    </row>
  </sheetData>
  <mergeCells count="5">
    <mergeCell ref="B1:D1"/>
    <mergeCell ref="B2:D2"/>
    <mergeCell ref="B12:D12"/>
    <mergeCell ref="B14:D14"/>
    <mergeCell ref="B15:D15"/>
  </mergeCells>
  <hyperlinks>
    <hyperlink ref="B15" r:id="rId1" xr:uid="{00000000-0004-0000-0200-000000000000}"/>
  </hyperlinks>
  <pageMargins left="0.7" right="0.7" top="0.75" bottom="0.75" header="0.3" footer="0.3"/>
  <pageSetup scale="75" fitToHeight="0" orientation="portrait"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47"/>
  <sheetViews>
    <sheetView showGridLines="0" topLeftCell="F36" zoomScale="70" zoomScaleNormal="70" workbookViewId="0">
      <selection activeCell="R26" sqref="R26"/>
    </sheetView>
  </sheetViews>
  <sheetFormatPr defaultColWidth="12.5703125" defaultRowHeight="15"/>
  <cols>
    <col min="1" max="1" width="4.7109375" style="41" customWidth="1"/>
    <col min="2" max="2" width="32.42578125" style="41" customWidth="1"/>
    <col min="3" max="3" width="24.140625" style="41" customWidth="1"/>
    <col min="4" max="5" width="9.85546875" style="41" customWidth="1"/>
    <col min="6" max="6" width="32.42578125" style="41" customWidth="1"/>
    <col min="7" max="7" width="60.42578125" style="41" customWidth="1"/>
    <col min="8" max="9" width="15.5703125" style="41" customWidth="1"/>
    <col min="10" max="10" width="49.42578125" style="41" customWidth="1"/>
    <col min="11" max="11" width="52.85546875" style="41" customWidth="1"/>
    <col min="12" max="12" width="17.42578125" style="41" customWidth="1"/>
    <col min="13" max="13" width="65.7109375" style="41" customWidth="1"/>
    <col min="14" max="14" width="43" style="41" customWidth="1"/>
    <col min="15" max="17" width="12.5703125" style="41"/>
    <col min="18" max="18" width="40" style="41" customWidth="1"/>
    <col min="19" max="19" width="74.7109375" style="41" customWidth="1"/>
    <col min="20" max="16384" width="12.5703125" style="41"/>
  </cols>
  <sheetData>
    <row r="1" spans="1:19"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c r="O1" s="222"/>
      <c r="P1" s="222"/>
      <c r="Q1" s="222"/>
      <c r="R1" s="222"/>
      <c r="S1" s="222"/>
    </row>
    <row r="2" spans="1:19" s="54" customFormat="1" ht="20.25">
      <c r="A2" s="723" t="str">
        <f>Contenido!$B$2</f>
        <v>2022 -  2023</v>
      </c>
      <c r="B2" s="723"/>
      <c r="C2" s="723"/>
      <c r="D2" s="723"/>
      <c r="E2" s="723"/>
      <c r="F2" s="723"/>
      <c r="G2" s="723"/>
      <c r="H2" s="723"/>
      <c r="I2" s="723"/>
      <c r="J2" s="723"/>
      <c r="K2" s="723"/>
      <c r="L2" s="723"/>
      <c r="M2" s="723"/>
      <c r="N2" s="723"/>
      <c r="O2" s="222"/>
      <c r="P2" s="222"/>
      <c r="Q2" s="222"/>
      <c r="R2" s="222"/>
      <c r="S2" s="222"/>
    </row>
    <row r="5" spans="1:19" ht="36.75" customHeight="1">
      <c r="A5" s="1157" t="s">
        <v>63</v>
      </c>
      <c r="B5" s="1157"/>
      <c r="C5" s="1158" t="s">
        <v>3895</v>
      </c>
      <c r="D5" s="1158"/>
      <c r="E5" s="1158"/>
      <c r="F5" s="1158"/>
      <c r="G5" s="1"/>
      <c r="H5" s="1"/>
      <c r="I5" s="1"/>
      <c r="J5" s="1"/>
      <c r="K5" s="1"/>
      <c r="L5" s="1"/>
      <c r="M5" s="1"/>
      <c r="N5" s="1"/>
      <c r="O5" s="1"/>
      <c r="P5" s="1"/>
      <c r="Q5" s="1"/>
      <c r="R5" s="1"/>
      <c r="S5" s="1"/>
    </row>
    <row r="6" spans="1:19">
      <c r="A6" s="1"/>
      <c r="B6" s="1"/>
      <c r="C6" s="1"/>
      <c r="D6" s="1"/>
      <c r="E6" s="1"/>
      <c r="F6" s="1"/>
      <c r="G6" s="1"/>
      <c r="H6" s="1"/>
      <c r="I6" s="1"/>
      <c r="J6" s="1"/>
      <c r="K6" s="1"/>
      <c r="L6" s="1"/>
      <c r="M6" s="1"/>
      <c r="N6" s="1"/>
      <c r="O6" s="1"/>
      <c r="P6" s="1"/>
      <c r="Q6" s="1"/>
      <c r="R6" s="1"/>
      <c r="S6" s="1"/>
    </row>
    <row r="7" spans="1:19" ht="15" customHeight="1">
      <c r="A7" s="1531" t="s">
        <v>62</v>
      </c>
      <c r="B7" s="1533" t="s">
        <v>3896</v>
      </c>
      <c r="C7" s="1527" t="s">
        <v>2803</v>
      </c>
      <c r="D7" s="1527"/>
      <c r="E7" s="1527"/>
      <c r="F7" s="1528"/>
      <c r="G7" s="1529" t="s">
        <v>2804</v>
      </c>
      <c r="H7" s="1529"/>
      <c r="I7" s="1529"/>
      <c r="J7" s="1530"/>
      <c r="K7" s="1536" t="s">
        <v>2805</v>
      </c>
      <c r="L7" s="1536"/>
      <c r="M7" s="1536"/>
      <c r="N7" s="1536"/>
      <c r="O7" s="1536"/>
      <c r="P7" s="1536"/>
      <c r="Q7" s="1536"/>
      <c r="R7" s="1536"/>
      <c r="S7" s="1537"/>
    </row>
    <row r="8" spans="1:19" ht="66.75" customHeight="1">
      <c r="A8" s="1515"/>
      <c r="B8" s="1534"/>
      <c r="C8" s="1538" t="s">
        <v>2808</v>
      </c>
      <c r="D8" s="1540" t="s">
        <v>3897</v>
      </c>
      <c r="E8" s="1541"/>
      <c r="F8" s="1538" t="s">
        <v>2809</v>
      </c>
      <c r="G8" s="1420" t="s">
        <v>3898</v>
      </c>
      <c r="H8" s="1422" t="s">
        <v>3899</v>
      </c>
      <c r="I8" s="1423"/>
      <c r="J8" s="1420" t="s">
        <v>2812</v>
      </c>
      <c r="K8" s="1542" t="s">
        <v>140</v>
      </c>
      <c r="L8" s="1542" t="s">
        <v>141</v>
      </c>
      <c r="M8" s="1546" t="s">
        <v>142</v>
      </c>
      <c r="N8" s="1547"/>
      <c r="O8" s="1542" t="s">
        <v>143</v>
      </c>
      <c r="P8" s="1542" t="s">
        <v>144</v>
      </c>
      <c r="Q8" s="1544" t="s">
        <v>2814</v>
      </c>
      <c r="R8" s="1544" t="s">
        <v>2815</v>
      </c>
      <c r="S8" s="1525" t="s">
        <v>3622</v>
      </c>
    </row>
    <row r="9" spans="1:19" ht="16.5" customHeight="1">
      <c r="A9" s="1532"/>
      <c r="B9" s="1535"/>
      <c r="C9" s="1539"/>
      <c r="D9" s="383" t="s">
        <v>3900</v>
      </c>
      <c r="E9" s="383" t="s">
        <v>2818</v>
      </c>
      <c r="F9" s="1539"/>
      <c r="G9" s="1421"/>
      <c r="H9" s="303" t="s">
        <v>2817</v>
      </c>
      <c r="I9" s="303" t="s">
        <v>2818</v>
      </c>
      <c r="J9" s="1421"/>
      <c r="K9" s="1543"/>
      <c r="L9" s="1543"/>
      <c r="M9" s="384" t="s">
        <v>150</v>
      </c>
      <c r="N9" s="384" t="s">
        <v>151</v>
      </c>
      <c r="O9" s="1543"/>
      <c r="P9" s="1543"/>
      <c r="Q9" s="1545"/>
      <c r="R9" s="1545"/>
      <c r="S9" s="1526"/>
    </row>
    <row r="10" spans="1:19" ht="141.75">
      <c r="A10" s="385">
        <v>1</v>
      </c>
      <c r="B10" s="386" t="s">
        <v>1724</v>
      </c>
      <c r="C10" s="386" t="s">
        <v>1730</v>
      </c>
      <c r="D10" s="386" t="s">
        <v>159</v>
      </c>
      <c r="E10" s="386" t="s">
        <v>77</v>
      </c>
      <c r="F10" s="386" t="s">
        <v>3901</v>
      </c>
      <c r="G10" s="386" t="s">
        <v>3902</v>
      </c>
      <c r="H10" s="386" t="s">
        <v>77</v>
      </c>
      <c r="I10" s="386" t="s">
        <v>159</v>
      </c>
      <c r="J10" s="386" t="s">
        <v>3903</v>
      </c>
      <c r="K10" s="386" t="s">
        <v>3904</v>
      </c>
      <c r="L10" s="386" t="s">
        <v>1733</v>
      </c>
      <c r="M10" s="387">
        <v>44774</v>
      </c>
      <c r="N10" s="387">
        <v>45107</v>
      </c>
      <c r="O10" s="386" t="s">
        <v>1734</v>
      </c>
      <c r="P10" s="388">
        <v>1</v>
      </c>
      <c r="Q10" s="388">
        <v>1</v>
      </c>
      <c r="R10" s="386" t="s">
        <v>3905</v>
      </c>
      <c r="S10" s="389" t="s">
        <v>3906</v>
      </c>
    </row>
    <row r="11" spans="1:19" ht="204.75">
      <c r="A11" s="390">
        <v>2</v>
      </c>
      <c r="B11" s="391" t="s">
        <v>1735</v>
      </c>
      <c r="C11" s="391" t="s">
        <v>1741</v>
      </c>
      <c r="D11" s="391" t="s">
        <v>159</v>
      </c>
      <c r="E11" s="391" t="s">
        <v>77</v>
      </c>
      <c r="F11" s="391" t="s">
        <v>3907</v>
      </c>
      <c r="G11" s="391" t="s">
        <v>3908</v>
      </c>
      <c r="H11" s="391" t="s">
        <v>77</v>
      </c>
      <c r="I11" s="391" t="s">
        <v>159</v>
      </c>
      <c r="J11" s="391" t="s">
        <v>3909</v>
      </c>
      <c r="K11" s="391" t="s">
        <v>3910</v>
      </c>
      <c r="L11" s="391" t="s">
        <v>1744</v>
      </c>
      <c r="M11" s="392">
        <v>44774</v>
      </c>
      <c r="N11" s="392">
        <v>45107</v>
      </c>
      <c r="O11" s="391" t="s">
        <v>1745</v>
      </c>
      <c r="P11" s="393">
        <v>1</v>
      </c>
      <c r="Q11" s="393">
        <v>0.6</v>
      </c>
      <c r="R11" s="391" t="s">
        <v>3911</v>
      </c>
      <c r="S11" s="394" t="s">
        <v>3912</v>
      </c>
    </row>
    <row r="12" spans="1:19" ht="94.5">
      <c r="A12" s="395">
        <v>3</v>
      </c>
      <c r="B12" s="396" t="s">
        <v>1746</v>
      </c>
      <c r="C12" s="396" t="s">
        <v>1752</v>
      </c>
      <c r="D12" s="396" t="s">
        <v>159</v>
      </c>
      <c r="E12" s="396" t="s">
        <v>77</v>
      </c>
      <c r="F12" s="396" t="s">
        <v>3913</v>
      </c>
      <c r="G12" s="396" t="s">
        <v>3914</v>
      </c>
      <c r="H12" s="396" t="s">
        <v>77</v>
      </c>
      <c r="I12" s="396" t="s">
        <v>159</v>
      </c>
      <c r="J12" s="396" t="s">
        <v>3915</v>
      </c>
      <c r="K12" s="396" t="s">
        <v>3916</v>
      </c>
      <c r="L12" s="396" t="s">
        <v>1755</v>
      </c>
      <c r="M12" s="397">
        <v>44774</v>
      </c>
      <c r="N12" s="397">
        <v>45107</v>
      </c>
      <c r="O12" s="396" t="s">
        <v>1756</v>
      </c>
      <c r="P12" s="396" t="s">
        <v>1757</v>
      </c>
      <c r="Q12" s="422">
        <v>1</v>
      </c>
      <c r="R12" s="396" t="s">
        <v>3917</v>
      </c>
      <c r="S12" s="398" t="s">
        <v>3918</v>
      </c>
    </row>
    <row r="13" spans="1:19" ht="100.5" customHeight="1">
      <c r="A13" s="1515">
        <v>4</v>
      </c>
      <c r="B13" s="1519" t="s">
        <v>1758</v>
      </c>
      <c r="C13" s="399" t="s">
        <v>1764</v>
      </c>
      <c r="D13" s="399" t="s">
        <v>159</v>
      </c>
      <c r="E13" s="399" t="s">
        <v>77</v>
      </c>
      <c r="F13" s="399" t="s">
        <v>159</v>
      </c>
      <c r="G13" s="399" t="s">
        <v>3919</v>
      </c>
      <c r="H13" s="399" t="s">
        <v>77</v>
      </c>
      <c r="I13" s="399" t="s">
        <v>159</v>
      </c>
      <c r="J13" s="399" t="s">
        <v>3920</v>
      </c>
      <c r="K13" s="399" t="s">
        <v>3921</v>
      </c>
      <c r="L13" s="399" t="s">
        <v>1768</v>
      </c>
      <c r="M13" s="400">
        <v>44866</v>
      </c>
      <c r="N13" s="400">
        <v>45107</v>
      </c>
      <c r="O13" s="399" t="s">
        <v>1769</v>
      </c>
      <c r="P13" s="399">
        <v>1</v>
      </c>
      <c r="Q13" s="402">
        <v>1</v>
      </c>
      <c r="R13" s="399" t="s">
        <v>3922</v>
      </c>
      <c r="S13" s="401" t="s">
        <v>3923</v>
      </c>
    </row>
    <row r="14" spans="1:19" ht="100.5" customHeight="1">
      <c r="A14" s="1515"/>
      <c r="B14" s="1519"/>
      <c r="C14" s="399" t="s">
        <v>1774</v>
      </c>
      <c r="D14" s="399" t="s">
        <v>159</v>
      </c>
      <c r="E14" s="399" t="s">
        <v>77</v>
      </c>
      <c r="F14" s="399" t="s">
        <v>159</v>
      </c>
      <c r="G14" s="399" t="s">
        <v>3924</v>
      </c>
      <c r="H14" s="399" t="s">
        <v>77</v>
      </c>
      <c r="I14" s="399" t="s">
        <v>159</v>
      </c>
      <c r="J14" s="399" t="s">
        <v>3925</v>
      </c>
      <c r="K14" s="399" t="s">
        <v>3926</v>
      </c>
      <c r="L14" s="399" t="s">
        <v>1768</v>
      </c>
      <c r="M14" s="400">
        <v>44713</v>
      </c>
      <c r="N14" s="400">
        <v>45107</v>
      </c>
      <c r="O14" s="399" t="s">
        <v>1777</v>
      </c>
      <c r="P14" s="399">
        <v>1</v>
      </c>
      <c r="Q14" s="402">
        <v>1</v>
      </c>
      <c r="R14" s="399" t="s">
        <v>3927</v>
      </c>
      <c r="S14" s="401" t="s">
        <v>3928</v>
      </c>
    </row>
    <row r="15" spans="1:19" ht="162" customHeight="1">
      <c r="A15" s="1515"/>
      <c r="B15" s="1519"/>
      <c r="C15" s="399" t="s">
        <v>1786</v>
      </c>
      <c r="D15" s="399" t="s">
        <v>159</v>
      </c>
      <c r="E15" s="399" t="s">
        <v>77</v>
      </c>
      <c r="F15" s="399" t="s">
        <v>159</v>
      </c>
      <c r="G15" s="399" t="s">
        <v>3929</v>
      </c>
      <c r="H15" s="399" t="s">
        <v>77</v>
      </c>
      <c r="I15" s="399" t="s">
        <v>159</v>
      </c>
      <c r="J15" s="399" t="s">
        <v>3930</v>
      </c>
      <c r="K15" s="399" t="s">
        <v>3931</v>
      </c>
      <c r="L15" s="399" t="s">
        <v>1768</v>
      </c>
      <c r="M15" s="400">
        <v>44713</v>
      </c>
      <c r="N15" s="400">
        <v>45107</v>
      </c>
      <c r="O15" s="399" t="s">
        <v>1789</v>
      </c>
      <c r="P15" s="402">
        <v>0.05</v>
      </c>
      <c r="Q15" s="402">
        <v>1</v>
      </c>
      <c r="R15" s="399" t="s">
        <v>3932</v>
      </c>
      <c r="S15" s="401" t="s">
        <v>3933</v>
      </c>
    </row>
    <row r="16" spans="1:19" ht="134.25" customHeight="1">
      <c r="A16" s="1516"/>
      <c r="B16" s="1520"/>
      <c r="C16" s="391" t="s">
        <v>1794</v>
      </c>
      <c r="D16" s="391" t="s">
        <v>159</v>
      </c>
      <c r="E16" s="391" t="s">
        <v>77</v>
      </c>
      <c r="F16" s="391" t="s">
        <v>159</v>
      </c>
      <c r="G16" s="391" t="s">
        <v>3934</v>
      </c>
      <c r="H16" s="391" t="s">
        <v>77</v>
      </c>
      <c r="I16" s="391" t="s">
        <v>159</v>
      </c>
      <c r="J16" s="391" t="s">
        <v>3935</v>
      </c>
      <c r="K16" s="403" t="s">
        <v>159</v>
      </c>
      <c r="L16" s="403" t="s">
        <v>159</v>
      </c>
      <c r="M16" s="403" t="s">
        <v>159</v>
      </c>
      <c r="N16" s="403" t="s">
        <v>159</v>
      </c>
      <c r="O16" s="403" t="s">
        <v>159</v>
      </c>
      <c r="P16" s="403" t="s">
        <v>159</v>
      </c>
      <c r="Q16" s="424">
        <v>0</v>
      </c>
      <c r="R16" s="403" t="s">
        <v>159</v>
      </c>
      <c r="S16" s="404" t="s">
        <v>159</v>
      </c>
    </row>
    <row r="17" spans="1:19" ht="252">
      <c r="A17" s="1513">
        <v>5</v>
      </c>
      <c r="B17" s="1521" t="s">
        <v>1797</v>
      </c>
      <c r="C17" s="405" t="s">
        <v>1803</v>
      </c>
      <c r="D17" s="405" t="s">
        <v>159</v>
      </c>
      <c r="E17" s="405" t="s">
        <v>2820</v>
      </c>
      <c r="F17" s="405" t="s">
        <v>3936</v>
      </c>
      <c r="G17" s="405" t="s">
        <v>3937</v>
      </c>
      <c r="H17" s="405" t="s">
        <v>2820</v>
      </c>
      <c r="I17" s="405" t="s">
        <v>159</v>
      </c>
      <c r="J17" s="405" t="s">
        <v>3938</v>
      </c>
      <c r="K17" s="406" t="s">
        <v>159</v>
      </c>
      <c r="L17" s="406" t="s">
        <v>159</v>
      </c>
      <c r="M17" s="406" t="s">
        <v>159</v>
      </c>
      <c r="N17" s="406" t="s">
        <v>159</v>
      </c>
      <c r="O17" s="406" t="s">
        <v>159</v>
      </c>
      <c r="P17" s="406" t="s">
        <v>159</v>
      </c>
      <c r="Q17" s="425">
        <v>0</v>
      </c>
      <c r="R17" s="406" t="s">
        <v>159</v>
      </c>
      <c r="S17" s="407" t="s">
        <v>159</v>
      </c>
    </row>
    <row r="18" spans="1:19" ht="78.75">
      <c r="A18" s="1513"/>
      <c r="B18" s="1521"/>
      <c r="C18" s="405" t="s">
        <v>1808</v>
      </c>
      <c r="D18" s="405" t="s">
        <v>159</v>
      </c>
      <c r="E18" s="405" t="s">
        <v>2820</v>
      </c>
      <c r="F18" s="405" t="s">
        <v>3939</v>
      </c>
      <c r="G18" s="405" t="s">
        <v>3940</v>
      </c>
      <c r="H18" s="405" t="s">
        <v>2820</v>
      </c>
      <c r="I18" s="405" t="s">
        <v>159</v>
      </c>
      <c r="J18" s="405" t="s">
        <v>3939</v>
      </c>
      <c r="K18" s="406" t="s">
        <v>159</v>
      </c>
      <c r="L18" s="406" t="s">
        <v>159</v>
      </c>
      <c r="M18" s="406" t="s">
        <v>159</v>
      </c>
      <c r="N18" s="406" t="s">
        <v>159</v>
      </c>
      <c r="O18" s="406" t="s">
        <v>159</v>
      </c>
      <c r="P18" s="406" t="s">
        <v>159</v>
      </c>
      <c r="Q18" s="425">
        <v>0</v>
      </c>
      <c r="R18" s="406" t="s">
        <v>159</v>
      </c>
      <c r="S18" s="407" t="s">
        <v>159</v>
      </c>
    </row>
    <row r="19" spans="1:19" ht="134.25" customHeight="1">
      <c r="A19" s="1514"/>
      <c r="B19" s="1522"/>
      <c r="C19" s="396" t="s">
        <v>1814</v>
      </c>
      <c r="D19" s="396" t="s">
        <v>159</v>
      </c>
      <c r="E19" s="396" t="s">
        <v>2820</v>
      </c>
      <c r="F19" s="396" t="s">
        <v>3941</v>
      </c>
      <c r="G19" s="396" t="s">
        <v>3942</v>
      </c>
      <c r="H19" s="396" t="s">
        <v>2820</v>
      </c>
      <c r="I19" s="396" t="s">
        <v>159</v>
      </c>
      <c r="J19" s="396" t="s">
        <v>3943</v>
      </c>
      <c r="K19" s="408" t="s">
        <v>159</v>
      </c>
      <c r="L19" s="403" t="s">
        <v>159</v>
      </c>
      <c r="M19" s="403" t="s">
        <v>159</v>
      </c>
      <c r="N19" s="403" t="s">
        <v>159</v>
      </c>
      <c r="O19" s="403" t="s">
        <v>159</v>
      </c>
      <c r="P19" s="403" t="s">
        <v>159</v>
      </c>
      <c r="Q19" s="424">
        <v>0</v>
      </c>
      <c r="R19" s="403" t="s">
        <v>159</v>
      </c>
      <c r="S19" s="404" t="s">
        <v>159</v>
      </c>
    </row>
    <row r="20" spans="1:19" ht="173.25">
      <c r="A20" s="1515">
        <v>6</v>
      </c>
      <c r="B20" s="1519" t="s">
        <v>1816</v>
      </c>
      <c r="C20" s="399" t="s">
        <v>1822</v>
      </c>
      <c r="D20" s="399" t="s">
        <v>159</v>
      </c>
      <c r="E20" s="399" t="s">
        <v>2820</v>
      </c>
      <c r="F20" s="399" t="s">
        <v>3944</v>
      </c>
      <c r="G20" s="399" t="s">
        <v>3945</v>
      </c>
      <c r="H20" s="399" t="s">
        <v>2820</v>
      </c>
      <c r="I20" s="399" t="s">
        <v>159</v>
      </c>
      <c r="J20" s="399" t="s">
        <v>3944</v>
      </c>
      <c r="K20" s="409" t="s">
        <v>159</v>
      </c>
      <c r="L20" s="406" t="s">
        <v>159</v>
      </c>
      <c r="M20" s="406" t="s">
        <v>159</v>
      </c>
      <c r="N20" s="406" t="s">
        <v>159</v>
      </c>
      <c r="O20" s="406" t="s">
        <v>159</v>
      </c>
      <c r="P20" s="406" t="s">
        <v>159</v>
      </c>
      <c r="Q20" s="425">
        <v>0</v>
      </c>
      <c r="R20" s="406" t="s">
        <v>159</v>
      </c>
      <c r="S20" s="410" t="s">
        <v>159</v>
      </c>
    </row>
    <row r="21" spans="1:19" ht="66.75" customHeight="1">
      <c r="A21" s="1515"/>
      <c r="B21" s="1519"/>
      <c r="C21" s="399" t="s">
        <v>1828</v>
      </c>
      <c r="D21" s="399" t="s">
        <v>159</v>
      </c>
      <c r="E21" s="399" t="s">
        <v>2820</v>
      </c>
      <c r="F21" s="399" t="s">
        <v>3946</v>
      </c>
      <c r="G21" s="411" t="s">
        <v>1829</v>
      </c>
      <c r="H21" s="411" t="s">
        <v>2820</v>
      </c>
      <c r="I21" s="411" t="s">
        <v>159</v>
      </c>
      <c r="J21" s="411" t="s">
        <v>3946</v>
      </c>
      <c r="K21" s="399" t="s">
        <v>3947</v>
      </c>
      <c r="L21" s="399" t="s">
        <v>1831</v>
      </c>
      <c r="M21" s="400">
        <v>44378</v>
      </c>
      <c r="N21" s="400">
        <v>45107</v>
      </c>
      <c r="O21" s="399" t="s">
        <v>3948</v>
      </c>
      <c r="P21" s="399">
        <v>1</v>
      </c>
      <c r="Q21" s="402">
        <v>1</v>
      </c>
      <c r="R21" s="399" t="s">
        <v>3949</v>
      </c>
      <c r="S21" s="401" t="s">
        <v>3950</v>
      </c>
    </row>
    <row r="22" spans="1:19" ht="66.75" customHeight="1">
      <c r="A22" s="1515"/>
      <c r="B22" s="1519"/>
      <c r="C22" s="399" t="s">
        <v>1837</v>
      </c>
      <c r="D22" s="399" t="s">
        <v>159</v>
      </c>
      <c r="E22" s="399" t="s">
        <v>2820</v>
      </c>
      <c r="F22" s="399" t="s">
        <v>3951</v>
      </c>
      <c r="G22" s="399" t="s">
        <v>3952</v>
      </c>
      <c r="H22" s="399" t="s">
        <v>2820</v>
      </c>
      <c r="I22" s="399" t="s">
        <v>159</v>
      </c>
      <c r="J22" s="399" t="s">
        <v>3951</v>
      </c>
      <c r="K22" s="406" t="s">
        <v>159</v>
      </c>
      <c r="L22" s="406" t="s">
        <v>159</v>
      </c>
      <c r="M22" s="406" t="s">
        <v>159</v>
      </c>
      <c r="N22" s="406" t="s">
        <v>159</v>
      </c>
      <c r="O22" s="406" t="s">
        <v>159</v>
      </c>
      <c r="P22" s="406" t="s">
        <v>159</v>
      </c>
      <c r="Q22" s="425">
        <v>0</v>
      </c>
      <c r="R22" s="406" t="s">
        <v>159</v>
      </c>
      <c r="S22" s="410" t="s">
        <v>159</v>
      </c>
    </row>
    <row r="23" spans="1:19" ht="200.25" customHeight="1">
      <c r="A23" s="1516"/>
      <c r="B23" s="1520"/>
      <c r="C23" s="391" t="s">
        <v>1843</v>
      </c>
      <c r="D23" s="391" t="s">
        <v>159</v>
      </c>
      <c r="E23" s="391" t="s">
        <v>2820</v>
      </c>
      <c r="F23" s="391" t="s">
        <v>3953</v>
      </c>
      <c r="G23" s="391" t="s">
        <v>3954</v>
      </c>
      <c r="H23" s="391" t="s">
        <v>2820</v>
      </c>
      <c r="I23" s="391" t="s">
        <v>159</v>
      </c>
      <c r="J23" s="391" t="s">
        <v>3953</v>
      </c>
      <c r="K23" s="403" t="s">
        <v>159</v>
      </c>
      <c r="L23" s="403" t="s">
        <v>159</v>
      </c>
      <c r="M23" s="403" t="s">
        <v>159</v>
      </c>
      <c r="N23" s="403" t="s">
        <v>159</v>
      </c>
      <c r="O23" s="403" t="s">
        <v>159</v>
      </c>
      <c r="P23" s="403" t="s">
        <v>159</v>
      </c>
      <c r="Q23" s="424">
        <v>0</v>
      </c>
      <c r="R23" s="403" t="s">
        <v>159</v>
      </c>
      <c r="S23" s="412" t="s">
        <v>159</v>
      </c>
    </row>
    <row r="24" spans="1:19" ht="126">
      <c r="A24" s="1513">
        <v>7</v>
      </c>
      <c r="B24" s="1521" t="s">
        <v>1845</v>
      </c>
      <c r="C24" s="405" t="s">
        <v>1851</v>
      </c>
      <c r="D24" s="405" t="s">
        <v>159</v>
      </c>
      <c r="E24" s="405" t="s">
        <v>77</v>
      </c>
      <c r="F24" s="405" t="s">
        <v>3955</v>
      </c>
      <c r="G24" s="405" t="s">
        <v>3956</v>
      </c>
      <c r="H24" s="405" t="s">
        <v>77</v>
      </c>
      <c r="I24" s="405" t="s">
        <v>159</v>
      </c>
      <c r="J24" s="405" t="s">
        <v>3957</v>
      </c>
      <c r="K24" s="405" t="s">
        <v>3958</v>
      </c>
      <c r="L24" s="405" t="s">
        <v>1854</v>
      </c>
      <c r="M24" s="413">
        <v>44743</v>
      </c>
      <c r="N24" s="413">
        <v>45107</v>
      </c>
      <c r="O24" s="405" t="s">
        <v>1855</v>
      </c>
      <c r="P24" s="405">
        <v>1</v>
      </c>
      <c r="Q24" s="423">
        <v>0</v>
      </c>
      <c r="R24" s="405" t="s">
        <v>3959</v>
      </c>
      <c r="S24" s="414" t="s">
        <v>3960</v>
      </c>
    </row>
    <row r="25" spans="1:19" ht="117" customHeight="1">
      <c r="A25" s="1513"/>
      <c r="B25" s="1521"/>
      <c r="C25" s="405" t="s">
        <v>1860</v>
      </c>
      <c r="D25" s="405" t="s">
        <v>159</v>
      </c>
      <c r="E25" s="405" t="s">
        <v>77</v>
      </c>
      <c r="F25" s="405" t="s">
        <v>3961</v>
      </c>
      <c r="G25" s="405" t="s">
        <v>3962</v>
      </c>
      <c r="H25" s="405" t="s">
        <v>77</v>
      </c>
      <c r="I25" s="405" t="s">
        <v>159</v>
      </c>
      <c r="J25" s="405" t="s">
        <v>3963</v>
      </c>
      <c r="K25" s="405" t="s">
        <v>3964</v>
      </c>
      <c r="L25" s="405" t="s">
        <v>1854</v>
      </c>
      <c r="M25" s="413">
        <v>44743</v>
      </c>
      <c r="N25" s="413">
        <v>45107</v>
      </c>
      <c r="O25" s="405" t="s">
        <v>1855</v>
      </c>
      <c r="P25" s="405">
        <v>1</v>
      </c>
      <c r="Q25" s="423">
        <v>1</v>
      </c>
      <c r="R25" s="405" t="s">
        <v>3965</v>
      </c>
      <c r="S25" s="415" t="s">
        <v>3966</v>
      </c>
    </row>
    <row r="26" spans="1:19" ht="119.25" customHeight="1">
      <c r="A26" s="1514"/>
      <c r="B26" s="1522"/>
      <c r="C26" s="396" t="s">
        <v>1867</v>
      </c>
      <c r="D26" s="396" t="s">
        <v>159</v>
      </c>
      <c r="E26" s="396" t="s">
        <v>77</v>
      </c>
      <c r="F26" s="396" t="s">
        <v>3967</v>
      </c>
      <c r="G26" s="396" t="s">
        <v>3968</v>
      </c>
      <c r="H26" s="396" t="s">
        <v>77</v>
      </c>
      <c r="I26" s="396" t="s">
        <v>159</v>
      </c>
      <c r="J26" s="396" t="s">
        <v>3969</v>
      </c>
      <c r="K26" s="396" t="s">
        <v>3970</v>
      </c>
      <c r="L26" s="396" t="s">
        <v>1854</v>
      </c>
      <c r="M26" s="397">
        <v>44743</v>
      </c>
      <c r="N26" s="397">
        <v>45107</v>
      </c>
      <c r="O26" s="396" t="s">
        <v>1855</v>
      </c>
      <c r="P26" s="396">
        <v>1</v>
      </c>
      <c r="Q26" s="422">
        <v>0.5</v>
      </c>
      <c r="R26" s="396" t="s">
        <v>3971</v>
      </c>
      <c r="S26" s="416" t="s">
        <v>3969</v>
      </c>
    </row>
    <row r="27" spans="1:19" ht="220.5">
      <c r="A27" s="390">
        <v>8</v>
      </c>
      <c r="B27" s="391" t="s">
        <v>1870</v>
      </c>
      <c r="C27" s="391" t="s">
        <v>1876</v>
      </c>
      <c r="D27" s="391" t="s">
        <v>159</v>
      </c>
      <c r="E27" s="391" t="s">
        <v>77</v>
      </c>
      <c r="F27" s="391" t="s">
        <v>159</v>
      </c>
      <c r="G27" s="391" t="s">
        <v>3972</v>
      </c>
      <c r="H27" s="391" t="s">
        <v>77</v>
      </c>
      <c r="I27" s="391" t="s">
        <v>159</v>
      </c>
      <c r="J27" s="391" t="s">
        <v>3973</v>
      </c>
      <c r="K27" s="391" t="s">
        <v>3974</v>
      </c>
      <c r="L27" s="391" t="s">
        <v>1880</v>
      </c>
      <c r="M27" s="392">
        <v>44805</v>
      </c>
      <c r="N27" s="392">
        <v>45107</v>
      </c>
      <c r="O27" s="391" t="s">
        <v>1881</v>
      </c>
      <c r="P27" s="391">
        <v>1</v>
      </c>
      <c r="Q27" s="393">
        <v>1</v>
      </c>
      <c r="R27" s="391" t="s">
        <v>3975</v>
      </c>
      <c r="S27" s="394" t="s">
        <v>3976</v>
      </c>
    </row>
    <row r="28" spans="1:19" ht="267.75">
      <c r="A28" s="1513">
        <v>9</v>
      </c>
      <c r="B28" s="1521" t="s">
        <v>1882</v>
      </c>
      <c r="C28" s="405" t="s">
        <v>1888</v>
      </c>
      <c r="D28" s="405" t="s">
        <v>77</v>
      </c>
      <c r="E28" s="405" t="s">
        <v>159</v>
      </c>
      <c r="F28" s="405" t="s">
        <v>3977</v>
      </c>
      <c r="G28" s="405" t="s">
        <v>3978</v>
      </c>
      <c r="H28" s="405" t="s">
        <v>77</v>
      </c>
      <c r="I28" s="405" t="s">
        <v>159</v>
      </c>
      <c r="J28" s="405" t="s">
        <v>3979</v>
      </c>
      <c r="K28" s="405" t="s">
        <v>3980</v>
      </c>
      <c r="L28" s="405" t="s">
        <v>1891</v>
      </c>
      <c r="M28" s="413">
        <v>44378</v>
      </c>
      <c r="N28" s="413">
        <v>45107</v>
      </c>
      <c r="O28" s="405" t="s">
        <v>1769</v>
      </c>
      <c r="P28" s="405">
        <v>1</v>
      </c>
      <c r="Q28" s="423">
        <v>0.8</v>
      </c>
      <c r="R28" s="405" t="s">
        <v>3981</v>
      </c>
      <c r="S28" s="414" t="s">
        <v>3982</v>
      </c>
    </row>
    <row r="29" spans="1:19" ht="141.75">
      <c r="A29" s="1514"/>
      <c r="B29" s="1522"/>
      <c r="C29" s="396" t="s">
        <v>1896</v>
      </c>
      <c r="D29" s="396" t="s">
        <v>77</v>
      </c>
      <c r="E29" s="396" t="s">
        <v>159</v>
      </c>
      <c r="F29" s="396" t="s">
        <v>3983</v>
      </c>
      <c r="G29" s="396" t="s">
        <v>3984</v>
      </c>
      <c r="H29" s="396" t="s">
        <v>77</v>
      </c>
      <c r="I29" s="396" t="s">
        <v>159</v>
      </c>
      <c r="J29" s="396" t="s">
        <v>3985</v>
      </c>
      <c r="K29" s="396" t="s">
        <v>3986</v>
      </c>
      <c r="L29" s="396" t="s">
        <v>1899</v>
      </c>
      <c r="M29" s="397">
        <v>44743</v>
      </c>
      <c r="N29" s="397">
        <v>45107</v>
      </c>
      <c r="O29" s="396" t="s">
        <v>1900</v>
      </c>
      <c r="P29" s="396">
        <v>3</v>
      </c>
      <c r="Q29" s="422">
        <v>1</v>
      </c>
      <c r="R29" s="396" t="s">
        <v>3987</v>
      </c>
      <c r="S29" s="398" t="s">
        <v>3988</v>
      </c>
    </row>
    <row r="30" spans="1:19" ht="236.25">
      <c r="A30" s="1515">
        <v>10</v>
      </c>
      <c r="B30" s="1519" t="s">
        <v>1901</v>
      </c>
      <c r="C30" s="411" t="s">
        <v>1907</v>
      </c>
      <c r="D30" s="399" t="s">
        <v>77</v>
      </c>
      <c r="E30" s="399" t="s">
        <v>159</v>
      </c>
      <c r="F30" s="399" t="s">
        <v>3989</v>
      </c>
      <c r="G30" s="399" t="s">
        <v>3990</v>
      </c>
      <c r="H30" s="399" t="s">
        <v>77</v>
      </c>
      <c r="I30" s="399" t="s">
        <v>159</v>
      </c>
      <c r="J30" s="399" t="s">
        <v>3991</v>
      </c>
      <c r="K30" s="411" t="s">
        <v>3992</v>
      </c>
      <c r="L30" s="411" t="s">
        <v>1910</v>
      </c>
      <c r="M30" s="417">
        <v>44743</v>
      </c>
      <c r="N30" s="417">
        <v>45107</v>
      </c>
      <c r="O30" s="399" t="s">
        <v>1911</v>
      </c>
      <c r="P30" s="399">
        <v>1</v>
      </c>
      <c r="Q30" s="402">
        <v>1</v>
      </c>
      <c r="R30" s="399" t="s">
        <v>3993</v>
      </c>
      <c r="S30" s="401" t="s">
        <v>3994</v>
      </c>
    </row>
    <row r="31" spans="1:19" ht="173.25">
      <c r="A31" s="1515"/>
      <c r="B31" s="1519"/>
      <c r="C31" s="411" t="s">
        <v>1916</v>
      </c>
      <c r="D31" s="399" t="s">
        <v>159</v>
      </c>
      <c r="E31" s="399" t="s">
        <v>77</v>
      </c>
      <c r="F31" s="399" t="s">
        <v>159</v>
      </c>
      <c r="G31" s="399" t="s">
        <v>3995</v>
      </c>
      <c r="H31" s="399" t="s">
        <v>77</v>
      </c>
      <c r="I31" s="399" t="s">
        <v>159</v>
      </c>
      <c r="J31" s="399" t="s">
        <v>3996</v>
      </c>
      <c r="K31" s="411" t="s">
        <v>3997</v>
      </c>
      <c r="L31" s="411" t="s">
        <v>1910</v>
      </c>
      <c r="M31" s="417">
        <v>44743</v>
      </c>
      <c r="N31" s="417">
        <v>45107</v>
      </c>
      <c r="O31" s="399" t="s">
        <v>1919</v>
      </c>
      <c r="P31" s="399">
        <v>1</v>
      </c>
      <c r="Q31" s="402">
        <v>1</v>
      </c>
      <c r="R31" s="399" t="s">
        <v>3998</v>
      </c>
      <c r="S31" s="401" t="s">
        <v>3999</v>
      </c>
    </row>
    <row r="32" spans="1:19" ht="141.75">
      <c r="A32" s="1516"/>
      <c r="B32" s="1520"/>
      <c r="C32" s="418" t="s">
        <v>1924</v>
      </c>
      <c r="D32" s="391" t="s">
        <v>159</v>
      </c>
      <c r="E32" s="391" t="s">
        <v>77</v>
      </c>
      <c r="F32" s="391" t="s">
        <v>159</v>
      </c>
      <c r="G32" s="391" t="s">
        <v>4000</v>
      </c>
      <c r="H32" s="391" t="s">
        <v>77</v>
      </c>
      <c r="I32" s="391" t="s">
        <v>159</v>
      </c>
      <c r="J32" s="391" t="s">
        <v>4001</v>
      </c>
      <c r="K32" s="418" t="s">
        <v>4002</v>
      </c>
      <c r="L32" s="418" t="s">
        <v>1910</v>
      </c>
      <c r="M32" s="419">
        <v>44743</v>
      </c>
      <c r="N32" s="419">
        <v>45107</v>
      </c>
      <c r="O32" s="391" t="s">
        <v>1927</v>
      </c>
      <c r="P32" s="391">
        <v>1</v>
      </c>
      <c r="Q32" s="393">
        <v>1</v>
      </c>
      <c r="R32" s="391" t="s">
        <v>4003</v>
      </c>
      <c r="S32" s="394" t="s">
        <v>4004</v>
      </c>
    </row>
    <row r="33" spans="1:19" ht="78.75">
      <c r="A33" s="1517">
        <v>11</v>
      </c>
      <c r="B33" s="1523" t="s">
        <v>1928</v>
      </c>
      <c r="C33" s="405" t="s">
        <v>1934</v>
      </c>
      <c r="D33" s="420" t="s">
        <v>159</v>
      </c>
      <c r="E33" s="420" t="s">
        <v>77</v>
      </c>
      <c r="F33" s="420" t="s">
        <v>159</v>
      </c>
      <c r="G33" s="405" t="s">
        <v>4005</v>
      </c>
      <c r="H33" s="405" t="s">
        <v>77</v>
      </c>
      <c r="I33" s="405" t="s">
        <v>159</v>
      </c>
      <c r="J33" s="405" t="s">
        <v>4006</v>
      </c>
      <c r="K33" s="406" t="s">
        <v>159</v>
      </c>
      <c r="L33" s="406" t="s">
        <v>159</v>
      </c>
      <c r="M33" s="406" t="s">
        <v>159</v>
      </c>
      <c r="N33" s="406" t="s">
        <v>159</v>
      </c>
      <c r="O33" s="406" t="s">
        <v>159</v>
      </c>
      <c r="P33" s="406" t="s">
        <v>159</v>
      </c>
      <c r="Q33" s="425">
        <v>0</v>
      </c>
      <c r="R33" s="406" t="s">
        <v>159</v>
      </c>
      <c r="S33" s="407" t="s">
        <v>159</v>
      </c>
    </row>
    <row r="34" spans="1:19" ht="84" customHeight="1">
      <c r="A34" s="1517"/>
      <c r="B34" s="1523"/>
      <c r="C34" s="405" t="s">
        <v>1938</v>
      </c>
      <c r="D34" s="420" t="s">
        <v>159</v>
      </c>
      <c r="E34" s="420" t="s">
        <v>77</v>
      </c>
      <c r="F34" s="420" t="s">
        <v>159</v>
      </c>
      <c r="G34" s="405" t="s">
        <v>4007</v>
      </c>
      <c r="H34" s="405" t="s">
        <v>77</v>
      </c>
      <c r="I34" s="405" t="s">
        <v>159</v>
      </c>
      <c r="J34" s="405" t="s">
        <v>4008</v>
      </c>
      <c r="K34" s="406" t="s">
        <v>159</v>
      </c>
      <c r="L34" s="406" t="s">
        <v>159</v>
      </c>
      <c r="M34" s="406" t="s">
        <v>159</v>
      </c>
      <c r="N34" s="406" t="s">
        <v>159</v>
      </c>
      <c r="O34" s="406" t="s">
        <v>159</v>
      </c>
      <c r="P34" s="406" t="s">
        <v>159</v>
      </c>
      <c r="Q34" s="425">
        <v>0</v>
      </c>
      <c r="R34" s="406" t="s">
        <v>159</v>
      </c>
      <c r="S34" s="407" t="s">
        <v>159</v>
      </c>
    </row>
    <row r="35" spans="1:19" ht="234" customHeight="1">
      <c r="A35" s="1518"/>
      <c r="B35" s="1524"/>
      <c r="C35" s="396" t="s">
        <v>1943</v>
      </c>
      <c r="D35" s="421" t="s">
        <v>159</v>
      </c>
      <c r="E35" s="421" t="s">
        <v>77</v>
      </c>
      <c r="F35" s="421" t="s">
        <v>159</v>
      </c>
      <c r="G35" s="396" t="s">
        <v>4009</v>
      </c>
      <c r="H35" s="396" t="s">
        <v>77</v>
      </c>
      <c r="I35" s="396" t="s">
        <v>159</v>
      </c>
      <c r="J35" s="396" t="s">
        <v>4010</v>
      </c>
      <c r="K35" s="403" t="s">
        <v>159</v>
      </c>
      <c r="L35" s="403" t="s">
        <v>159</v>
      </c>
      <c r="M35" s="403" t="s">
        <v>159</v>
      </c>
      <c r="N35" s="403" t="s">
        <v>159</v>
      </c>
      <c r="O35" s="403" t="s">
        <v>159</v>
      </c>
      <c r="P35" s="403" t="s">
        <v>159</v>
      </c>
      <c r="Q35" s="424">
        <v>0</v>
      </c>
      <c r="R35" s="403" t="s">
        <v>159</v>
      </c>
      <c r="S35" s="404" t="s">
        <v>159</v>
      </c>
    </row>
    <row r="36" spans="1:19" ht="346.5">
      <c r="A36" s="1515">
        <v>12</v>
      </c>
      <c r="B36" s="1519" t="s">
        <v>1945</v>
      </c>
      <c r="C36" s="1519" t="s">
        <v>1951</v>
      </c>
      <c r="D36" s="1519" t="s">
        <v>77</v>
      </c>
      <c r="E36" s="1519" t="s">
        <v>159</v>
      </c>
      <c r="F36" s="1519" t="s">
        <v>4011</v>
      </c>
      <c r="G36" s="399" t="s">
        <v>4012</v>
      </c>
      <c r="H36" s="399" t="s">
        <v>77</v>
      </c>
      <c r="I36" s="399" t="s">
        <v>159</v>
      </c>
      <c r="J36" s="399" t="s">
        <v>4013</v>
      </c>
      <c r="K36" s="399" t="s">
        <v>4014</v>
      </c>
      <c r="L36" s="399" t="s">
        <v>1954</v>
      </c>
      <c r="M36" s="400">
        <v>44774</v>
      </c>
      <c r="N36" s="400">
        <v>44926</v>
      </c>
      <c r="O36" s="399" t="s">
        <v>1955</v>
      </c>
      <c r="P36" s="399">
        <v>2</v>
      </c>
      <c r="Q36" s="402">
        <v>1</v>
      </c>
      <c r="R36" s="399" t="s">
        <v>4015</v>
      </c>
      <c r="S36" s="401" t="s">
        <v>4016</v>
      </c>
    </row>
    <row r="37" spans="1:19" ht="141.75">
      <c r="A37" s="1515"/>
      <c r="B37" s="1519"/>
      <c r="C37" s="1519"/>
      <c r="D37" s="1519"/>
      <c r="E37" s="1519"/>
      <c r="F37" s="1519"/>
      <c r="G37" s="399" t="s">
        <v>4017</v>
      </c>
      <c r="H37" s="399" t="s">
        <v>77</v>
      </c>
      <c r="I37" s="399" t="s">
        <v>159</v>
      </c>
      <c r="J37" s="399" t="s">
        <v>4018</v>
      </c>
      <c r="K37" s="399" t="s">
        <v>4019</v>
      </c>
      <c r="L37" s="399" t="s">
        <v>1954</v>
      </c>
      <c r="M37" s="400">
        <v>44774</v>
      </c>
      <c r="N37" s="400">
        <v>44926</v>
      </c>
      <c r="O37" s="399" t="s">
        <v>1962</v>
      </c>
      <c r="P37" s="399">
        <v>1</v>
      </c>
      <c r="Q37" s="402">
        <v>1</v>
      </c>
      <c r="R37" s="399" t="s">
        <v>4020</v>
      </c>
      <c r="S37" s="401" t="s">
        <v>4021</v>
      </c>
    </row>
    <row r="38" spans="1:19" ht="117" customHeight="1">
      <c r="A38" s="1516"/>
      <c r="B38" s="1520"/>
      <c r="C38" s="1520"/>
      <c r="D38" s="1520"/>
      <c r="E38" s="1520"/>
      <c r="F38" s="1520"/>
      <c r="G38" s="391" t="s">
        <v>4022</v>
      </c>
      <c r="H38" s="391" t="s">
        <v>77</v>
      </c>
      <c r="I38" s="391" t="s">
        <v>159</v>
      </c>
      <c r="J38" s="391" t="s">
        <v>4023</v>
      </c>
      <c r="K38" s="391" t="s">
        <v>4024</v>
      </c>
      <c r="L38" s="391" t="s">
        <v>1954</v>
      </c>
      <c r="M38" s="392">
        <v>44774</v>
      </c>
      <c r="N38" s="392">
        <v>44926</v>
      </c>
      <c r="O38" s="391" t="s">
        <v>1969</v>
      </c>
      <c r="P38" s="391">
        <v>1</v>
      </c>
      <c r="Q38" s="393">
        <v>1</v>
      </c>
      <c r="R38" s="391" t="s">
        <v>4025</v>
      </c>
      <c r="S38" s="394" t="s">
        <v>4026</v>
      </c>
    </row>
    <row r="39" spans="1:19">
      <c r="A39" s="8"/>
      <c r="B39" s="1"/>
      <c r="C39" s="1"/>
      <c r="D39" s="1"/>
      <c r="E39" s="1"/>
      <c r="F39" s="1"/>
      <c r="G39" s="1"/>
      <c r="H39" s="1"/>
      <c r="I39" s="1"/>
      <c r="J39" s="1"/>
      <c r="K39" s="1"/>
      <c r="L39" s="1"/>
      <c r="M39" s="1"/>
      <c r="N39" s="1"/>
      <c r="O39" s="1"/>
      <c r="P39" s="1"/>
      <c r="Q39" s="1"/>
      <c r="R39" s="1"/>
      <c r="S39" s="1"/>
    </row>
    <row r="40" spans="1:19">
      <c r="A40" s="1"/>
      <c r="B40" s="1"/>
      <c r="C40" s="1"/>
      <c r="D40" s="1"/>
      <c r="E40" s="1"/>
      <c r="F40" s="1"/>
      <c r="G40" s="1"/>
      <c r="H40" s="1"/>
      <c r="I40" s="1"/>
      <c r="J40" s="1"/>
      <c r="K40" s="1"/>
      <c r="L40" s="1"/>
      <c r="M40" s="1"/>
      <c r="N40" s="1"/>
      <c r="O40" s="1"/>
      <c r="P40" s="1"/>
      <c r="Q40" s="1"/>
      <c r="R40" s="1"/>
      <c r="S40" s="1"/>
    </row>
    <row r="41" spans="1:19" ht="23.25">
      <c r="A41" s="1"/>
      <c r="B41" s="107">
        <f>COUNTA(B10:B38)</f>
        <v>12</v>
      </c>
      <c r="C41" s="104"/>
      <c r="D41" s="104"/>
      <c r="E41" s="104"/>
      <c r="F41" s="104"/>
      <c r="G41" s="104"/>
      <c r="H41" s="104"/>
      <c r="I41" s="104"/>
      <c r="J41" s="104"/>
      <c r="K41" s="1"/>
      <c r="L41" s="1"/>
      <c r="M41" s="1"/>
      <c r="N41" s="107">
        <v>19</v>
      </c>
      <c r="O41" s="108">
        <f>AVERAGE(Q10:Q38)</f>
        <v>0.58275862068965512</v>
      </c>
      <c r="P41" s="1"/>
      <c r="Q41" s="1"/>
      <c r="R41" s="1"/>
      <c r="S41" s="1"/>
    </row>
    <row r="42" spans="1:19" ht="38.25">
      <c r="A42" s="1"/>
      <c r="B42" s="114" t="s">
        <v>2880</v>
      </c>
      <c r="C42" s="113"/>
      <c r="D42" s="113"/>
      <c r="E42" s="113"/>
      <c r="F42" s="113"/>
      <c r="G42" s="113"/>
      <c r="H42" s="113"/>
      <c r="I42" s="113"/>
      <c r="J42" s="113"/>
      <c r="K42" s="1"/>
      <c r="L42" s="1"/>
      <c r="M42" s="1"/>
      <c r="N42" s="114" t="s">
        <v>2881</v>
      </c>
      <c r="O42" s="114" t="s">
        <v>2882</v>
      </c>
      <c r="P42" s="1"/>
      <c r="Q42" s="1"/>
      <c r="R42" s="1"/>
      <c r="S42" s="1"/>
    </row>
    <row r="43" spans="1:19">
      <c r="A43" s="1"/>
      <c r="B43" s="1"/>
      <c r="C43" s="1"/>
      <c r="D43" s="1"/>
      <c r="E43" s="1"/>
      <c r="F43" s="1"/>
      <c r="G43" s="1"/>
      <c r="H43" s="1"/>
      <c r="I43" s="1"/>
      <c r="J43" s="1"/>
      <c r="K43" s="1"/>
      <c r="L43" s="1"/>
      <c r="M43" s="1"/>
      <c r="N43" s="1"/>
      <c r="O43" s="1"/>
      <c r="P43" s="1"/>
      <c r="Q43" s="1"/>
      <c r="R43" s="1"/>
      <c r="S43" s="1"/>
    </row>
    <row r="44" spans="1:19">
      <c r="A44" s="1"/>
      <c r="B44" s="1"/>
      <c r="C44" s="1"/>
      <c r="D44" s="1"/>
      <c r="E44" s="1"/>
      <c r="F44" s="1"/>
      <c r="G44" s="1"/>
      <c r="H44" s="1"/>
      <c r="I44" s="1"/>
      <c r="J44" s="1"/>
      <c r="K44" s="1"/>
      <c r="L44" s="1"/>
      <c r="M44" s="1"/>
      <c r="N44" s="1"/>
      <c r="O44" s="1"/>
      <c r="P44" s="1"/>
      <c r="Q44" s="1"/>
      <c r="R44" s="1"/>
      <c r="S44" s="1"/>
    </row>
    <row r="45" spans="1:19">
      <c r="A45" s="1"/>
      <c r="B45" s="1"/>
      <c r="C45" s="1"/>
      <c r="D45" s="1"/>
      <c r="E45" s="1"/>
      <c r="F45" s="1"/>
      <c r="G45" s="1"/>
      <c r="H45" s="1"/>
      <c r="I45" s="1"/>
      <c r="J45" s="1"/>
      <c r="K45" s="1"/>
      <c r="L45" s="1"/>
      <c r="M45" s="1"/>
      <c r="N45" s="1"/>
      <c r="O45" s="1"/>
      <c r="P45" s="1"/>
      <c r="Q45" s="1"/>
      <c r="R45" s="1"/>
      <c r="S45" s="1"/>
    </row>
    <row r="46" spans="1:19">
      <c r="A46" s="1"/>
      <c r="B46" s="1"/>
      <c r="C46" s="1"/>
      <c r="D46" s="1"/>
      <c r="E46" s="1"/>
      <c r="F46" s="1"/>
      <c r="G46" s="1"/>
      <c r="H46" s="1"/>
      <c r="I46" s="1"/>
      <c r="J46" s="1"/>
      <c r="K46" s="1"/>
      <c r="L46" s="1"/>
      <c r="M46" s="1"/>
      <c r="N46" s="1"/>
      <c r="O46" s="1"/>
      <c r="P46" s="1"/>
      <c r="Q46" s="1"/>
      <c r="R46" s="1"/>
      <c r="S46" s="1"/>
    </row>
    <row r="47" spans="1:19">
      <c r="A47" s="1"/>
      <c r="B47" s="1"/>
      <c r="C47" s="1"/>
      <c r="D47" s="1"/>
      <c r="E47" s="1"/>
      <c r="F47" s="1"/>
      <c r="G47" s="1"/>
      <c r="H47" s="1"/>
      <c r="I47" s="1"/>
      <c r="J47" s="1"/>
      <c r="K47" s="1"/>
      <c r="L47" s="1"/>
      <c r="M47" s="1"/>
      <c r="N47" s="1"/>
      <c r="O47" s="1"/>
      <c r="P47" s="1"/>
      <c r="Q47" s="1"/>
      <c r="R47" s="1"/>
      <c r="S47" s="1"/>
    </row>
  </sheetData>
  <mergeCells count="43">
    <mergeCell ref="R8:R9"/>
    <mergeCell ref="A20:A23"/>
    <mergeCell ref="B20:B23"/>
    <mergeCell ref="A24:A26"/>
    <mergeCell ref="B24:B26"/>
    <mergeCell ref="M8:N8"/>
    <mergeCell ref="O8:O9"/>
    <mergeCell ref="P8:P9"/>
    <mergeCell ref="G8:G9"/>
    <mergeCell ref="H8:I8"/>
    <mergeCell ref="J8:J9"/>
    <mergeCell ref="L8:L9"/>
    <mergeCell ref="F8:F9"/>
    <mergeCell ref="A17:A19"/>
    <mergeCell ref="S8:S9"/>
    <mergeCell ref="A13:A16"/>
    <mergeCell ref="B13:B16"/>
    <mergeCell ref="A1:N1"/>
    <mergeCell ref="A2:N2"/>
    <mergeCell ref="A5:B5"/>
    <mergeCell ref="C5:F5"/>
    <mergeCell ref="C7:F7"/>
    <mergeCell ref="G7:J7"/>
    <mergeCell ref="A7:A9"/>
    <mergeCell ref="B7:B9"/>
    <mergeCell ref="K7:S7"/>
    <mergeCell ref="C8:C9"/>
    <mergeCell ref="D8:E8"/>
    <mergeCell ref="K8:K9"/>
    <mergeCell ref="Q8:Q9"/>
    <mergeCell ref="D36:D38"/>
    <mergeCell ref="E36:E38"/>
    <mergeCell ref="F36:F38"/>
    <mergeCell ref="B17:B19"/>
    <mergeCell ref="B28:B29"/>
    <mergeCell ref="B30:B32"/>
    <mergeCell ref="B33:B35"/>
    <mergeCell ref="B36:B38"/>
    <mergeCell ref="A28:A29"/>
    <mergeCell ref="A30:A32"/>
    <mergeCell ref="A33:A35"/>
    <mergeCell ref="A36:A38"/>
    <mergeCell ref="C36:C38"/>
  </mergeCells>
  <pageMargins left="0.7" right="0.7" top="0.75" bottom="0.75" header="0.3" footer="0.3"/>
  <pageSetup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57"/>
  <sheetViews>
    <sheetView showGridLines="0" zoomScale="70" zoomScaleNormal="70" workbookViewId="0">
      <selection activeCell="M11" sqref="M11"/>
    </sheetView>
  </sheetViews>
  <sheetFormatPr defaultColWidth="12.5703125" defaultRowHeight="15"/>
  <cols>
    <col min="1" max="1" width="5.140625" style="41" customWidth="1"/>
    <col min="2" max="2" width="15.28515625" style="41" customWidth="1"/>
    <col min="3" max="3" width="8.7109375" style="41" customWidth="1"/>
    <col min="4" max="4" width="9.85546875" style="41" customWidth="1"/>
    <col min="5" max="5" width="24" style="46" customWidth="1"/>
    <col min="6" max="6" width="29" style="41" customWidth="1"/>
    <col min="7" max="7" width="35.42578125" style="41" customWidth="1"/>
    <col min="8" max="9" width="10" style="41" customWidth="1"/>
    <col min="10" max="10" width="66.28515625" style="40" customWidth="1"/>
    <col min="11" max="11" width="30.7109375" style="41" customWidth="1"/>
    <col min="12" max="12" width="15.140625" style="46" customWidth="1"/>
    <col min="13" max="13" width="89.7109375" style="41" customWidth="1"/>
    <col min="14" max="14" width="47.42578125" style="41" customWidth="1"/>
    <col min="15" max="16384" width="12.5703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3" spans="1:14">
      <c r="A3" s="1"/>
      <c r="B3" s="1"/>
      <c r="C3" s="1"/>
      <c r="D3" s="1"/>
      <c r="E3" s="8"/>
      <c r="F3" s="1"/>
      <c r="G3" s="1"/>
      <c r="H3" s="1"/>
      <c r="I3" s="1"/>
      <c r="J3" s="9"/>
      <c r="K3" s="1"/>
      <c r="L3" s="8"/>
      <c r="M3" s="1"/>
      <c r="N3" s="1"/>
    </row>
    <row r="4" spans="1:14">
      <c r="A4" s="1"/>
      <c r="B4" s="1"/>
      <c r="C4" s="1"/>
      <c r="D4" s="1"/>
      <c r="E4" s="8"/>
      <c r="F4" s="1"/>
      <c r="G4" s="1"/>
      <c r="H4" s="1"/>
      <c r="I4" s="1"/>
      <c r="J4" s="9"/>
      <c r="K4" s="1"/>
      <c r="L4" s="8"/>
      <c r="M4" s="1"/>
      <c r="N4" s="1"/>
    </row>
    <row r="5" spans="1:14" ht="40.5" customHeight="1">
      <c r="A5" s="1157" t="s">
        <v>63</v>
      </c>
      <c r="B5" s="1157"/>
      <c r="C5" s="1158" t="s">
        <v>4027</v>
      </c>
      <c r="D5" s="1158"/>
      <c r="E5" s="1158"/>
      <c r="F5" s="1158"/>
      <c r="G5" s="1"/>
      <c r="H5" s="1"/>
      <c r="I5" s="1"/>
      <c r="J5" s="9"/>
      <c r="K5" s="1"/>
      <c r="L5" s="8"/>
      <c r="M5" s="1"/>
      <c r="N5" s="1"/>
    </row>
    <row r="6" spans="1:14" ht="38.25" customHeight="1">
      <c r="A6" s="1"/>
      <c r="B6" s="1"/>
      <c r="C6" s="1"/>
      <c r="D6" s="1"/>
      <c r="E6" s="8"/>
      <c r="F6" s="1"/>
      <c r="G6" s="1"/>
      <c r="H6" s="1"/>
      <c r="I6" s="1"/>
      <c r="J6" s="9"/>
      <c r="K6" s="1"/>
      <c r="L6" s="8"/>
      <c r="M6" s="1"/>
      <c r="N6" s="1"/>
    </row>
    <row r="7" spans="1:14" ht="15" customHeight="1">
      <c r="A7" s="300"/>
      <c r="B7" s="300"/>
      <c r="C7" s="1434" t="s">
        <v>2803</v>
      </c>
      <c r="D7" s="1435"/>
      <c r="E7" s="1435"/>
      <c r="F7" s="1436"/>
      <c r="G7" s="1437" t="s">
        <v>2804</v>
      </c>
      <c r="H7" s="1437"/>
      <c r="I7" s="1437"/>
      <c r="J7" s="1438"/>
      <c r="K7" s="1430" t="s">
        <v>2805</v>
      </c>
      <c r="L7" s="1430"/>
      <c r="M7" s="1430"/>
      <c r="N7" s="1431"/>
    </row>
    <row r="8" spans="1:14" ht="43.5" customHeight="1">
      <c r="A8" s="1365" t="s">
        <v>2641</v>
      </c>
      <c r="B8" s="1439" t="s">
        <v>2806</v>
      </c>
      <c r="C8" s="1440" t="s">
        <v>2807</v>
      </c>
      <c r="D8" s="1441"/>
      <c r="E8" s="1432" t="s">
        <v>2808</v>
      </c>
      <c r="F8" s="1432" t="s">
        <v>2809</v>
      </c>
      <c r="G8" s="1420" t="s">
        <v>2810</v>
      </c>
      <c r="H8" s="1422" t="s">
        <v>2811</v>
      </c>
      <c r="I8" s="1423"/>
      <c r="J8" s="1420" t="s">
        <v>2812</v>
      </c>
      <c r="K8" s="301" t="s">
        <v>2813</v>
      </c>
      <c r="L8" s="1424" t="s">
        <v>2814</v>
      </c>
      <c r="M8" s="1424" t="s">
        <v>2815</v>
      </c>
      <c r="N8" s="1424" t="s">
        <v>2816</v>
      </c>
    </row>
    <row r="9" spans="1:14" ht="16.5" customHeight="1">
      <c r="A9" s="1366"/>
      <c r="B9" s="1433"/>
      <c r="C9" s="302" t="s">
        <v>2817</v>
      </c>
      <c r="D9" s="302" t="s">
        <v>2818</v>
      </c>
      <c r="E9" s="1433"/>
      <c r="F9" s="1433"/>
      <c r="G9" s="1421"/>
      <c r="H9" s="303" t="s">
        <v>2817</v>
      </c>
      <c r="I9" s="303" t="s">
        <v>2818</v>
      </c>
      <c r="J9" s="1421"/>
      <c r="K9" s="301" t="s">
        <v>2819</v>
      </c>
      <c r="L9" s="1425"/>
      <c r="M9" s="1425"/>
      <c r="N9" s="1425"/>
    </row>
    <row r="10" spans="1:14" ht="51">
      <c r="A10" s="427">
        <v>1</v>
      </c>
      <c r="B10" s="1309" t="s">
        <v>2189</v>
      </c>
      <c r="C10" s="1344" t="s">
        <v>159</v>
      </c>
      <c r="D10" s="1344" t="s">
        <v>2820</v>
      </c>
      <c r="E10" s="1344" t="s">
        <v>159</v>
      </c>
      <c r="F10" s="1344" t="s">
        <v>159</v>
      </c>
      <c r="G10" s="426" t="s">
        <v>2198</v>
      </c>
      <c r="H10" s="255" t="s">
        <v>2820</v>
      </c>
      <c r="I10" s="255" t="s">
        <v>159</v>
      </c>
      <c r="J10" s="258" t="s">
        <v>4028</v>
      </c>
      <c r="K10" s="260" t="s">
        <v>4029</v>
      </c>
      <c r="L10" s="261">
        <v>1</v>
      </c>
      <c r="M10" s="260" t="s">
        <v>4030</v>
      </c>
      <c r="N10" s="260" t="s">
        <v>4031</v>
      </c>
    </row>
    <row r="11" spans="1:14" ht="200.25" customHeight="1">
      <c r="A11" s="203">
        <v>2</v>
      </c>
      <c r="B11" s="1309"/>
      <c r="C11" s="1348"/>
      <c r="D11" s="1348"/>
      <c r="E11" s="1348"/>
      <c r="F11" s="1348"/>
      <c r="G11" s="285" t="s">
        <v>2209</v>
      </c>
      <c r="H11" s="259" t="s">
        <v>2820</v>
      </c>
      <c r="I11" s="259" t="s">
        <v>159</v>
      </c>
      <c r="J11" s="260" t="s">
        <v>4032</v>
      </c>
      <c r="K11" s="260" t="s">
        <v>2210</v>
      </c>
      <c r="L11" s="261">
        <v>1</v>
      </c>
      <c r="M11" s="260" t="s">
        <v>4033</v>
      </c>
      <c r="N11" s="260" t="s">
        <v>4034</v>
      </c>
    </row>
    <row r="12" spans="1:14" ht="168" customHeight="1">
      <c r="A12" s="197">
        <v>3</v>
      </c>
      <c r="B12" s="1309"/>
      <c r="C12" s="1348"/>
      <c r="D12" s="1348"/>
      <c r="E12" s="1348"/>
      <c r="F12" s="1348"/>
      <c r="G12" s="285" t="s">
        <v>2213</v>
      </c>
      <c r="H12" s="259" t="s">
        <v>2820</v>
      </c>
      <c r="I12" s="259" t="s">
        <v>159</v>
      </c>
      <c r="J12" s="260" t="s">
        <v>4035</v>
      </c>
      <c r="K12" s="260" t="s">
        <v>2214</v>
      </c>
      <c r="L12" s="261">
        <v>1</v>
      </c>
      <c r="M12" s="260" t="s">
        <v>4036</v>
      </c>
      <c r="N12" s="260" t="s">
        <v>4037</v>
      </c>
    </row>
    <row r="13" spans="1:14" ht="102" customHeight="1">
      <c r="A13" s="197">
        <v>4</v>
      </c>
      <c r="B13" s="1309"/>
      <c r="C13" s="1348"/>
      <c r="D13" s="1348"/>
      <c r="E13" s="1348"/>
      <c r="F13" s="1348"/>
      <c r="G13" s="260" t="s">
        <v>4038</v>
      </c>
      <c r="H13" s="259" t="s">
        <v>2820</v>
      </c>
      <c r="I13" s="259" t="s">
        <v>159</v>
      </c>
      <c r="J13" s="205" t="s">
        <v>4039</v>
      </c>
      <c r="K13" s="260" t="s">
        <v>2229</v>
      </c>
      <c r="L13" s="261">
        <v>1</v>
      </c>
      <c r="M13" s="260" t="s">
        <v>4040</v>
      </c>
      <c r="N13" s="260" t="s">
        <v>4041</v>
      </c>
    </row>
    <row r="14" spans="1:14" ht="117" customHeight="1">
      <c r="A14" s="197">
        <v>5</v>
      </c>
      <c r="B14" s="1364"/>
      <c r="C14" s="1345"/>
      <c r="D14" s="1345"/>
      <c r="E14" s="1345"/>
      <c r="F14" s="1345"/>
      <c r="G14" s="260" t="s">
        <v>2238</v>
      </c>
      <c r="H14" s="259" t="s">
        <v>2820</v>
      </c>
      <c r="I14" s="259" t="s">
        <v>159</v>
      </c>
      <c r="J14" s="260" t="s">
        <v>4042</v>
      </c>
      <c r="K14" s="260" t="s">
        <v>2239</v>
      </c>
      <c r="L14" s="261">
        <v>1</v>
      </c>
      <c r="M14" s="260" t="s">
        <v>4043</v>
      </c>
      <c r="N14" s="260" t="s">
        <v>4044</v>
      </c>
    </row>
    <row r="15" spans="1:14" ht="90">
      <c r="A15" s="197">
        <v>6</v>
      </c>
      <c r="B15" s="1309" t="s">
        <v>2275</v>
      </c>
      <c r="C15" s="1344" t="s">
        <v>159</v>
      </c>
      <c r="D15" s="1344" t="s">
        <v>2820</v>
      </c>
      <c r="E15" s="1344" t="s">
        <v>159</v>
      </c>
      <c r="F15" s="1344" t="s">
        <v>159</v>
      </c>
      <c r="G15" s="260" t="s">
        <v>4045</v>
      </c>
      <c r="H15" s="259" t="s">
        <v>2820</v>
      </c>
      <c r="I15" s="259" t="s">
        <v>159</v>
      </c>
      <c r="J15" s="260" t="s">
        <v>4046</v>
      </c>
      <c r="K15" s="260" t="s">
        <v>2285</v>
      </c>
      <c r="L15" s="261">
        <v>1</v>
      </c>
      <c r="M15" s="260" t="s">
        <v>4047</v>
      </c>
      <c r="N15" s="260" t="s">
        <v>4048</v>
      </c>
    </row>
    <row r="16" spans="1:14" ht="150.75" customHeight="1">
      <c r="A16" s="197">
        <v>7</v>
      </c>
      <c r="B16" s="1364"/>
      <c r="C16" s="1345"/>
      <c r="D16" s="1345"/>
      <c r="E16" s="1345"/>
      <c r="F16" s="1345"/>
      <c r="G16" s="260" t="s">
        <v>2295</v>
      </c>
      <c r="H16" s="259" t="s">
        <v>2820</v>
      </c>
      <c r="I16" s="259" t="s">
        <v>159</v>
      </c>
      <c r="J16" s="260" t="s">
        <v>4049</v>
      </c>
      <c r="K16" s="260" t="s">
        <v>2296</v>
      </c>
      <c r="L16" s="261">
        <v>0.3</v>
      </c>
      <c r="M16" s="260" t="s">
        <v>4050</v>
      </c>
      <c r="N16" s="260" t="s">
        <v>4051</v>
      </c>
    </row>
    <row r="17" spans="1:14" ht="228.6" customHeight="1">
      <c r="A17" s="197">
        <v>8</v>
      </c>
      <c r="B17" s="260" t="s">
        <v>2298</v>
      </c>
      <c r="C17" s="259" t="s">
        <v>159</v>
      </c>
      <c r="D17" s="259" t="s">
        <v>2820</v>
      </c>
      <c r="E17" s="259" t="s">
        <v>159</v>
      </c>
      <c r="F17" s="259" t="s">
        <v>159</v>
      </c>
      <c r="G17" s="260" t="s">
        <v>2304</v>
      </c>
      <c r="H17" s="259" t="s">
        <v>2820</v>
      </c>
      <c r="I17" s="259" t="s">
        <v>159</v>
      </c>
      <c r="J17" s="260" t="s">
        <v>4052</v>
      </c>
      <c r="K17" s="260" t="s">
        <v>2306</v>
      </c>
      <c r="L17" s="261">
        <v>1</v>
      </c>
      <c r="M17" s="260" t="s">
        <v>4053</v>
      </c>
      <c r="N17" s="260" t="s">
        <v>4054</v>
      </c>
    </row>
    <row r="18" spans="1:14" ht="45" customHeight="1">
      <c r="A18" s="17"/>
      <c r="B18" s="378"/>
      <c r="C18" s="17"/>
      <c r="D18" s="17"/>
      <c r="E18" s="17"/>
      <c r="F18" s="25"/>
      <c r="G18" s="156" t="s">
        <v>2295</v>
      </c>
      <c r="H18" s="25" t="s">
        <v>77</v>
      </c>
      <c r="I18" s="25"/>
      <c r="J18" s="156" t="s">
        <v>4049</v>
      </c>
      <c r="K18" s="156" t="s">
        <v>2296</v>
      </c>
      <c r="L18" s="226">
        <v>1</v>
      </c>
      <c r="M18" s="156" t="s">
        <v>4055</v>
      </c>
      <c r="N18" s="156" t="s">
        <v>4051</v>
      </c>
    </row>
    <row r="20" spans="1:14" ht="23.25">
      <c r="A20" s="1"/>
      <c r="B20" s="107">
        <f>COUNTA(B10:B18)</f>
        <v>3</v>
      </c>
      <c r="C20" s="104"/>
      <c r="D20" s="104"/>
      <c r="E20" s="104"/>
      <c r="F20" s="104"/>
      <c r="G20" s="104"/>
      <c r="H20" s="104"/>
      <c r="I20" s="104"/>
      <c r="J20" s="104"/>
      <c r="K20" s="107">
        <f>COUNTA(K10:K18)</f>
        <v>9</v>
      </c>
      <c r="L20" s="108">
        <f>AVERAGE(L10:L18)</f>
        <v>0.92222222222222228</v>
      </c>
      <c r="M20" s="1"/>
      <c r="N20" s="1"/>
    </row>
    <row r="21" spans="1:14" ht="38.25">
      <c r="A21" s="1"/>
      <c r="B21" s="114" t="s">
        <v>2880</v>
      </c>
      <c r="C21" s="113"/>
      <c r="D21" s="113"/>
      <c r="E21" s="113"/>
      <c r="F21" s="113"/>
      <c r="G21" s="113"/>
      <c r="H21" s="113"/>
      <c r="I21" s="113"/>
      <c r="J21" s="113"/>
      <c r="K21" s="114" t="s">
        <v>2881</v>
      </c>
      <c r="L21" s="114" t="s">
        <v>2882</v>
      </c>
      <c r="M21" s="1"/>
      <c r="N21" s="1"/>
    </row>
    <row r="22" spans="1:14">
      <c r="A22" s="1"/>
      <c r="B22" s="1"/>
      <c r="C22" s="1"/>
      <c r="D22" s="1"/>
      <c r="E22" s="8"/>
      <c r="F22" s="1"/>
      <c r="G22" s="1"/>
      <c r="H22" s="1"/>
      <c r="I22" s="1"/>
      <c r="J22" s="9"/>
      <c r="K22" s="1"/>
      <c r="L22" s="8"/>
      <c r="M22" s="1"/>
      <c r="N22" s="1"/>
    </row>
    <row r="23" spans="1:14">
      <c r="A23" s="1"/>
      <c r="B23" s="1"/>
      <c r="C23" s="1"/>
      <c r="D23" s="1"/>
      <c r="E23" s="8"/>
      <c r="F23" s="1"/>
      <c r="G23" s="1"/>
      <c r="H23" s="1"/>
      <c r="I23" s="1"/>
      <c r="J23" s="9"/>
      <c r="K23" s="1"/>
      <c r="L23" s="8"/>
      <c r="M23" s="1"/>
      <c r="N23" s="1"/>
    </row>
    <row r="24" spans="1:14">
      <c r="A24" s="1"/>
      <c r="B24" s="1"/>
      <c r="C24" s="1"/>
      <c r="D24" s="1"/>
      <c r="E24" s="8"/>
      <c r="F24" s="1"/>
      <c r="G24" s="1"/>
      <c r="H24" s="1"/>
      <c r="I24" s="1"/>
      <c r="J24" s="9"/>
      <c r="K24" s="1"/>
      <c r="L24" s="8"/>
      <c r="M24" s="1"/>
      <c r="N24" s="1"/>
    </row>
    <row r="25" spans="1:14">
      <c r="A25" s="1"/>
      <c r="B25" s="1"/>
      <c r="C25" s="1"/>
      <c r="D25" s="1"/>
      <c r="E25" s="8"/>
      <c r="F25" s="1"/>
      <c r="G25" s="1"/>
      <c r="H25" s="1"/>
      <c r="I25" s="1"/>
      <c r="J25" s="9"/>
      <c r="K25" s="1"/>
      <c r="L25" s="8"/>
      <c r="M25" s="1"/>
      <c r="N25" s="1"/>
    </row>
    <row r="26" spans="1:14">
      <c r="A26" s="1"/>
      <c r="B26" s="1"/>
      <c r="C26" s="1"/>
      <c r="D26" s="1"/>
      <c r="E26" s="8"/>
      <c r="F26" s="1"/>
      <c r="G26" s="1"/>
      <c r="H26" s="1"/>
      <c r="I26" s="1"/>
      <c r="J26" s="9"/>
      <c r="K26" s="1"/>
      <c r="L26" s="8"/>
      <c r="M26" s="1"/>
      <c r="N26" s="1"/>
    </row>
    <row r="27" spans="1:14">
      <c r="A27" s="1"/>
      <c r="B27" s="1"/>
      <c r="C27" s="1"/>
      <c r="D27" s="1"/>
      <c r="E27" s="8"/>
      <c r="F27" s="1"/>
      <c r="G27" s="1"/>
      <c r="H27" s="1"/>
      <c r="I27" s="1"/>
      <c r="J27" s="9"/>
      <c r="K27" s="1"/>
      <c r="L27" s="8"/>
      <c r="M27" s="1"/>
      <c r="N27" s="1"/>
    </row>
    <row r="28" spans="1:14">
      <c r="A28" s="1"/>
      <c r="B28" s="1"/>
      <c r="C28" s="1"/>
      <c r="D28" s="1"/>
      <c r="E28" s="8"/>
      <c r="F28" s="1"/>
      <c r="G28" s="1"/>
      <c r="H28" s="1"/>
      <c r="I28" s="1"/>
      <c r="J28" s="9"/>
      <c r="K28" s="1"/>
      <c r="L28" s="8"/>
      <c r="M28" s="1"/>
      <c r="N28" s="1"/>
    </row>
    <row r="29" spans="1:14">
      <c r="A29" s="1"/>
      <c r="B29" s="1"/>
      <c r="C29" s="1"/>
      <c r="D29" s="1"/>
      <c r="E29" s="8"/>
      <c r="F29" s="1"/>
      <c r="G29" s="1"/>
      <c r="H29" s="1"/>
      <c r="I29" s="1"/>
      <c r="J29" s="9"/>
      <c r="K29" s="1"/>
      <c r="L29" s="8"/>
      <c r="M29" s="1"/>
      <c r="N29" s="1"/>
    </row>
    <row r="30" spans="1:14">
      <c r="A30" s="1"/>
      <c r="B30" s="1"/>
      <c r="C30" s="1"/>
      <c r="D30" s="1"/>
      <c r="E30" s="8"/>
      <c r="F30" s="1"/>
      <c r="G30" s="1"/>
      <c r="H30" s="1"/>
      <c r="I30" s="1"/>
      <c r="J30" s="9"/>
      <c r="K30" s="1"/>
      <c r="L30" s="8"/>
      <c r="M30" s="1"/>
      <c r="N30" s="1"/>
    </row>
    <row r="31" spans="1:14">
      <c r="A31" s="1"/>
      <c r="B31" s="1"/>
      <c r="C31" s="1"/>
      <c r="D31" s="1"/>
      <c r="E31" s="8"/>
      <c r="F31" s="1"/>
      <c r="G31" s="1"/>
      <c r="H31" s="1"/>
      <c r="I31" s="1"/>
      <c r="J31" s="9"/>
      <c r="K31" s="1"/>
      <c r="L31" s="8"/>
      <c r="M31" s="1"/>
      <c r="N31" s="1"/>
    </row>
    <row r="32" spans="1:14">
      <c r="A32" s="1"/>
      <c r="B32" s="1"/>
      <c r="C32" s="1"/>
      <c r="D32" s="1"/>
      <c r="E32" s="8"/>
      <c r="F32" s="1"/>
      <c r="G32" s="1"/>
      <c r="H32" s="1"/>
      <c r="I32" s="1"/>
      <c r="J32" s="9"/>
      <c r="K32" s="1"/>
      <c r="L32" s="8"/>
      <c r="M32" s="1"/>
      <c r="N32" s="1"/>
    </row>
    <row r="33" spans="1:14">
      <c r="A33" s="1"/>
      <c r="B33" s="1"/>
      <c r="C33" s="1"/>
      <c r="D33" s="1"/>
      <c r="E33" s="8"/>
      <c r="F33" s="1"/>
      <c r="G33" s="1"/>
      <c r="H33" s="1"/>
      <c r="I33" s="1"/>
      <c r="J33" s="9"/>
      <c r="K33" s="1"/>
      <c r="L33" s="8"/>
      <c r="M33" s="1"/>
      <c r="N33" s="1"/>
    </row>
    <row r="34" spans="1:14">
      <c r="A34" s="1"/>
      <c r="B34" s="1"/>
      <c r="C34" s="1"/>
      <c r="D34" s="1"/>
      <c r="E34" s="8"/>
      <c r="F34" s="1"/>
      <c r="G34" s="1"/>
      <c r="H34" s="1"/>
      <c r="I34" s="1"/>
      <c r="J34" s="9"/>
      <c r="K34" s="1"/>
      <c r="L34" s="8"/>
      <c r="M34" s="1"/>
      <c r="N34" s="1"/>
    </row>
    <row r="35" spans="1:14">
      <c r="A35" s="1"/>
      <c r="B35" s="1"/>
      <c r="C35" s="1"/>
      <c r="D35" s="1"/>
      <c r="E35" s="8"/>
      <c r="F35" s="1"/>
      <c r="G35" s="1"/>
      <c r="H35" s="1"/>
      <c r="I35" s="1"/>
      <c r="J35" s="9"/>
      <c r="K35" s="1"/>
      <c r="L35" s="8"/>
      <c r="M35" s="1"/>
      <c r="N35" s="1"/>
    </row>
    <row r="36" spans="1:14">
      <c r="A36" s="1"/>
      <c r="B36" s="1"/>
      <c r="C36" s="1"/>
      <c r="D36" s="1"/>
      <c r="E36" s="8"/>
      <c r="F36" s="1"/>
      <c r="G36" s="1"/>
      <c r="H36" s="1"/>
      <c r="I36" s="1"/>
      <c r="J36" s="9"/>
      <c r="K36" s="1"/>
      <c r="L36" s="8"/>
      <c r="M36" s="1"/>
      <c r="N36" s="1"/>
    </row>
    <row r="37" spans="1:14">
      <c r="A37" s="1"/>
      <c r="B37" s="1"/>
      <c r="C37" s="1"/>
      <c r="D37" s="1"/>
      <c r="E37" s="8"/>
      <c r="F37" s="1"/>
      <c r="G37" s="1"/>
      <c r="H37" s="1"/>
      <c r="I37" s="1"/>
      <c r="J37" s="9"/>
      <c r="K37" s="1"/>
      <c r="L37" s="8"/>
      <c r="M37" s="1"/>
      <c r="N37" s="1"/>
    </row>
    <row r="38" spans="1:14">
      <c r="A38" s="1"/>
      <c r="B38" s="1"/>
      <c r="C38" s="1"/>
      <c r="D38" s="1"/>
      <c r="E38" s="8"/>
      <c r="F38" s="1"/>
      <c r="G38" s="1"/>
      <c r="H38" s="1"/>
      <c r="I38" s="1"/>
      <c r="J38" s="9"/>
      <c r="K38" s="1"/>
      <c r="L38" s="8"/>
      <c r="M38" s="1"/>
      <c r="N38" s="1"/>
    </row>
    <row r="39" spans="1:14">
      <c r="A39" s="1"/>
      <c r="B39" s="1"/>
      <c r="C39" s="1"/>
      <c r="D39" s="1"/>
      <c r="E39" s="8"/>
      <c r="F39" s="1"/>
      <c r="G39" s="1"/>
      <c r="H39" s="1"/>
      <c r="I39" s="1"/>
      <c r="J39" s="9"/>
      <c r="K39" s="1"/>
      <c r="L39" s="8"/>
      <c r="M39" s="1"/>
      <c r="N39" s="1"/>
    </row>
    <row r="40" spans="1:14">
      <c r="A40" s="1"/>
      <c r="B40" s="1"/>
      <c r="C40" s="1"/>
      <c r="D40" s="1"/>
      <c r="E40" s="8"/>
      <c r="F40" s="1"/>
      <c r="G40" s="1"/>
      <c r="H40" s="1"/>
      <c r="I40" s="1"/>
      <c r="J40" s="9"/>
      <c r="K40" s="1"/>
      <c r="L40" s="8"/>
      <c r="M40" s="1"/>
      <c r="N40" s="1"/>
    </row>
    <row r="41" spans="1:14">
      <c r="A41" s="1"/>
      <c r="B41" s="1"/>
      <c r="C41" s="1"/>
      <c r="D41" s="1"/>
      <c r="E41" s="8"/>
      <c r="F41" s="1"/>
      <c r="G41" s="1"/>
      <c r="H41" s="1"/>
      <c r="I41" s="1"/>
      <c r="J41" s="9"/>
      <c r="K41" s="1"/>
      <c r="L41" s="8"/>
      <c r="M41" s="1"/>
      <c r="N41" s="1"/>
    </row>
    <row r="42" spans="1:14">
      <c r="A42" s="1"/>
      <c r="B42" s="1"/>
      <c r="C42" s="1"/>
      <c r="D42" s="1"/>
      <c r="E42" s="8"/>
      <c r="F42" s="1"/>
      <c r="G42" s="1"/>
      <c r="H42" s="1"/>
      <c r="I42" s="1"/>
      <c r="J42" s="9"/>
      <c r="K42" s="1"/>
      <c r="L42" s="8"/>
      <c r="M42" s="1"/>
      <c r="N42" s="1"/>
    </row>
    <row r="43" spans="1:14">
      <c r="A43" s="1"/>
      <c r="B43" s="1"/>
      <c r="C43" s="1"/>
      <c r="D43" s="1"/>
      <c r="E43" s="8"/>
      <c r="F43" s="1"/>
      <c r="G43" s="1"/>
      <c r="H43" s="1"/>
      <c r="I43" s="1"/>
      <c r="J43" s="9"/>
      <c r="K43" s="1"/>
      <c r="L43" s="8"/>
      <c r="M43" s="1"/>
      <c r="N43" s="1"/>
    </row>
    <row r="44" spans="1:14">
      <c r="A44" s="1"/>
      <c r="B44" s="1"/>
      <c r="C44" s="1"/>
      <c r="D44" s="1"/>
      <c r="E44" s="8"/>
      <c r="F44" s="1"/>
      <c r="G44" s="1"/>
      <c r="H44" s="1"/>
      <c r="I44" s="1"/>
      <c r="J44" s="9"/>
      <c r="K44" s="1"/>
      <c r="L44" s="8"/>
      <c r="M44" s="1"/>
      <c r="N44" s="1"/>
    </row>
    <row r="45" spans="1:14">
      <c r="A45" s="1"/>
      <c r="B45" s="1"/>
      <c r="C45" s="1"/>
      <c r="D45" s="1"/>
      <c r="E45" s="8"/>
      <c r="F45" s="1"/>
      <c r="G45" s="1"/>
      <c r="H45" s="1"/>
      <c r="I45" s="1"/>
      <c r="J45" s="9"/>
      <c r="K45" s="1"/>
      <c r="L45" s="8"/>
      <c r="M45" s="1"/>
      <c r="N45" s="1"/>
    </row>
    <row r="46" spans="1:14">
      <c r="A46" s="1"/>
      <c r="B46" s="1"/>
      <c r="C46" s="1"/>
      <c r="D46" s="1"/>
      <c r="E46" s="8"/>
      <c r="F46" s="1"/>
      <c r="G46" s="1"/>
      <c r="H46" s="1"/>
      <c r="I46" s="1"/>
      <c r="J46" s="9"/>
      <c r="K46" s="1"/>
      <c r="L46" s="8"/>
      <c r="M46" s="1"/>
      <c r="N46" s="1"/>
    </row>
    <row r="47" spans="1:14">
      <c r="A47" s="1"/>
      <c r="B47" s="1"/>
      <c r="C47" s="1"/>
      <c r="D47" s="1"/>
      <c r="E47" s="8"/>
      <c r="F47" s="1"/>
      <c r="G47" s="1"/>
      <c r="H47" s="1"/>
      <c r="I47" s="1"/>
      <c r="J47" s="9"/>
      <c r="K47" s="1"/>
      <c r="L47" s="8"/>
      <c r="M47" s="1"/>
      <c r="N47" s="1"/>
    </row>
    <row r="48" spans="1:14">
      <c r="A48" s="1"/>
      <c r="B48" s="1"/>
      <c r="C48" s="1"/>
      <c r="D48" s="1"/>
      <c r="E48" s="8"/>
      <c r="F48" s="1"/>
      <c r="G48" s="1"/>
      <c r="H48" s="1"/>
      <c r="I48" s="1"/>
      <c r="J48" s="9"/>
      <c r="K48" s="1"/>
      <c r="L48" s="8"/>
      <c r="M48" s="1"/>
      <c r="N48" s="1"/>
    </row>
    <row r="49" spans="1:14">
      <c r="A49" s="1"/>
      <c r="B49" s="1"/>
      <c r="C49" s="1"/>
      <c r="D49" s="1"/>
      <c r="E49" s="8"/>
      <c r="F49" s="1"/>
      <c r="G49" s="1"/>
      <c r="H49" s="1"/>
      <c r="I49" s="1"/>
      <c r="J49" s="9"/>
      <c r="K49" s="1"/>
      <c r="L49" s="8"/>
      <c r="M49" s="1"/>
      <c r="N49" s="1"/>
    </row>
    <row r="50" spans="1:14">
      <c r="A50" s="1"/>
      <c r="B50" s="1"/>
      <c r="C50" s="1"/>
      <c r="D50" s="1"/>
      <c r="E50" s="8"/>
      <c r="F50" s="1"/>
      <c r="G50" s="1"/>
      <c r="H50" s="1"/>
      <c r="I50" s="1"/>
      <c r="J50" s="9"/>
      <c r="K50" s="1"/>
      <c r="L50" s="8"/>
      <c r="M50" s="1"/>
      <c r="N50" s="1"/>
    </row>
    <row r="51" spans="1:14">
      <c r="A51" s="1"/>
      <c r="B51" s="1"/>
      <c r="C51" s="1"/>
      <c r="D51" s="1"/>
      <c r="E51" s="8"/>
      <c r="F51" s="1"/>
      <c r="G51" s="1"/>
      <c r="H51" s="1"/>
      <c r="I51" s="1"/>
      <c r="J51" s="9"/>
      <c r="K51" s="1"/>
      <c r="L51" s="8"/>
      <c r="M51" s="1"/>
      <c r="N51" s="1"/>
    </row>
    <row r="52" spans="1:14">
      <c r="A52" s="1"/>
      <c r="B52" s="1"/>
      <c r="C52" s="1"/>
      <c r="D52" s="1"/>
      <c r="E52" s="8"/>
      <c r="F52" s="1"/>
      <c r="G52" s="1"/>
      <c r="H52" s="1"/>
      <c r="I52" s="1"/>
      <c r="J52" s="9"/>
      <c r="K52" s="1"/>
      <c r="L52" s="8"/>
      <c r="M52" s="1"/>
      <c r="N52" s="1"/>
    </row>
    <row r="53" spans="1:14">
      <c r="A53" s="1"/>
      <c r="B53" s="1"/>
      <c r="C53" s="1"/>
      <c r="D53" s="1"/>
      <c r="E53" s="8"/>
      <c r="F53" s="1"/>
      <c r="G53" s="1"/>
      <c r="H53" s="1"/>
      <c r="I53" s="1"/>
      <c r="J53" s="9"/>
      <c r="K53" s="1"/>
      <c r="L53" s="8"/>
      <c r="M53" s="1"/>
      <c r="N53" s="1"/>
    </row>
    <row r="54" spans="1:14">
      <c r="A54" s="1"/>
      <c r="B54" s="1"/>
      <c r="C54" s="1"/>
      <c r="D54" s="1"/>
      <c r="E54" s="8"/>
      <c r="F54" s="1"/>
      <c r="G54" s="1"/>
      <c r="H54" s="1"/>
      <c r="I54" s="1"/>
      <c r="J54" s="9"/>
      <c r="K54" s="1"/>
      <c r="L54" s="8"/>
      <c r="M54" s="1"/>
      <c r="N54" s="1"/>
    </row>
    <row r="55" spans="1:14">
      <c r="A55" s="1"/>
      <c r="B55" s="1"/>
      <c r="C55" s="1"/>
      <c r="D55" s="1"/>
      <c r="E55" s="8"/>
      <c r="F55" s="1"/>
      <c r="G55" s="1"/>
      <c r="H55" s="1"/>
      <c r="I55" s="1"/>
      <c r="J55" s="9"/>
      <c r="K55" s="1"/>
      <c r="L55" s="8"/>
      <c r="M55" s="1"/>
      <c r="N55" s="1"/>
    </row>
    <row r="56" spans="1:14">
      <c r="A56" s="1"/>
      <c r="B56" s="1"/>
      <c r="C56" s="1"/>
      <c r="D56" s="1"/>
      <c r="E56" s="8"/>
      <c r="F56" s="1"/>
      <c r="G56" s="1"/>
      <c r="H56" s="1"/>
      <c r="I56" s="1"/>
      <c r="J56" s="9"/>
      <c r="K56" s="1"/>
      <c r="L56" s="8"/>
      <c r="M56" s="1"/>
      <c r="N56" s="1"/>
    </row>
    <row r="57" spans="1:14">
      <c r="A57" s="1"/>
      <c r="B57" s="1"/>
      <c r="C57" s="1"/>
      <c r="D57" s="1"/>
      <c r="E57" s="8"/>
      <c r="F57" s="1"/>
      <c r="G57" s="1"/>
      <c r="H57" s="1"/>
      <c r="I57" s="1"/>
      <c r="J57" s="9"/>
      <c r="K57" s="1"/>
      <c r="L57" s="8"/>
      <c r="M57" s="1"/>
      <c r="N57" s="1"/>
    </row>
  </sheetData>
  <mergeCells count="28">
    <mergeCell ref="E15:E16"/>
    <mergeCell ref="F15:F16"/>
    <mergeCell ref="E10:E14"/>
    <mergeCell ref="F10:F14"/>
    <mergeCell ref="J8:J9"/>
    <mergeCell ref="L8:L9"/>
    <mergeCell ref="M8:M9"/>
    <mergeCell ref="A8:A9"/>
    <mergeCell ref="B8:B9"/>
    <mergeCell ref="C8:D8"/>
    <mergeCell ref="E8:E9"/>
    <mergeCell ref="F8:F9"/>
    <mergeCell ref="A1:N1"/>
    <mergeCell ref="A2:N2"/>
    <mergeCell ref="B10:B14"/>
    <mergeCell ref="B15:B16"/>
    <mergeCell ref="C10:C14"/>
    <mergeCell ref="D10:D14"/>
    <mergeCell ref="C15:C16"/>
    <mergeCell ref="D15:D16"/>
    <mergeCell ref="N8:N9"/>
    <mergeCell ref="A5:B5"/>
    <mergeCell ref="C5:F5"/>
    <mergeCell ref="C7:F7"/>
    <mergeCell ref="G7:J7"/>
    <mergeCell ref="K7:N7"/>
    <mergeCell ref="G8:G9"/>
    <mergeCell ref="H8:I8"/>
  </mergeCells>
  <pageMargins left="0.7" right="0.7" top="0.75" bottom="0.75" header="0.3" footer="0.3"/>
  <pageSetup paperSize="9"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6"/>
  <sheetViews>
    <sheetView showGridLines="0" zoomScale="80" zoomScaleNormal="80" workbookViewId="0">
      <selection activeCell="M43" sqref="M43"/>
    </sheetView>
  </sheetViews>
  <sheetFormatPr defaultColWidth="12.5703125" defaultRowHeight="15"/>
  <cols>
    <col min="1" max="1" width="5.140625" style="1" customWidth="1"/>
    <col min="2" max="2" width="23.42578125" style="1" customWidth="1"/>
    <col min="3" max="3" width="28.28515625" style="1" customWidth="1"/>
    <col min="4" max="4" width="9.85546875" style="1" customWidth="1"/>
    <col min="5" max="5" width="23.140625" style="1" customWidth="1"/>
    <col min="6" max="6" width="21.42578125" style="1" customWidth="1"/>
    <col min="7" max="7" width="47.140625" style="1" customWidth="1"/>
    <col min="8" max="9" width="10" style="1" customWidth="1"/>
    <col min="10" max="10" width="32.85546875" style="1" customWidth="1"/>
    <col min="11" max="11" width="41.140625" style="1" customWidth="1"/>
    <col min="12" max="12" width="18" style="1" customWidth="1"/>
    <col min="13" max="13" width="43.140625" style="1" customWidth="1"/>
    <col min="14" max="14" width="36.140625" style="1" customWidth="1"/>
    <col min="15" max="16384" width="12.5703125" style="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5" spans="1:14" ht="27" customHeight="1">
      <c r="A5" s="1157" t="s">
        <v>63</v>
      </c>
      <c r="B5" s="1157"/>
      <c r="C5" s="1158" t="s">
        <v>4056</v>
      </c>
      <c r="D5" s="1158"/>
      <c r="E5" s="1158"/>
      <c r="F5" s="1158"/>
    </row>
    <row r="8" spans="1:14" ht="16.5" customHeight="1">
      <c r="A8" s="22"/>
      <c r="B8" s="22"/>
      <c r="C8" s="1549" t="s">
        <v>2803</v>
      </c>
      <c r="D8" s="1550"/>
      <c r="E8" s="1550"/>
      <c r="F8" s="1551"/>
      <c r="G8" s="1552" t="s">
        <v>2804</v>
      </c>
      <c r="H8" s="1552"/>
      <c r="I8" s="1552"/>
      <c r="J8" s="1553"/>
      <c r="K8" s="1554" t="s">
        <v>2805</v>
      </c>
      <c r="L8" s="1554"/>
      <c r="M8" s="1554"/>
      <c r="N8" s="1555"/>
    </row>
    <row r="9" spans="1:14" ht="34.5" customHeight="1">
      <c r="A9" s="1365" t="s">
        <v>2641</v>
      </c>
      <c r="B9" s="1365" t="s">
        <v>2806</v>
      </c>
      <c r="C9" s="1440" t="s">
        <v>2807</v>
      </c>
      <c r="D9" s="1441"/>
      <c r="E9" s="1511" t="s">
        <v>2808</v>
      </c>
      <c r="F9" s="1432" t="s">
        <v>2809</v>
      </c>
      <c r="G9" s="1556" t="s">
        <v>2810</v>
      </c>
      <c r="H9" s="1422" t="s">
        <v>2811</v>
      </c>
      <c r="I9" s="1423"/>
      <c r="J9" s="1420" t="s">
        <v>2812</v>
      </c>
      <c r="K9" s="301" t="s">
        <v>2813</v>
      </c>
      <c r="L9" s="1424" t="s">
        <v>2814</v>
      </c>
      <c r="M9" s="1424" t="s">
        <v>2815</v>
      </c>
      <c r="N9" s="1424" t="s">
        <v>2816</v>
      </c>
    </row>
    <row r="10" spans="1:14" ht="16.5" customHeight="1">
      <c r="A10" s="1366"/>
      <c r="B10" s="1366"/>
      <c r="C10" s="302" t="s">
        <v>2817</v>
      </c>
      <c r="D10" s="302" t="s">
        <v>2818</v>
      </c>
      <c r="E10" s="1512"/>
      <c r="F10" s="1433"/>
      <c r="G10" s="1557"/>
      <c r="H10" s="303" t="s">
        <v>2817</v>
      </c>
      <c r="I10" s="303" t="s">
        <v>2818</v>
      </c>
      <c r="J10" s="1421"/>
      <c r="K10" s="301" t="s">
        <v>2819</v>
      </c>
      <c r="L10" s="1425"/>
      <c r="M10" s="1425"/>
      <c r="N10" s="1425"/>
    </row>
    <row r="11" spans="1:14" ht="88.5" customHeight="1">
      <c r="A11" s="1343">
        <v>1</v>
      </c>
      <c r="B11" s="1343" t="s">
        <v>2421</v>
      </c>
      <c r="C11" s="1343" t="s">
        <v>159</v>
      </c>
      <c r="D11" s="1343" t="s">
        <v>77</v>
      </c>
      <c r="E11" s="1309" t="s">
        <v>2422</v>
      </c>
      <c r="F11" s="1343" t="s">
        <v>159</v>
      </c>
      <c r="G11" s="258" t="s">
        <v>4057</v>
      </c>
      <c r="H11" s="258" t="s">
        <v>77</v>
      </c>
      <c r="I11" s="258" t="s">
        <v>159</v>
      </c>
      <c r="J11" s="258" t="s">
        <v>4058</v>
      </c>
      <c r="K11" s="1309" t="s">
        <v>2430</v>
      </c>
      <c r="L11" s="1548">
        <v>1</v>
      </c>
      <c r="M11" s="1309" t="s">
        <v>4059</v>
      </c>
      <c r="N11" s="1309" t="s">
        <v>4060</v>
      </c>
    </row>
    <row r="12" spans="1:14" ht="60">
      <c r="A12" s="1309"/>
      <c r="B12" s="1309"/>
      <c r="C12" s="1309"/>
      <c r="D12" s="1309"/>
      <c r="E12" s="1309"/>
      <c r="F12" s="1309"/>
      <c r="G12" s="260" t="s">
        <v>4061</v>
      </c>
      <c r="H12" s="260" t="s">
        <v>77</v>
      </c>
      <c r="I12" s="260" t="s">
        <v>159</v>
      </c>
      <c r="J12" s="260" t="s">
        <v>4062</v>
      </c>
      <c r="K12" s="1309"/>
      <c r="L12" s="1309"/>
      <c r="M12" s="1309"/>
      <c r="N12" s="1309"/>
    </row>
    <row r="13" spans="1:14">
      <c r="A13" s="1309"/>
      <c r="B13" s="1309"/>
      <c r="C13" s="1309"/>
      <c r="D13" s="1309"/>
      <c r="E13" s="1309"/>
      <c r="F13" s="1309"/>
      <c r="G13" s="260" t="s">
        <v>4063</v>
      </c>
      <c r="H13" s="260" t="s">
        <v>77</v>
      </c>
      <c r="I13" s="260" t="s">
        <v>159</v>
      </c>
      <c r="J13" s="260" t="s">
        <v>4064</v>
      </c>
      <c r="K13" s="1309"/>
      <c r="L13" s="1309"/>
      <c r="M13" s="1309"/>
      <c r="N13" s="1309"/>
    </row>
    <row r="14" spans="1:14">
      <c r="A14" s="1309"/>
      <c r="B14" s="1309"/>
      <c r="C14" s="1309"/>
      <c r="D14" s="1309"/>
      <c r="E14" s="1309"/>
      <c r="F14" s="1309"/>
      <c r="G14" s="260" t="s">
        <v>4065</v>
      </c>
      <c r="H14" s="260" t="s">
        <v>77</v>
      </c>
      <c r="I14" s="260" t="s">
        <v>159</v>
      </c>
      <c r="J14" s="260" t="s">
        <v>4066</v>
      </c>
      <c r="K14" s="1364"/>
      <c r="L14" s="1364"/>
      <c r="M14" s="1364"/>
      <c r="N14" s="1364"/>
    </row>
    <row r="15" spans="1:14" ht="15" customHeight="1">
      <c r="A15" s="1309"/>
      <c r="B15" s="1309"/>
      <c r="C15" s="1309"/>
      <c r="D15" s="1309"/>
      <c r="E15" s="1309"/>
      <c r="F15" s="1309"/>
      <c r="G15" s="260" t="s">
        <v>4067</v>
      </c>
      <c r="H15" s="260" t="s">
        <v>77</v>
      </c>
      <c r="I15" s="260" t="s">
        <v>159</v>
      </c>
      <c r="J15" s="260" t="s">
        <v>4068</v>
      </c>
      <c r="K15" s="1309" t="s">
        <v>2434</v>
      </c>
      <c r="L15" s="1548">
        <v>1</v>
      </c>
      <c r="M15" s="1309" t="s">
        <v>4059</v>
      </c>
      <c r="N15" s="1309" t="s">
        <v>4069</v>
      </c>
    </row>
    <row r="16" spans="1:14" ht="30">
      <c r="A16" s="1309"/>
      <c r="B16" s="1309"/>
      <c r="C16" s="1309"/>
      <c r="D16" s="1309"/>
      <c r="E16" s="1309"/>
      <c r="F16" s="1309"/>
      <c r="G16" s="260" t="s">
        <v>4070</v>
      </c>
      <c r="H16" s="260" t="s">
        <v>159</v>
      </c>
      <c r="I16" s="260" t="s">
        <v>77</v>
      </c>
      <c r="J16" s="260" t="s">
        <v>4071</v>
      </c>
      <c r="K16" s="1309"/>
      <c r="L16" s="1309"/>
      <c r="M16" s="1309"/>
      <c r="N16" s="1309"/>
    </row>
    <row r="17" spans="1:14" ht="30">
      <c r="A17" s="1309"/>
      <c r="B17" s="1309"/>
      <c r="C17" s="1309"/>
      <c r="D17" s="1309"/>
      <c r="E17" s="1309"/>
      <c r="F17" s="1309"/>
      <c r="G17" s="260" t="s">
        <v>4072</v>
      </c>
      <c r="H17" s="260" t="s">
        <v>159</v>
      </c>
      <c r="I17" s="260" t="s">
        <v>77</v>
      </c>
      <c r="J17" s="260" t="s">
        <v>4071</v>
      </c>
      <c r="K17" s="1309"/>
      <c r="L17" s="1309"/>
      <c r="M17" s="1309"/>
      <c r="N17" s="1309"/>
    </row>
    <row r="18" spans="1:14" ht="45.75" customHeight="1">
      <c r="A18" s="1309"/>
      <c r="B18" s="1309"/>
      <c r="C18" s="1309"/>
      <c r="D18" s="1309"/>
      <c r="E18" s="1309"/>
      <c r="F18" s="1309"/>
      <c r="G18" s="260" t="s">
        <v>4073</v>
      </c>
      <c r="H18" s="260" t="s">
        <v>159</v>
      </c>
      <c r="I18" s="260" t="s">
        <v>77</v>
      </c>
      <c r="J18" s="260" t="s">
        <v>4071</v>
      </c>
      <c r="K18" s="1364"/>
      <c r="L18" s="1364"/>
      <c r="M18" s="1364"/>
      <c r="N18" s="1364"/>
    </row>
    <row r="19" spans="1:14" ht="30.75" customHeight="1">
      <c r="A19" s="1309"/>
      <c r="B19" s="1309"/>
      <c r="C19" s="1309"/>
      <c r="D19" s="1309"/>
      <c r="E19" s="1309"/>
      <c r="F19" s="1309"/>
      <c r="G19" s="260" t="s">
        <v>4074</v>
      </c>
      <c r="H19" s="260" t="s">
        <v>77</v>
      </c>
      <c r="I19" s="260" t="s">
        <v>159</v>
      </c>
      <c r="J19" s="260" t="s">
        <v>4075</v>
      </c>
      <c r="K19" s="1309" t="s">
        <v>2438</v>
      </c>
      <c r="L19" s="1548">
        <v>1</v>
      </c>
      <c r="M19" s="1309" t="s">
        <v>4076</v>
      </c>
      <c r="N19" s="1309" t="s">
        <v>4077</v>
      </c>
    </row>
    <row r="20" spans="1:14" ht="30.75" customHeight="1">
      <c r="A20" s="1309"/>
      <c r="B20" s="1309"/>
      <c r="C20" s="1309"/>
      <c r="D20" s="1309"/>
      <c r="E20" s="1309"/>
      <c r="F20" s="1309"/>
      <c r="G20" s="260" t="s">
        <v>4078</v>
      </c>
      <c r="H20" s="260" t="s">
        <v>77</v>
      </c>
      <c r="I20" s="260" t="s">
        <v>159</v>
      </c>
      <c r="J20" s="260" t="s">
        <v>4079</v>
      </c>
      <c r="K20" s="1309"/>
      <c r="L20" s="1309"/>
      <c r="M20" s="1309"/>
      <c r="N20" s="1309"/>
    </row>
    <row r="21" spans="1:14" ht="30.75" customHeight="1">
      <c r="A21" s="1309"/>
      <c r="B21" s="1309"/>
      <c r="C21" s="1309"/>
      <c r="D21" s="1309"/>
      <c r="E21" s="1309"/>
      <c r="F21" s="1309"/>
      <c r="G21" s="260" t="s">
        <v>4080</v>
      </c>
      <c r="H21" s="260" t="s">
        <v>77</v>
      </c>
      <c r="I21" s="260" t="s">
        <v>159</v>
      </c>
      <c r="J21" s="260" t="s">
        <v>4081</v>
      </c>
      <c r="K21" s="1309"/>
      <c r="L21" s="1309"/>
      <c r="M21" s="1309"/>
      <c r="N21" s="1309"/>
    </row>
    <row r="22" spans="1:14" ht="30.75" customHeight="1">
      <c r="A22" s="1309"/>
      <c r="B22" s="1309"/>
      <c r="C22" s="1309"/>
      <c r="D22" s="1309"/>
      <c r="E22" s="1309"/>
      <c r="F22" s="1309"/>
      <c r="G22" s="260" t="s">
        <v>4082</v>
      </c>
      <c r="H22" s="260" t="s">
        <v>77</v>
      </c>
      <c r="I22" s="260" t="s">
        <v>159</v>
      </c>
      <c r="J22" s="260" t="s">
        <v>4083</v>
      </c>
      <c r="K22" s="1309"/>
      <c r="L22" s="1309"/>
      <c r="M22" s="1309"/>
      <c r="N22" s="1309"/>
    </row>
    <row r="23" spans="1:14" ht="72" customHeight="1">
      <c r="A23" s="1343">
        <v>2</v>
      </c>
      <c r="B23" s="1343" t="s">
        <v>2439</v>
      </c>
      <c r="C23" s="1343" t="s">
        <v>159</v>
      </c>
      <c r="D23" s="1343" t="s">
        <v>77</v>
      </c>
      <c r="E23" s="1343" t="s">
        <v>4084</v>
      </c>
      <c r="F23" s="1343" t="s">
        <v>159</v>
      </c>
      <c r="G23" s="260" t="s">
        <v>4085</v>
      </c>
      <c r="H23" s="260" t="s">
        <v>77</v>
      </c>
      <c r="I23" s="260" t="s">
        <v>159</v>
      </c>
      <c r="J23" s="260" t="s">
        <v>4086</v>
      </c>
      <c r="K23" s="1343" t="s">
        <v>2449</v>
      </c>
      <c r="L23" s="1558">
        <v>1</v>
      </c>
      <c r="M23" s="1343" t="s">
        <v>4087</v>
      </c>
      <c r="N23" s="1343" t="s">
        <v>4088</v>
      </c>
    </row>
    <row r="24" spans="1:14" ht="60">
      <c r="A24" s="1309"/>
      <c r="B24" s="1309"/>
      <c r="C24" s="1309"/>
      <c r="D24" s="1309"/>
      <c r="E24" s="1309"/>
      <c r="F24" s="1309"/>
      <c r="G24" s="260" t="s">
        <v>4089</v>
      </c>
      <c r="H24" s="260" t="s">
        <v>77</v>
      </c>
      <c r="I24" s="260" t="s">
        <v>159</v>
      </c>
      <c r="J24" s="284" t="s">
        <v>4090</v>
      </c>
      <c r="K24" s="1309"/>
      <c r="L24" s="1309"/>
      <c r="M24" s="1309"/>
      <c r="N24" s="1309"/>
    </row>
    <row r="25" spans="1:14" ht="84" customHeight="1">
      <c r="A25" s="1309"/>
      <c r="B25" s="1309"/>
      <c r="C25" s="1309"/>
      <c r="D25" s="1309"/>
      <c r="E25" s="1309"/>
      <c r="F25" s="1309"/>
      <c r="G25" s="260" t="s">
        <v>4091</v>
      </c>
      <c r="H25" s="260" t="s">
        <v>77</v>
      </c>
      <c r="I25" s="260" t="s">
        <v>159</v>
      </c>
      <c r="J25" s="260" t="s">
        <v>4092</v>
      </c>
      <c r="K25" s="1309"/>
      <c r="L25" s="1309"/>
      <c r="M25" s="1309"/>
      <c r="N25" s="1309"/>
    </row>
    <row r="26" spans="1:14" ht="30.75" customHeight="1">
      <c r="A26" s="1309"/>
      <c r="B26" s="1309"/>
      <c r="C26" s="1309"/>
      <c r="D26" s="1309"/>
      <c r="E26" s="1309"/>
      <c r="F26" s="1309"/>
      <c r="G26" s="260" t="s">
        <v>4093</v>
      </c>
      <c r="H26" s="260" t="s">
        <v>77</v>
      </c>
      <c r="I26" s="260" t="s">
        <v>159</v>
      </c>
      <c r="J26" s="260" t="s">
        <v>4094</v>
      </c>
      <c r="K26" s="1309"/>
      <c r="L26" s="1309"/>
      <c r="M26" s="1309"/>
      <c r="N26" s="1309"/>
    </row>
    <row r="27" spans="1:14" ht="45">
      <c r="A27" s="1309"/>
      <c r="B27" s="1309"/>
      <c r="C27" s="1309"/>
      <c r="D27" s="1309"/>
      <c r="E27" s="1309"/>
      <c r="F27" s="1309"/>
      <c r="G27" s="260" t="s">
        <v>4095</v>
      </c>
      <c r="H27" s="260" t="s">
        <v>77</v>
      </c>
      <c r="I27" s="260" t="s">
        <v>159</v>
      </c>
      <c r="J27" s="260" t="s">
        <v>4096</v>
      </c>
      <c r="K27" s="1309"/>
      <c r="L27" s="1309"/>
      <c r="M27" s="1309"/>
      <c r="N27" s="1309"/>
    </row>
    <row r="28" spans="1:14" ht="115.5" customHeight="1">
      <c r="A28" s="1309"/>
      <c r="B28" s="1309"/>
      <c r="C28" s="1309"/>
      <c r="D28" s="1309"/>
      <c r="E28" s="1309"/>
      <c r="F28" s="1309"/>
      <c r="G28" s="260" t="s">
        <v>4097</v>
      </c>
      <c r="H28" s="260" t="s">
        <v>77</v>
      </c>
      <c r="I28" s="260" t="s">
        <v>159</v>
      </c>
      <c r="J28" s="260" t="s">
        <v>4098</v>
      </c>
      <c r="K28" s="1309"/>
      <c r="L28" s="1309"/>
      <c r="M28" s="1309"/>
      <c r="N28" s="1309"/>
    </row>
    <row r="29" spans="1:14" ht="161.25" customHeight="1">
      <c r="A29" s="1343">
        <v>3</v>
      </c>
      <c r="B29" s="1343" t="s">
        <v>2456</v>
      </c>
      <c r="C29" s="1343" t="s">
        <v>159</v>
      </c>
      <c r="D29" s="1343" t="s">
        <v>77</v>
      </c>
      <c r="E29" s="1343" t="s">
        <v>4099</v>
      </c>
      <c r="F29" s="1343" t="s">
        <v>159</v>
      </c>
      <c r="G29" s="260" t="s">
        <v>4100</v>
      </c>
      <c r="H29" s="260" t="s">
        <v>77</v>
      </c>
      <c r="I29" s="260" t="s">
        <v>159</v>
      </c>
      <c r="J29" s="260" t="s">
        <v>4101</v>
      </c>
      <c r="K29" s="1343" t="s">
        <v>2463</v>
      </c>
      <c r="L29" s="1558">
        <v>1</v>
      </c>
      <c r="M29" s="1343" t="s">
        <v>4102</v>
      </c>
      <c r="N29" s="1343" t="s">
        <v>4103</v>
      </c>
    </row>
    <row r="30" spans="1:14" ht="45.75" customHeight="1">
      <c r="A30" s="1309"/>
      <c r="B30" s="1309"/>
      <c r="C30" s="1309"/>
      <c r="D30" s="1309"/>
      <c r="E30" s="1309"/>
      <c r="F30" s="1309"/>
      <c r="G30" s="260" t="s">
        <v>4104</v>
      </c>
      <c r="H30" s="260" t="s">
        <v>77</v>
      </c>
      <c r="I30" s="260" t="s">
        <v>159</v>
      </c>
      <c r="J30" s="260" t="s">
        <v>4105</v>
      </c>
      <c r="K30" s="1309"/>
      <c r="L30" s="1309"/>
      <c r="M30" s="1309"/>
      <c r="N30" s="1309"/>
    </row>
    <row r="31" spans="1:14" ht="106.5" customHeight="1">
      <c r="A31" s="1309"/>
      <c r="B31" s="1309"/>
      <c r="C31" s="1309"/>
      <c r="D31" s="1309"/>
      <c r="E31" s="1309"/>
      <c r="F31" s="1309"/>
      <c r="G31" s="260" t="s">
        <v>4091</v>
      </c>
      <c r="H31" s="260" t="s">
        <v>77</v>
      </c>
      <c r="I31" s="260" t="s">
        <v>159</v>
      </c>
      <c r="J31" s="260" t="s">
        <v>4106</v>
      </c>
      <c r="K31" s="1309"/>
      <c r="L31" s="1309"/>
      <c r="M31" s="1309"/>
      <c r="N31" s="1309"/>
    </row>
    <row r="32" spans="1:14" ht="103.5" customHeight="1">
      <c r="A32" s="1309"/>
      <c r="B32" s="1309"/>
      <c r="C32" s="1309"/>
      <c r="D32" s="1309"/>
      <c r="E32" s="1309"/>
      <c r="F32" s="1309"/>
      <c r="G32" s="260" t="s">
        <v>4089</v>
      </c>
      <c r="H32" s="260" t="s">
        <v>77</v>
      </c>
      <c r="I32" s="260" t="s">
        <v>159</v>
      </c>
      <c r="J32" s="284" t="s">
        <v>4090</v>
      </c>
      <c r="K32" s="1309"/>
      <c r="L32" s="1309"/>
      <c r="M32" s="1309"/>
      <c r="N32" s="1309"/>
    </row>
    <row r="33" spans="1:14" ht="75">
      <c r="A33" s="1309"/>
      <c r="B33" s="1309"/>
      <c r="C33" s="1309"/>
      <c r="D33" s="1309"/>
      <c r="E33" s="1309"/>
      <c r="F33" s="1309"/>
      <c r="G33" s="260" t="s">
        <v>4107</v>
      </c>
      <c r="H33" s="260" t="s">
        <v>77</v>
      </c>
      <c r="I33" s="260" t="s">
        <v>159</v>
      </c>
      <c r="J33" s="260" t="s">
        <v>4108</v>
      </c>
      <c r="K33" s="1309"/>
      <c r="L33" s="1309"/>
      <c r="M33" s="1309"/>
      <c r="N33" s="1309"/>
    </row>
    <row r="34" spans="1:14" ht="94.5" customHeight="1">
      <c r="A34" s="1309"/>
      <c r="B34" s="1309"/>
      <c r="C34" s="1309"/>
      <c r="D34" s="1309"/>
      <c r="E34" s="1309"/>
      <c r="F34" s="1309"/>
      <c r="G34" s="260" t="s">
        <v>4109</v>
      </c>
      <c r="H34" s="260" t="s">
        <v>77</v>
      </c>
      <c r="I34" s="260" t="s">
        <v>159</v>
      </c>
      <c r="J34" s="260" t="s">
        <v>4110</v>
      </c>
      <c r="K34" s="1309"/>
      <c r="L34" s="1309"/>
      <c r="M34" s="1309"/>
      <c r="N34" s="1364"/>
    </row>
    <row r="35" spans="1:14" ht="42" customHeight="1">
      <c r="A35" s="1343">
        <v>4</v>
      </c>
      <c r="B35" s="1343" t="s">
        <v>4111</v>
      </c>
      <c r="C35" s="1343" t="s">
        <v>159</v>
      </c>
      <c r="D35" s="1343" t="s">
        <v>77</v>
      </c>
      <c r="E35" s="1343" t="s">
        <v>2471</v>
      </c>
      <c r="F35" s="1343" t="s">
        <v>159</v>
      </c>
      <c r="G35" s="260" t="s">
        <v>4112</v>
      </c>
      <c r="H35" s="260" t="s">
        <v>77</v>
      </c>
      <c r="I35" s="260" t="s">
        <v>159</v>
      </c>
      <c r="J35" s="260" t="s">
        <v>4113</v>
      </c>
      <c r="K35" s="1343" t="s">
        <v>2476</v>
      </c>
      <c r="L35" s="1558">
        <v>1</v>
      </c>
      <c r="M35" s="1343" t="s">
        <v>4114</v>
      </c>
      <c r="N35" s="1309" t="s">
        <v>4115</v>
      </c>
    </row>
    <row r="36" spans="1:14" ht="78.75" customHeight="1">
      <c r="A36" s="1309"/>
      <c r="B36" s="1309"/>
      <c r="C36" s="1309"/>
      <c r="D36" s="1309"/>
      <c r="E36" s="1309"/>
      <c r="F36" s="1309"/>
      <c r="G36" s="260" t="s">
        <v>4116</v>
      </c>
      <c r="H36" s="260" t="s">
        <v>77</v>
      </c>
      <c r="I36" s="260" t="s">
        <v>159</v>
      </c>
      <c r="J36" s="260" t="s">
        <v>4117</v>
      </c>
      <c r="K36" s="1309"/>
      <c r="L36" s="1309"/>
      <c r="M36" s="1309"/>
      <c r="N36" s="1309"/>
    </row>
    <row r="37" spans="1:14" ht="171.75" customHeight="1">
      <c r="A37" s="1309"/>
      <c r="B37" s="1309"/>
      <c r="C37" s="1309"/>
      <c r="D37" s="1309"/>
      <c r="E37" s="1309"/>
      <c r="F37" s="1309"/>
      <c r="G37" s="260" t="s">
        <v>4118</v>
      </c>
      <c r="H37" s="260" t="s">
        <v>77</v>
      </c>
      <c r="I37" s="260" t="s">
        <v>159</v>
      </c>
      <c r="J37" s="260" t="s">
        <v>4119</v>
      </c>
      <c r="K37" s="1309"/>
      <c r="L37" s="1309"/>
      <c r="M37" s="1309"/>
      <c r="N37" s="1309"/>
    </row>
    <row r="38" spans="1:14" ht="168" customHeight="1">
      <c r="A38" s="1309"/>
      <c r="B38" s="1309"/>
      <c r="C38" s="1309"/>
      <c r="D38" s="1309"/>
      <c r="E38" s="1309"/>
      <c r="F38" s="1309"/>
      <c r="G38" s="260" t="s">
        <v>4120</v>
      </c>
      <c r="H38" s="260" t="s">
        <v>77</v>
      </c>
      <c r="I38" s="260" t="s">
        <v>159</v>
      </c>
      <c r="J38" s="260" t="s">
        <v>4121</v>
      </c>
      <c r="K38" s="1364"/>
      <c r="L38" s="1364"/>
      <c r="M38" s="1364"/>
      <c r="N38" s="1364"/>
    </row>
    <row r="39" spans="1:14" ht="189.75" customHeight="1">
      <c r="A39" s="1309"/>
      <c r="B39" s="1309"/>
      <c r="C39" s="1309"/>
      <c r="D39" s="1309"/>
      <c r="E39" s="1309"/>
      <c r="F39" s="1309"/>
      <c r="G39" s="260" t="s">
        <v>4122</v>
      </c>
      <c r="H39" s="260" t="s">
        <v>77</v>
      </c>
      <c r="I39" s="260" t="s">
        <v>159</v>
      </c>
      <c r="J39" s="260" t="s">
        <v>4123</v>
      </c>
      <c r="K39" s="1309" t="s">
        <v>2480</v>
      </c>
      <c r="L39" s="1548">
        <v>1</v>
      </c>
      <c r="M39" s="1309" t="s">
        <v>4124</v>
      </c>
      <c r="N39" s="1309" t="s">
        <v>4125</v>
      </c>
    </row>
    <row r="40" spans="1:14" ht="125.25" customHeight="1">
      <c r="A40" s="1309"/>
      <c r="B40" s="1309"/>
      <c r="C40" s="1309"/>
      <c r="D40" s="1309"/>
      <c r="E40" s="1309"/>
      <c r="F40" s="1309"/>
      <c r="G40" s="260" t="s">
        <v>4126</v>
      </c>
      <c r="H40" s="260" t="s">
        <v>77</v>
      </c>
      <c r="I40" s="260" t="s">
        <v>159</v>
      </c>
      <c r="J40" s="260" t="s">
        <v>4127</v>
      </c>
      <c r="K40" s="1309"/>
      <c r="L40" s="1309"/>
      <c r="M40" s="1309"/>
      <c r="N40" s="1309"/>
    </row>
    <row r="41" spans="1:14" ht="120">
      <c r="A41" s="1309"/>
      <c r="B41" s="1309"/>
      <c r="C41" s="1309"/>
      <c r="D41" s="1309"/>
      <c r="E41" s="1309"/>
      <c r="F41" s="1309"/>
      <c r="G41" s="260" t="s">
        <v>4097</v>
      </c>
      <c r="H41" s="260" t="s">
        <v>77</v>
      </c>
      <c r="I41" s="260" t="s">
        <v>159</v>
      </c>
      <c r="J41" s="260" t="s">
        <v>4128</v>
      </c>
      <c r="K41" s="1309"/>
      <c r="L41" s="1309"/>
      <c r="M41" s="1309"/>
      <c r="N41" s="1309"/>
    </row>
    <row r="42" spans="1:14" ht="210">
      <c r="A42" s="1343">
        <v>5</v>
      </c>
      <c r="B42" s="1343" t="s">
        <v>2482</v>
      </c>
      <c r="C42" s="1343" t="s">
        <v>159</v>
      </c>
      <c r="D42" s="1343" t="s">
        <v>77</v>
      </c>
      <c r="E42" s="1343" t="s">
        <v>4129</v>
      </c>
      <c r="F42" s="1343" t="s">
        <v>159</v>
      </c>
      <c r="G42" s="260" t="s">
        <v>4130</v>
      </c>
      <c r="H42" s="260" t="s">
        <v>77</v>
      </c>
      <c r="I42" s="260" t="s">
        <v>159</v>
      </c>
      <c r="J42" s="260" t="s">
        <v>4131</v>
      </c>
      <c r="K42" s="258" t="s">
        <v>2488</v>
      </c>
      <c r="L42" s="257">
        <v>0.9</v>
      </c>
      <c r="M42" s="258" t="s">
        <v>4132</v>
      </c>
      <c r="N42" s="258" t="s">
        <v>4133</v>
      </c>
    </row>
    <row r="43" spans="1:14" ht="165">
      <c r="A43" s="1364"/>
      <c r="B43" s="1364"/>
      <c r="C43" s="1364"/>
      <c r="D43" s="1364"/>
      <c r="E43" s="1364"/>
      <c r="F43" s="1364"/>
      <c r="G43" s="260" t="s">
        <v>4134</v>
      </c>
      <c r="H43" s="260" t="s">
        <v>77</v>
      </c>
      <c r="I43" s="260" t="s">
        <v>159</v>
      </c>
      <c r="J43" s="260" t="s">
        <v>4135</v>
      </c>
      <c r="K43" s="260" t="s">
        <v>2489</v>
      </c>
      <c r="L43" s="261">
        <v>0</v>
      </c>
      <c r="M43" s="260" t="s">
        <v>4136</v>
      </c>
      <c r="N43" s="260" t="s">
        <v>159</v>
      </c>
    </row>
    <row r="45" spans="1:14" ht="23.25">
      <c r="B45" s="107">
        <f>COUNTA(B11:B43)</f>
        <v>5</v>
      </c>
      <c r="C45" s="104"/>
      <c r="D45" s="104"/>
      <c r="E45" s="104"/>
      <c r="F45" s="104"/>
      <c r="G45" s="104"/>
      <c r="H45" s="104"/>
      <c r="I45" s="104"/>
      <c r="J45" s="104"/>
      <c r="K45" s="107">
        <f>COUNTA(K11:K43)</f>
        <v>9</v>
      </c>
      <c r="L45" s="108">
        <f>AVERAGE(L11:L43)</f>
        <v>0.87777777777777777</v>
      </c>
    </row>
    <row r="46" spans="1:14" ht="38.25">
      <c r="B46" s="114" t="s">
        <v>2880</v>
      </c>
      <c r="C46" s="113"/>
      <c r="D46" s="113"/>
      <c r="E46" s="113"/>
      <c r="F46" s="113"/>
      <c r="G46" s="113"/>
      <c r="H46" s="113"/>
      <c r="I46" s="113"/>
      <c r="J46" s="113"/>
      <c r="K46" s="114" t="s">
        <v>2881</v>
      </c>
      <c r="L46" s="114" t="s">
        <v>2882</v>
      </c>
    </row>
  </sheetData>
  <mergeCells count="76">
    <mergeCell ref="F42:F43"/>
    <mergeCell ref="A42:A43"/>
    <mergeCell ref="B42:B43"/>
    <mergeCell ref="C42:C43"/>
    <mergeCell ref="D42:D43"/>
    <mergeCell ref="E42:E43"/>
    <mergeCell ref="F35:F41"/>
    <mergeCell ref="K35:K38"/>
    <mergeCell ref="L35:L38"/>
    <mergeCell ref="M35:M38"/>
    <mergeCell ref="N35:N38"/>
    <mergeCell ref="K39:K41"/>
    <mergeCell ref="L39:L41"/>
    <mergeCell ref="M39:M41"/>
    <mergeCell ref="N39:N41"/>
    <mergeCell ref="A35:A41"/>
    <mergeCell ref="B35:B41"/>
    <mergeCell ref="C35:C41"/>
    <mergeCell ref="D35:D41"/>
    <mergeCell ref="E35:E41"/>
    <mergeCell ref="F29:F34"/>
    <mergeCell ref="K29:K34"/>
    <mergeCell ref="L29:L34"/>
    <mergeCell ref="M29:M34"/>
    <mergeCell ref="N29:N34"/>
    <mergeCell ref="A29:A34"/>
    <mergeCell ref="B29:B34"/>
    <mergeCell ref="C29:C34"/>
    <mergeCell ref="D29:D34"/>
    <mergeCell ref="E29:E34"/>
    <mergeCell ref="N9:N10"/>
    <mergeCell ref="G9:G10"/>
    <mergeCell ref="A23:A28"/>
    <mergeCell ref="B23:B28"/>
    <mergeCell ref="C23:C28"/>
    <mergeCell ref="D23:D28"/>
    <mergeCell ref="E23:E28"/>
    <mergeCell ref="F23:F28"/>
    <mergeCell ref="K23:K28"/>
    <mergeCell ref="L23:L28"/>
    <mergeCell ref="M23:M28"/>
    <mergeCell ref="N23:N28"/>
    <mergeCell ref="H9:I9"/>
    <mergeCell ref="J9:J10"/>
    <mergeCell ref="L9:L10"/>
    <mergeCell ref="M9:M10"/>
    <mergeCell ref="A9:A10"/>
    <mergeCell ref="B9:B10"/>
    <mergeCell ref="F9:F10"/>
    <mergeCell ref="C9:D9"/>
    <mergeCell ref="E9:E10"/>
    <mergeCell ref="A1:N1"/>
    <mergeCell ref="A2:N2"/>
    <mergeCell ref="A5:B5"/>
    <mergeCell ref="C5:F5"/>
    <mergeCell ref="C8:F8"/>
    <mergeCell ref="G8:J8"/>
    <mergeCell ref="K8:N8"/>
    <mergeCell ref="A11:A22"/>
    <mergeCell ref="B11:B22"/>
    <mergeCell ref="C11:C22"/>
    <mergeCell ref="D11:D22"/>
    <mergeCell ref="E11:E22"/>
    <mergeCell ref="F11:F22"/>
    <mergeCell ref="K11:K14"/>
    <mergeCell ref="L11:L14"/>
    <mergeCell ref="M11:M14"/>
    <mergeCell ref="N11:N14"/>
    <mergeCell ref="K15:K18"/>
    <mergeCell ref="L15:L18"/>
    <mergeCell ref="M15:M18"/>
    <mergeCell ref="N15:N18"/>
    <mergeCell ref="K19:K22"/>
    <mergeCell ref="L19:L22"/>
    <mergeCell ref="M19:M22"/>
    <mergeCell ref="N19:N22"/>
  </mergeCells>
  <hyperlinks>
    <hyperlink ref="J24" r:id="rId1" location="tablas-retencion-documental" xr:uid="{00000000-0004-0000-1F00-000000000000}"/>
    <hyperlink ref="J32" r:id="rId2" location="tablas-retencion-documental" xr:uid="{00000000-0004-0000-1F00-000001000000}"/>
  </hyperlinks>
  <pageMargins left="0.7" right="0.7" top="0.75" bottom="0.75" header="0.3" footer="0.3"/>
  <pageSetup paperSize="9" orientation="portrait" r:id="rId3"/>
  <drawing r:id="rId4"/>
  <legacyDrawing r:id="rId5"/>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28"/>
  <sheetViews>
    <sheetView showGridLines="0" zoomScale="70" zoomScaleNormal="70" workbookViewId="0">
      <selection activeCell="N21" sqref="N21"/>
    </sheetView>
  </sheetViews>
  <sheetFormatPr defaultColWidth="12.5703125" defaultRowHeight="15"/>
  <cols>
    <col min="1" max="1" width="5.140625" style="54" customWidth="1"/>
    <col min="2" max="2" width="15.28515625" style="54" customWidth="1"/>
    <col min="3" max="3" width="9.140625" style="54" customWidth="1"/>
    <col min="4" max="4" width="9.85546875" style="54" customWidth="1"/>
    <col min="5" max="5" width="28.42578125" style="54" customWidth="1"/>
    <col min="6" max="6" width="29" style="54" customWidth="1"/>
    <col min="7" max="7" width="25.42578125" style="54" customWidth="1"/>
    <col min="8" max="9" width="10" style="54" customWidth="1"/>
    <col min="10" max="10" width="65.28515625" style="54" customWidth="1"/>
    <col min="11" max="11" width="15.42578125" style="54" customWidth="1"/>
    <col min="12" max="12" width="26.5703125" style="59" customWidth="1"/>
    <col min="13" max="13" width="18.28515625" style="54" customWidth="1"/>
    <col min="14" max="14" width="53.85546875" style="54" customWidth="1"/>
    <col min="15" max="15" width="30.28515625" style="54" customWidth="1"/>
    <col min="16" max="16384" width="12.5703125" style="54"/>
  </cols>
  <sheetData>
    <row r="1" spans="1:15" ht="42.75" customHeight="1">
      <c r="A1" s="725" t="str">
        <f>Contenido!$B$1</f>
        <v xml:space="preserve">INFORME DE SEGUIMIENTO 
ADMINISTRACIÓN DE RIESGOS </v>
      </c>
      <c r="B1" s="725"/>
      <c r="C1" s="725"/>
      <c r="D1" s="725"/>
      <c r="E1" s="725"/>
      <c r="F1" s="725"/>
      <c r="G1" s="725"/>
      <c r="H1" s="725"/>
      <c r="I1" s="725"/>
      <c r="J1" s="725"/>
      <c r="K1" s="725"/>
      <c r="L1" s="725"/>
      <c r="M1" s="725"/>
      <c r="N1" s="725"/>
      <c r="O1" s="222"/>
    </row>
    <row r="2" spans="1:15" ht="20.25">
      <c r="A2" s="723" t="str">
        <f>Contenido!$B$2</f>
        <v>2022 -  2023</v>
      </c>
      <c r="B2" s="723"/>
      <c r="C2" s="723"/>
      <c r="D2" s="723"/>
      <c r="E2" s="723"/>
      <c r="F2" s="723"/>
      <c r="G2" s="723"/>
      <c r="H2" s="723"/>
      <c r="I2" s="723"/>
      <c r="J2" s="723"/>
      <c r="K2" s="723"/>
      <c r="L2" s="723"/>
      <c r="M2" s="723"/>
      <c r="N2" s="723"/>
      <c r="O2" s="222"/>
    </row>
    <row r="5" spans="1:15" ht="43.5" customHeight="1">
      <c r="A5" s="1157" t="s">
        <v>63</v>
      </c>
      <c r="B5" s="1157"/>
      <c r="C5" s="1158" t="s">
        <v>4137</v>
      </c>
      <c r="D5" s="1158"/>
      <c r="E5" s="1158"/>
      <c r="F5" s="1158"/>
      <c r="G5" s="222"/>
      <c r="H5" s="222"/>
      <c r="I5" s="222"/>
      <c r="J5" s="222"/>
      <c r="K5" s="222"/>
      <c r="L5" s="269"/>
      <c r="M5" s="222"/>
      <c r="N5" s="222"/>
      <c r="O5" s="222"/>
    </row>
    <row r="6" spans="1:15">
      <c r="A6" s="222"/>
      <c r="B6" s="222"/>
      <c r="C6" s="222"/>
      <c r="D6" s="222"/>
      <c r="E6" s="222"/>
      <c r="F6" s="222"/>
      <c r="G6" s="222"/>
      <c r="H6" s="222"/>
      <c r="I6" s="222"/>
      <c r="J6" s="222"/>
      <c r="K6" s="222"/>
      <c r="L6" s="269"/>
      <c r="M6" s="222"/>
      <c r="N6" s="222"/>
      <c r="O6" s="222"/>
    </row>
    <row r="7" spans="1:15" ht="15" customHeight="1">
      <c r="A7" s="300"/>
      <c r="B7" s="300"/>
      <c r="C7" s="1434" t="s">
        <v>2803</v>
      </c>
      <c r="D7" s="1435"/>
      <c r="E7" s="1435"/>
      <c r="F7" s="1436"/>
      <c r="G7" s="1437" t="s">
        <v>2804</v>
      </c>
      <c r="H7" s="1437"/>
      <c r="I7" s="1437"/>
      <c r="J7" s="1438"/>
      <c r="K7" s="428" t="s">
        <v>159</v>
      </c>
      <c r="L7" s="1430" t="s">
        <v>2805</v>
      </c>
      <c r="M7" s="1430"/>
      <c r="N7" s="1430"/>
      <c r="O7" s="1431"/>
    </row>
    <row r="8" spans="1:15" ht="15" customHeight="1">
      <c r="A8" s="1365" t="s">
        <v>2641</v>
      </c>
      <c r="B8" s="1439" t="s">
        <v>2806</v>
      </c>
      <c r="C8" s="1440" t="s">
        <v>2807</v>
      </c>
      <c r="D8" s="1441"/>
      <c r="E8" s="1432" t="s">
        <v>2808</v>
      </c>
      <c r="F8" s="1432" t="s">
        <v>2809</v>
      </c>
      <c r="G8" s="1420" t="s">
        <v>2810</v>
      </c>
      <c r="H8" s="1422" t="s">
        <v>2811</v>
      </c>
      <c r="I8" s="1423"/>
      <c r="J8" s="1420" t="s">
        <v>2812</v>
      </c>
      <c r="K8" s="372" t="s">
        <v>159</v>
      </c>
      <c r="L8" s="301" t="s">
        <v>2813</v>
      </c>
      <c r="M8" s="1424" t="s">
        <v>2814</v>
      </c>
      <c r="N8" s="1424" t="s">
        <v>2815</v>
      </c>
      <c r="O8" s="1424" t="s">
        <v>2816</v>
      </c>
    </row>
    <row r="9" spans="1:15" ht="16.5" customHeight="1">
      <c r="A9" s="1366"/>
      <c r="B9" s="1433"/>
      <c r="C9" s="302" t="s">
        <v>2817</v>
      </c>
      <c r="D9" s="302" t="s">
        <v>2818</v>
      </c>
      <c r="E9" s="1433"/>
      <c r="F9" s="1433"/>
      <c r="G9" s="1421"/>
      <c r="H9" s="303" t="s">
        <v>2817</v>
      </c>
      <c r="I9" s="303" t="s">
        <v>2818</v>
      </c>
      <c r="J9" s="1421"/>
      <c r="K9" s="303" t="s">
        <v>159</v>
      </c>
      <c r="L9" s="301" t="s">
        <v>2819</v>
      </c>
      <c r="M9" s="1425"/>
      <c r="N9" s="1425"/>
      <c r="O9" s="1425"/>
    </row>
    <row r="10" spans="1:15" ht="120">
      <c r="A10" s="427">
        <v>1</v>
      </c>
      <c r="B10" s="260" t="s">
        <v>1629</v>
      </c>
      <c r="C10" s="255" t="s">
        <v>159</v>
      </c>
      <c r="D10" s="255" t="s">
        <v>77</v>
      </c>
      <c r="E10" s="260" t="s">
        <v>4138</v>
      </c>
      <c r="F10" s="258" t="s">
        <v>4139</v>
      </c>
      <c r="G10" s="426" t="s">
        <v>4140</v>
      </c>
      <c r="H10" s="255" t="s">
        <v>77</v>
      </c>
      <c r="I10" s="255" t="s">
        <v>159</v>
      </c>
      <c r="J10" s="258" t="s">
        <v>4141</v>
      </c>
      <c r="K10" s="258">
        <v>1</v>
      </c>
      <c r="L10" s="260" t="s">
        <v>1640</v>
      </c>
      <c r="M10" s="261">
        <v>1</v>
      </c>
      <c r="N10" s="260" t="s">
        <v>4142</v>
      </c>
      <c r="O10" s="260" t="s">
        <v>4143</v>
      </c>
    </row>
    <row r="11" spans="1:15" ht="90">
      <c r="A11" s="203">
        <v>2</v>
      </c>
      <c r="B11" s="260" t="s">
        <v>1694</v>
      </c>
      <c r="C11" s="259" t="s">
        <v>159</v>
      </c>
      <c r="D11" s="259" t="s">
        <v>77</v>
      </c>
      <c r="E11" s="260" t="s">
        <v>4144</v>
      </c>
      <c r="F11" s="260" t="s">
        <v>4145</v>
      </c>
      <c r="G11" s="285" t="s">
        <v>4146</v>
      </c>
      <c r="H11" s="259" t="s">
        <v>77</v>
      </c>
      <c r="I11" s="259" t="s">
        <v>159</v>
      </c>
      <c r="J11" s="260" t="s">
        <v>4147</v>
      </c>
      <c r="K11" s="260">
        <v>2</v>
      </c>
      <c r="L11" s="260" t="s">
        <v>4148</v>
      </c>
      <c r="M11" s="261">
        <v>1</v>
      </c>
      <c r="N11" s="260" t="s">
        <v>4149</v>
      </c>
      <c r="O11" s="260" t="s">
        <v>4150</v>
      </c>
    </row>
    <row r="12" spans="1:15" ht="105">
      <c r="A12" s="197" t="s">
        <v>159</v>
      </c>
      <c r="B12" s="260" t="s">
        <v>159</v>
      </c>
      <c r="C12" s="259" t="s">
        <v>159</v>
      </c>
      <c r="D12" s="259" t="s">
        <v>159</v>
      </c>
      <c r="E12" s="259" t="s">
        <v>159</v>
      </c>
      <c r="F12" s="260" t="s">
        <v>159</v>
      </c>
      <c r="G12" s="285" t="s">
        <v>4151</v>
      </c>
      <c r="H12" s="259" t="s">
        <v>77</v>
      </c>
      <c r="I12" s="259" t="s">
        <v>159</v>
      </c>
      <c r="J12" s="260" t="s">
        <v>4152</v>
      </c>
      <c r="K12" s="260">
        <v>3</v>
      </c>
      <c r="L12" s="260" t="s">
        <v>1652</v>
      </c>
      <c r="M12" s="261">
        <v>1</v>
      </c>
      <c r="N12" s="260" t="s">
        <v>4153</v>
      </c>
      <c r="O12" s="260" t="s">
        <v>4154</v>
      </c>
    </row>
    <row r="13" spans="1:15" ht="60">
      <c r="A13" s="197" t="s">
        <v>159</v>
      </c>
      <c r="B13" s="260" t="s">
        <v>159</v>
      </c>
      <c r="C13" s="259" t="s">
        <v>159</v>
      </c>
      <c r="D13" s="259" t="s">
        <v>159</v>
      </c>
      <c r="E13" s="259" t="s">
        <v>159</v>
      </c>
      <c r="F13" s="260" t="s">
        <v>159</v>
      </c>
      <c r="G13" s="285" t="s">
        <v>4155</v>
      </c>
      <c r="H13" s="259" t="s">
        <v>77</v>
      </c>
      <c r="I13" s="259" t="s">
        <v>159</v>
      </c>
      <c r="J13" s="260" t="s">
        <v>4156</v>
      </c>
      <c r="K13" s="260">
        <v>4</v>
      </c>
      <c r="L13" s="260" t="s">
        <v>4157</v>
      </c>
      <c r="M13" s="261">
        <v>1</v>
      </c>
      <c r="N13" s="260" t="s">
        <v>4158</v>
      </c>
      <c r="O13" s="260" t="s">
        <v>4159</v>
      </c>
    </row>
    <row r="14" spans="1:15" ht="45">
      <c r="A14" s="197" t="s">
        <v>159</v>
      </c>
      <c r="B14" s="260" t="s">
        <v>159</v>
      </c>
      <c r="C14" s="259" t="s">
        <v>159</v>
      </c>
      <c r="D14" s="259" t="s">
        <v>159</v>
      </c>
      <c r="E14" s="259" t="s">
        <v>159</v>
      </c>
      <c r="F14" s="260" t="s">
        <v>159</v>
      </c>
      <c r="G14" s="285" t="s">
        <v>4160</v>
      </c>
      <c r="H14" s="259" t="s">
        <v>77</v>
      </c>
      <c r="I14" s="259" t="s">
        <v>159</v>
      </c>
      <c r="J14" s="260" t="s">
        <v>4161</v>
      </c>
      <c r="K14" s="260">
        <v>5</v>
      </c>
      <c r="L14" s="260" t="s">
        <v>1663</v>
      </c>
      <c r="M14" s="261">
        <v>1</v>
      </c>
      <c r="N14" s="260" t="s">
        <v>4162</v>
      </c>
      <c r="O14" s="260" t="s">
        <v>4163</v>
      </c>
    </row>
    <row r="15" spans="1:15" ht="45">
      <c r="A15" s="197" t="s">
        <v>159</v>
      </c>
      <c r="B15" s="260" t="s">
        <v>159</v>
      </c>
      <c r="C15" s="259" t="s">
        <v>159</v>
      </c>
      <c r="D15" s="259" t="s">
        <v>159</v>
      </c>
      <c r="E15" s="259" t="s">
        <v>159</v>
      </c>
      <c r="F15" s="260" t="s">
        <v>159</v>
      </c>
      <c r="G15" s="285" t="s">
        <v>4164</v>
      </c>
      <c r="H15" s="259" t="s">
        <v>77</v>
      </c>
      <c r="I15" s="259" t="s">
        <v>159</v>
      </c>
      <c r="J15" s="260" t="s">
        <v>4165</v>
      </c>
      <c r="K15" s="260">
        <v>6</v>
      </c>
      <c r="L15" s="260" t="s">
        <v>1671</v>
      </c>
      <c r="M15" s="261">
        <v>1</v>
      </c>
      <c r="N15" s="260" t="s">
        <v>4166</v>
      </c>
      <c r="O15" s="260" t="s">
        <v>4167</v>
      </c>
    </row>
    <row r="16" spans="1:15" ht="75">
      <c r="A16" s="197" t="s">
        <v>159</v>
      </c>
      <c r="B16" s="260" t="s">
        <v>159</v>
      </c>
      <c r="C16" s="259" t="s">
        <v>159</v>
      </c>
      <c r="D16" s="259" t="s">
        <v>159</v>
      </c>
      <c r="E16" s="259" t="s">
        <v>159</v>
      </c>
      <c r="F16" s="260" t="s">
        <v>159</v>
      </c>
      <c r="G16" s="285" t="s">
        <v>4168</v>
      </c>
      <c r="H16" s="259" t="s">
        <v>77</v>
      </c>
      <c r="I16" s="259" t="s">
        <v>159</v>
      </c>
      <c r="J16" s="260" t="s">
        <v>4169</v>
      </c>
      <c r="K16" s="260">
        <v>7</v>
      </c>
      <c r="L16" s="260" t="s">
        <v>1675</v>
      </c>
      <c r="M16" s="261">
        <v>1</v>
      </c>
      <c r="N16" s="260" t="s">
        <v>4170</v>
      </c>
      <c r="O16" s="260" t="s">
        <v>4171</v>
      </c>
    </row>
    <row r="17" spans="1:15" ht="60">
      <c r="A17" s="197" t="s">
        <v>159</v>
      </c>
      <c r="B17" s="260" t="s">
        <v>159</v>
      </c>
      <c r="C17" s="259" t="s">
        <v>159</v>
      </c>
      <c r="D17" s="259" t="s">
        <v>159</v>
      </c>
      <c r="E17" s="259" t="s">
        <v>159</v>
      </c>
      <c r="F17" s="260" t="s">
        <v>159</v>
      </c>
      <c r="G17" s="285" t="s">
        <v>4172</v>
      </c>
      <c r="H17" s="259" t="s">
        <v>77</v>
      </c>
      <c r="I17" s="259" t="s">
        <v>159</v>
      </c>
      <c r="J17" s="260" t="s">
        <v>4173</v>
      </c>
      <c r="K17" s="260">
        <v>8</v>
      </c>
      <c r="L17" s="260" t="s">
        <v>1682</v>
      </c>
      <c r="M17" s="261">
        <v>1</v>
      </c>
      <c r="N17" s="260" t="s">
        <v>4174</v>
      </c>
      <c r="O17" s="260" t="s">
        <v>2994</v>
      </c>
    </row>
    <row r="18" spans="1:15" ht="45">
      <c r="A18" s="197" t="s">
        <v>159</v>
      </c>
      <c r="B18" s="260" t="s">
        <v>159</v>
      </c>
      <c r="C18" s="259" t="s">
        <v>159</v>
      </c>
      <c r="D18" s="259" t="s">
        <v>159</v>
      </c>
      <c r="E18" s="259" t="s">
        <v>159</v>
      </c>
      <c r="F18" s="260" t="s">
        <v>159</v>
      </c>
      <c r="G18" s="285" t="s">
        <v>4175</v>
      </c>
      <c r="H18" s="259" t="s">
        <v>77</v>
      </c>
      <c r="I18" s="259" t="s">
        <v>159</v>
      </c>
      <c r="J18" s="260" t="s">
        <v>4176</v>
      </c>
      <c r="K18" s="260">
        <v>9</v>
      </c>
      <c r="L18" s="260" t="s">
        <v>1687</v>
      </c>
      <c r="M18" s="261">
        <v>1</v>
      </c>
      <c r="N18" s="260" t="s">
        <v>4177</v>
      </c>
      <c r="O18" s="260" t="s">
        <v>2994</v>
      </c>
    </row>
    <row r="19" spans="1:15" ht="45">
      <c r="A19" s="197" t="s">
        <v>159</v>
      </c>
      <c r="B19" s="260" t="s">
        <v>159</v>
      </c>
      <c r="C19" s="259" t="s">
        <v>159</v>
      </c>
      <c r="D19" s="259" t="s">
        <v>159</v>
      </c>
      <c r="E19" s="259" t="s">
        <v>159</v>
      </c>
      <c r="F19" s="260" t="s">
        <v>159</v>
      </c>
      <c r="G19" s="285" t="s">
        <v>4178</v>
      </c>
      <c r="H19" s="259" t="s">
        <v>77</v>
      </c>
      <c r="I19" s="259" t="s">
        <v>159</v>
      </c>
      <c r="J19" s="260" t="s">
        <v>4179</v>
      </c>
      <c r="K19" s="260">
        <v>10</v>
      </c>
      <c r="L19" s="260" t="s">
        <v>4180</v>
      </c>
      <c r="M19" s="261">
        <v>1</v>
      </c>
      <c r="N19" s="260" t="s">
        <v>4181</v>
      </c>
      <c r="O19" s="260" t="s">
        <v>2994</v>
      </c>
    </row>
    <row r="20" spans="1:15" ht="105">
      <c r="A20" s="197" t="s">
        <v>159</v>
      </c>
      <c r="B20" s="260" t="s">
        <v>159</v>
      </c>
      <c r="C20" s="259" t="s">
        <v>159</v>
      </c>
      <c r="D20" s="259" t="s">
        <v>159</v>
      </c>
      <c r="E20" s="259" t="s">
        <v>159</v>
      </c>
      <c r="F20" s="260" t="s">
        <v>159</v>
      </c>
      <c r="G20" s="285" t="s">
        <v>4182</v>
      </c>
      <c r="H20" s="259" t="s">
        <v>77</v>
      </c>
      <c r="I20" s="259" t="s">
        <v>159</v>
      </c>
      <c r="J20" s="260" t="s">
        <v>4183</v>
      </c>
      <c r="K20" s="260">
        <v>11</v>
      </c>
      <c r="L20" s="260" t="s">
        <v>1699</v>
      </c>
      <c r="M20" s="261">
        <v>1</v>
      </c>
      <c r="N20" s="260" t="s">
        <v>4184</v>
      </c>
      <c r="O20" s="260" t="s">
        <v>4185</v>
      </c>
    </row>
    <row r="21" spans="1:15" ht="51">
      <c r="A21" s="197" t="s">
        <v>159</v>
      </c>
      <c r="B21" s="260" t="s">
        <v>159</v>
      </c>
      <c r="C21" s="259" t="s">
        <v>159</v>
      </c>
      <c r="D21" s="259" t="s">
        <v>159</v>
      </c>
      <c r="E21" s="259" t="s">
        <v>159</v>
      </c>
      <c r="F21" s="260" t="s">
        <v>159</v>
      </c>
      <c r="G21" s="285" t="s">
        <v>4186</v>
      </c>
      <c r="H21" s="259" t="s">
        <v>77</v>
      </c>
      <c r="I21" s="259" t="s">
        <v>159</v>
      </c>
      <c r="J21" s="260" t="s">
        <v>4187</v>
      </c>
      <c r="K21" s="260">
        <v>12</v>
      </c>
      <c r="L21" s="260" t="s">
        <v>1703</v>
      </c>
      <c r="M21" s="261">
        <v>1</v>
      </c>
      <c r="N21" s="260" t="s">
        <v>4188</v>
      </c>
      <c r="O21" s="260" t="s">
        <v>4189</v>
      </c>
    </row>
    <row r="22" spans="1:15" ht="45">
      <c r="A22" s="197" t="s">
        <v>159</v>
      </c>
      <c r="B22" s="260" t="s">
        <v>159</v>
      </c>
      <c r="C22" s="259" t="s">
        <v>159</v>
      </c>
      <c r="D22" s="259" t="s">
        <v>159</v>
      </c>
      <c r="E22" s="259" t="s">
        <v>159</v>
      </c>
      <c r="F22" s="260" t="s">
        <v>159</v>
      </c>
      <c r="G22" s="260" t="s">
        <v>4190</v>
      </c>
      <c r="H22" s="259" t="s">
        <v>77</v>
      </c>
      <c r="I22" s="259" t="s">
        <v>159</v>
      </c>
      <c r="J22" s="260" t="s">
        <v>4142</v>
      </c>
      <c r="K22" s="260">
        <v>13</v>
      </c>
      <c r="L22" s="260" t="s">
        <v>1640</v>
      </c>
      <c r="M22" s="261">
        <v>1</v>
      </c>
      <c r="N22" s="260" t="s">
        <v>4142</v>
      </c>
      <c r="O22" s="260" t="s">
        <v>4143</v>
      </c>
    </row>
    <row r="23" spans="1:15" ht="90">
      <c r="A23" s="197" t="s">
        <v>159</v>
      </c>
      <c r="B23" s="260" t="s">
        <v>159</v>
      </c>
      <c r="C23" s="259" t="s">
        <v>159</v>
      </c>
      <c r="D23" s="259" t="s">
        <v>159</v>
      </c>
      <c r="E23" s="259" t="s">
        <v>159</v>
      </c>
      <c r="F23" s="260" t="s">
        <v>159</v>
      </c>
      <c r="G23" s="260" t="s">
        <v>159</v>
      </c>
      <c r="H23" s="259" t="s">
        <v>159</v>
      </c>
      <c r="I23" s="259" t="s">
        <v>159</v>
      </c>
      <c r="J23" s="260" t="s">
        <v>159</v>
      </c>
      <c r="K23" s="260">
        <v>14</v>
      </c>
      <c r="L23" s="260" t="s">
        <v>1711</v>
      </c>
      <c r="M23" s="261">
        <v>0.5</v>
      </c>
      <c r="N23" s="260" t="s">
        <v>4191</v>
      </c>
      <c r="O23" s="260" t="s">
        <v>4150</v>
      </c>
    </row>
    <row r="24" spans="1:15" ht="120">
      <c r="A24" s="197" t="s">
        <v>159</v>
      </c>
      <c r="B24" s="260" t="s">
        <v>159</v>
      </c>
      <c r="C24" s="259" t="s">
        <v>159</v>
      </c>
      <c r="D24" s="259" t="s">
        <v>159</v>
      </c>
      <c r="E24" s="259" t="s">
        <v>159</v>
      </c>
      <c r="F24" s="260" t="s">
        <v>159</v>
      </c>
      <c r="G24" s="260" t="s">
        <v>159</v>
      </c>
      <c r="H24" s="259" t="s">
        <v>159</v>
      </c>
      <c r="I24" s="259" t="s">
        <v>159</v>
      </c>
      <c r="J24" s="260" t="s">
        <v>159</v>
      </c>
      <c r="K24" s="260">
        <v>15</v>
      </c>
      <c r="L24" s="260" t="s">
        <v>1715</v>
      </c>
      <c r="M24" s="261">
        <v>1</v>
      </c>
      <c r="N24" s="260" t="s">
        <v>4192</v>
      </c>
      <c r="O24" s="260" t="s">
        <v>4152</v>
      </c>
    </row>
    <row r="25" spans="1:15" ht="45">
      <c r="A25" s="197" t="s">
        <v>159</v>
      </c>
      <c r="B25" s="260" t="s">
        <v>159</v>
      </c>
      <c r="C25" s="259" t="s">
        <v>159</v>
      </c>
      <c r="D25" s="259" t="s">
        <v>159</v>
      </c>
      <c r="E25" s="259" t="s">
        <v>159</v>
      </c>
      <c r="F25" s="260" t="s">
        <v>159</v>
      </c>
      <c r="G25" s="260" t="s">
        <v>159</v>
      </c>
      <c r="H25" s="259" t="s">
        <v>159</v>
      </c>
      <c r="I25" s="259" t="s">
        <v>159</v>
      </c>
      <c r="J25" s="260" t="s">
        <v>159</v>
      </c>
      <c r="K25" s="260">
        <v>16</v>
      </c>
      <c r="L25" s="260" t="s">
        <v>1720</v>
      </c>
      <c r="M25" s="261">
        <v>1</v>
      </c>
      <c r="N25" s="260" t="s">
        <v>4193</v>
      </c>
      <c r="O25" s="260" t="s">
        <v>4194</v>
      </c>
    </row>
    <row r="26" spans="1:15">
      <c r="A26" s="222"/>
      <c r="B26" s="222"/>
      <c r="C26" s="222"/>
      <c r="D26" s="222"/>
      <c r="E26" s="222"/>
      <c r="F26" s="222"/>
      <c r="G26" s="222"/>
      <c r="H26" s="222"/>
      <c r="I26" s="222"/>
      <c r="J26" s="222"/>
      <c r="K26" s="222"/>
      <c r="L26" s="269"/>
      <c r="M26" s="222"/>
      <c r="N26" s="222"/>
      <c r="O26" s="222"/>
    </row>
    <row r="27" spans="1:15" ht="23.25">
      <c r="A27" s="222"/>
      <c r="B27" s="107">
        <f>COUNTA(B10:B11)</f>
        <v>2</v>
      </c>
      <c r="C27" s="104"/>
      <c r="D27" s="104"/>
      <c r="E27" s="104"/>
      <c r="F27" s="104"/>
      <c r="G27" s="104"/>
      <c r="H27" s="104"/>
      <c r="I27" s="104"/>
      <c r="J27" s="104"/>
      <c r="K27" s="222"/>
      <c r="L27" s="107">
        <f>COUNTA(L10:L25)</f>
        <v>16</v>
      </c>
      <c r="M27" s="108">
        <f>AVERAGE(M10:M25)</f>
        <v>0.96875</v>
      </c>
      <c r="N27" s="222"/>
      <c r="O27" s="222"/>
    </row>
    <row r="28" spans="1:15" ht="38.25">
      <c r="A28" s="222"/>
      <c r="B28" s="114" t="s">
        <v>2880</v>
      </c>
      <c r="C28" s="113"/>
      <c r="D28" s="113"/>
      <c r="E28" s="113"/>
      <c r="F28" s="113"/>
      <c r="G28" s="113"/>
      <c r="H28" s="113"/>
      <c r="I28" s="113"/>
      <c r="J28" s="113"/>
      <c r="K28" s="222"/>
      <c r="L28" s="114" t="s">
        <v>2881</v>
      </c>
      <c r="M28" s="114" t="s">
        <v>2882</v>
      </c>
      <c r="N28" s="222"/>
      <c r="O28" s="222"/>
    </row>
  </sheetData>
  <mergeCells count="18">
    <mergeCell ref="O8:O9"/>
    <mergeCell ref="G8:G9"/>
    <mergeCell ref="H8:I8"/>
    <mergeCell ref="J8:J9"/>
    <mergeCell ref="M8:M9"/>
    <mergeCell ref="N8:N9"/>
    <mergeCell ref="A8:A9"/>
    <mergeCell ref="B8:B9"/>
    <mergeCell ref="C8:D8"/>
    <mergeCell ref="E8:E9"/>
    <mergeCell ref="F8:F9"/>
    <mergeCell ref="A1:N1"/>
    <mergeCell ref="A2:N2"/>
    <mergeCell ref="A5:B5"/>
    <mergeCell ref="C5:F5"/>
    <mergeCell ref="C7:F7"/>
    <mergeCell ref="G7:J7"/>
    <mergeCell ref="L7:O7"/>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59"/>
  <sheetViews>
    <sheetView showGridLines="0" zoomScale="70" zoomScaleNormal="70" workbookViewId="0">
      <selection activeCell="G13" sqref="G13"/>
    </sheetView>
  </sheetViews>
  <sheetFormatPr defaultColWidth="12.5703125" defaultRowHeight="15"/>
  <cols>
    <col min="1" max="1" width="5.140625" style="41" customWidth="1"/>
    <col min="2" max="2" width="23.85546875" style="41" customWidth="1"/>
    <col min="3" max="3" width="11.5703125" style="41" customWidth="1"/>
    <col min="4" max="5" width="9.85546875" style="41" customWidth="1"/>
    <col min="6" max="6" width="29" style="41" customWidth="1"/>
    <col min="7" max="7" width="30.28515625" style="41" customWidth="1"/>
    <col min="8" max="9" width="13.42578125" style="41" customWidth="1"/>
    <col min="10" max="10" width="59.7109375" style="41" customWidth="1"/>
    <col min="11" max="11" width="36.85546875" style="41" customWidth="1"/>
    <col min="12" max="12" width="12" style="46" customWidth="1"/>
    <col min="13" max="13" width="37.7109375" style="41" customWidth="1"/>
    <col min="14" max="14" width="36.140625" style="41" customWidth="1"/>
    <col min="15" max="16384" width="12.5703125" style="41"/>
  </cols>
  <sheetData>
    <row r="1" spans="1:14" s="54" customFormat="1" ht="42.75" customHeight="1">
      <c r="A1" s="725" t="str">
        <f>Contenido!$B$1</f>
        <v xml:space="preserve">INFORME DE SEGUIMIENTO 
ADMINISTRACIÓN DE RIESGOS </v>
      </c>
      <c r="B1" s="725"/>
      <c r="C1" s="725"/>
      <c r="D1" s="725"/>
      <c r="E1" s="725"/>
      <c r="F1" s="725"/>
      <c r="G1" s="725"/>
      <c r="H1" s="725"/>
      <c r="I1" s="725"/>
      <c r="J1" s="725"/>
      <c r="K1" s="725"/>
      <c r="L1" s="725"/>
      <c r="M1" s="725"/>
      <c r="N1" s="725"/>
    </row>
    <row r="2" spans="1:14" s="54" customFormat="1" ht="20.25">
      <c r="A2" s="723" t="str">
        <f>Contenido!$B$2</f>
        <v>2022 -  2023</v>
      </c>
      <c r="B2" s="723"/>
      <c r="C2" s="723"/>
      <c r="D2" s="723"/>
      <c r="E2" s="723"/>
      <c r="F2" s="723"/>
      <c r="G2" s="723"/>
      <c r="H2" s="723"/>
      <c r="I2" s="723"/>
      <c r="J2" s="723"/>
      <c r="K2" s="723"/>
      <c r="L2" s="723"/>
      <c r="M2" s="723"/>
      <c r="N2" s="723"/>
    </row>
    <row r="3" spans="1:14">
      <c r="A3" s="1"/>
      <c r="B3" s="1"/>
      <c r="C3" s="1"/>
      <c r="D3" s="1"/>
      <c r="E3" s="1"/>
      <c r="F3" s="1"/>
      <c r="G3" s="1"/>
      <c r="H3" s="1"/>
      <c r="I3" s="1"/>
      <c r="J3" s="1"/>
      <c r="K3" s="1"/>
      <c r="L3" s="8"/>
      <c r="M3" s="1"/>
      <c r="N3" s="1"/>
    </row>
    <row r="4" spans="1:14">
      <c r="A4" s="1"/>
      <c r="B4" s="1"/>
      <c r="C4" s="1"/>
      <c r="D4" s="1"/>
      <c r="E4" s="1"/>
      <c r="F4" s="1"/>
      <c r="G4" s="1"/>
      <c r="H4" s="1"/>
      <c r="I4" s="1"/>
      <c r="J4" s="1"/>
      <c r="K4" s="1"/>
      <c r="L4" s="8"/>
      <c r="M4" s="1"/>
      <c r="N4" s="1"/>
    </row>
    <row r="5" spans="1:14" ht="42" customHeight="1">
      <c r="A5" s="1157" t="s">
        <v>63</v>
      </c>
      <c r="B5" s="1157"/>
      <c r="C5" s="1158" t="s">
        <v>4195</v>
      </c>
      <c r="D5" s="1158"/>
      <c r="E5" s="1158"/>
      <c r="F5" s="1158"/>
      <c r="G5" s="1"/>
      <c r="H5" s="1"/>
      <c r="I5" s="1"/>
      <c r="J5" s="1"/>
      <c r="K5" s="1"/>
      <c r="L5" s="8"/>
      <c r="M5" s="1"/>
      <c r="N5" s="1"/>
    </row>
    <row r="6" spans="1:14">
      <c r="A6" s="1"/>
      <c r="B6" s="1"/>
      <c r="C6" s="1"/>
      <c r="D6" s="1"/>
      <c r="E6" s="1"/>
      <c r="F6" s="1"/>
      <c r="G6" s="1"/>
      <c r="H6" s="1"/>
      <c r="I6" s="1"/>
      <c r="J6" s="1"/>
      <c r="K6" s="1"/>
      <c r="L6" s="8"/>
      <c r="M6" s="1"/>
      <c r="N6" s="1"/>
    </row>
    <row r="7" spans="1:14" ht="16.5">
      <c r="A7"/>
      <c r="B7"/>
      <c r="C7" s="1220" t="s">
        <v>2803</v>
      </c>
      <c r="D7" s="1220"/>
      <c r="E7" s="1220"/>
      <c r="F7" s="1220"/>
      <c r="G7" s="1167" t="s">
        <v>2804</v>
      </c>
      <c r="H7" s="1167"/>
      <c r="I7" s="1167"/>
      <c r="J7" s="1167"/>
      <c r="K7" s="1168" t="s">
        <v>2805</v>
      </c>
      <c r="L7" s="1168"/>
      <c r="M7" s="1168"/>
      <c r="N7" s="1168"/>
    </row>
    <row r="8" spans="1:14" ht="39.75" customHeight="1">
      <c r="A8" s="1162" t="s">
        <v>2641</v>
      </c>
      <c r="B8" s="1164" t="s">
        <v>2806</v>
      </c>
      <c r="C8" s="1155" t="s">
        <v>2807</v>
      </c>
      <c r="D8" s="1155"/>
      <c r="E8" s="1164" t="s">
        <v>2808</v>
      </c>
      <c r="F8" s="1155" t="s">
        <v>2809</v>
      </c>
      <c r="G8" s="1148" t="s">
        <v>2810</v>
      </c>
      <c r="H8" s="1148" t="s">
        <v>2811</v>
      </c>
      <c r="I8" s="1148"/>
      <c r="J8" s="1148" t="s">
        <v>2812</v>
      </c>
      <c r="K8" s="77" t="s">
        <v>2813</v>
      </c>
      <c r="L8" s="1150" t="s">
        <v>2814</v>
      </c>
      <c r="M8" s="1150" t="s">
        <v>2815</v>
      </c>
      <c r="N8" s="1150" t="s">
        <v>2816</v>
      </c>
    </row>
    <row r="9" spans="1:14" ht="16.5" customHeight="1">
      <c r="A9" s="1163"/>
      <c r="B9" s="1164"/>
      <c r="C9" s="78" t="s">
        <v>2817</v>
      </c>
      <c r="D9" s="78" t="s">
        <v>2818</v>
      </c>
      <c r="E9" s="1164"/>
      <c r="F9" s="1156"/>
      <c r="G9" s="1149"/>
      <c r="H9" s="79" t="s">
        <v>2817</v>
      </c>
      <c r="I9" s="79" t="s">
        <v>2818</v>
      </c>
      <c r="J9" s="1149"/>
      <c r="K9" s="77" t="s">
        <v>2819</v>
      </c>
      <c r="L9" s="1150"/>
      <c r="M9" s="1150"/>
      <c r="N9" s="1150"/>
    </row>
    <row r="10" spans="1:14" ht="366" customHeight="1">
      <c r="A10" s="447"/>
      <c r="B10" s="791" t="s">
        <v>1972</v>
      </c>
      <c r="C10" s="469"/>
      <c r="D10" s="469"/>
      <c r="E10" s="470"/>
      <c r="F10" s="184"/>
      <c r="G10" s="168" t="s">
        <v>1979</v>
      </c>
      <c r="H10" s="433" t="s">
        <v>77</v>
      </c>
      <c r="I10" s="429"/>
      <c r="J10" s="469" t="s">
        <v>4196</v>
      </c>
      <c r="K10" s="471"/>
      <c r="L10" s="433"/>
      <c r="M10" s="433"/>
      <c r="N10" s="433"/>
    </row>
    <row r="11" spans="1:14" ht="166.5" customHeight="1">
      <c r="A11" s="447"/>
      <c r="B11" s="778"/>
      <c r="C11" s="469"/>
      <c r="D11" s="469"/>
      <c r="E11" s="470"/>
      <c r="F11" s="168"/>
      <c r="G11" s="168" t="s">
        <v>1981</v>
      </c>
      <c r="H11" s="433" t="s">
        <v>77</v>
      </c>
      <c r="I11" s="429"/>
      <c r="J11" s="469" t="s">
        <v>4197</v>
      </c>
      <c r="K11" s="99"/>
      <c r="L11" s="433"/>
      <c r="M11" s="430"/>
      <c r="N11" s="433"/>
    </row>
    <row r="12" spans="1:14" ht="234" customHeight="1">
      <c r="A12" s="447"/>
      <c r="B12" s="778"/>
      <c r="C12" s="469"/>
      <c r="D12" s="469"/>
      <c r="E12" s="470"/>
      <c r="F12" s="168"/>
      <c r="G12" s="168" t="s">
        <v>1984</v>
      </c>
      <c r="H12" s="433" t="s">
        <v>77</v>
      </c>
      <c r="I12" s="429"/>
      <c r="J12" s="469" t="s">
        <v>4198</v>
      </c>
      <c r="K12" s="99"/>
      <c r="L12" s="433"/>
      <c r="M12" s="430"/>
      <c r="N12" s="433"/>
    </row>
    <row r="13" spans="1:14" ht="282.75" customHeight="1">
      <c r="A13" s="447"/>
      <c r="B13" s="778"/>
      <c r="C13" s="469"/>
      <c r="D13" s="469"/>
      <c r="E13" s="470"/>
      <c r="F13" s="184"/>
      <c r="G13" s="168" t="s">
        <v>1988</v>
      </c>
      <c r="H13" s="433" t="s">
        <v>77</v>
      </c>
      <c r="I13" s="429"/>
      <c r="J13" s="472" t="s">
        <v>4199</v>
      </c>
      <c r="K13" s="99"/>
      <c r="L13" s="433"/>
      <c r="M13" s="473"/>
      <c r="N13" s="433"/>
    </row>
    <row r="14" spans="1:14" ht="349.5" customHeight="1">
      <c r="A14" s="447"/>
      <c r="B14" s="778"/>
      <c r="C14" s="469"/>
      <c r="D14" s="469"/>
      <c r="E14" s="470"/>
      <c r="F14" s="184"/>
      <c r="G14" s="168" t="s">
        <v>1989</v>
      </c>
      <c r="H14" s="433" t="s">
        <v>77</v>
      </c>
      <c r="I14" s="429"/>
      <c r="J14" s="469" t="s">
        <v>4200</v>
      </c>
      <c r="K14" s="430"/>
      <c r="L14" s="433"/>
      <c r="M14" s="474"/>
      <c r="N14" s="433"/>
    </row>
    <row r="15" spans="1:14" ht="66.75" customHeight="1">
      <c r="A15" s="447"/>
      <c r="B15" s="778"/>
      <c r="C15" s="469"/>
      <c r="D15" s="469"/>
      <c r="E15" s="470"/>
      <c r="F15" s="169"/>
      <c r="G15" s="168" t="s">
        <v>1990</v>
      </c>
      <c r="H15" s="433" t="s">
        <v>77</v>
      </c>
      <c r="I15" s="429"/>
      <c r="J15" s="469" t="s">
        <v>4201</v>
      </c>
      <c r="K15" s="430"/>
      <c r="L15" s="433"/>
      <c r="M15" s="433"/>
      <c r="N15" s="433"/>
    </row>
    <row r="16" spans="1:14" ht="134.25" customHeight="1">
      <c r="A16" s="447"/>
      <c r="B16" s="778"/>
      <c r="C16" s="469"/>
      <c r="D16" s="469"/>
      <c r="E16" s="470"/>
      <c r="F16" s="169"/>
      <c r="G16" s="168" t="s">
        <v>1991</v>
      </c>
      <c r="H16" s="433" t="s">
        <v>77</v>
      </c>
      <c r="I16" s="429"/>
      <c r="J16" s="469" t="s">
        <v>4202</v>
      </c>
      <c r="K16" s="430"/>
      <c r="L16" s="433"/>
      <c r="M16" s="433"/>
      <c r="N16" s="433"/>
    </row>
    <row r="17" spans="1:14" ht="200.25" customHeight="1">
      <c r="A17" s="447"/>
      <c r="B17" s="778"/>
      <c r="C17" s="469"/>
      <c r="D17" s="469"/>
      <c r="E17" s="470"/>
      <c r="F17" s="475"/>
      <c r="G17" s="164" t="s">
        <v>1992</v>
      </c>
      <c r="H17" s="433" t="s">
        <v>77</v>
      </c>
      <c r="I17" s="429"/>
      <c r="J17" s="469" t="s">
        <v>4203</v>
      </c>
      <c r="K17" s="430"/>
      <c r="L17" s="433"/>
      <c r="M17" s="433"/>
      <c r="N17" s="433"/>
    </row>
    <row r="18" spans="1:14" ht="234" customHeight="1">
      <c r="A18" s="447"/>
      <c r="B18" s="778"/>
      <c r="C18" s="469"/>
      <c r="D18" s="469"/>
      <c r="E18" s="470"/>
      <c r="F18" s="165"/>
      <c r="G18" s="91" t="s">
        <v>1993</v>
      </c>
      <c r="H18" s="433" t="s">
        <v>77</v>
      </c>
      <c r="I18" s="429"/>
      <c r="J18" s="472" t="s">
        <v>4204</v>
      </c>
      <c r="K18" s="430"/>
      <c r="L18" s="433"/>
      <c r="M18" s="433"/>
      <c r="N18" s="469"/>
    </row>
    <row r="19" spans="1:14" ht="282.75" customHeight="1">
      <c r="A19" s="447"/>
      <c r="B19" s="80" t="s">
        <v>1994</v>
      </c>
      <c r="C19" s="469"/>
      <c r="D19" s="469"/>
      <c r="E19" s="470"/>
      <c r="F19" s="476"/>
      <c r="G19" s="91" t="s">
        <v>2000</v>
      </c>
      <c r="H19" s="433" t="s">
        <v>77</v>
      </c>
      <c r="I19" s="477"/>
      <c r="J19" s="433" t="s">
        <v>4205</v>
      </c>
      <c r="K19" s="478" t="s">
        <v>2002</v>
      </c>
      <c r="L19" s="479">
        <v>0.54</v>
      </c>
      <c r="M19" s="433" t="s">
        <v>4206</v>
      </c>
      <c r="N19" s="480"/>
    </row>
    <row r="20" spans="1:14" ht="150" customHeight="1">
      <c r="A20" s="447"/>
      <c r="B20" s="1130" t="s">
        <v>4207</v>
      </c>
      <c r="C20" s="469"/>
      <c r="D20" s="469"/>
      <c r="E20" s="470"/>
      <c r="F20" s="184"/>
      <c r="G20" s="478" t="s">
        <v>2015</v>
      </c>
      <c r="H20" s="433" t="s">
        <v>77</v>
      </c>
      <c r="I20" s="432"/>
      <c r="J20" s="481" t="s">
        <v>4208</v>
      </c>
      <c r="K20" s="184"/>
      <c r="L20" s="482"/>
      <c r="M20"/>
      <c r="N20" s="430"/>
    </row>
    <row r="21" spans="1:14" ht="134.25" customHeight="1">
      <c r="A21" s="447"/>
      <c r="B21" s="1130"/>
      <c r="C21" s="469"/>
      <c r="D21" s="469"/>
      <c r="E21" s="470"/>
      <c r="F21" s="169"/>
      <c r="G21" s="184" t="s">
        <v>2017</v>
      </c>
      <c r="H21" s="481" t="s">
        <v>77</v>
      </c>
      <c r="I21" s="433"/>
      <c r="J21" s="483" t="s">
        <v>4209</v>
      </c>
      <c r="K21" s="478"/>
      <c r="L21" s="482"/>
      <c r="M21" s="433"/>
      <c r="N21" s="430"/>
    </row>
    <row r="22" spans="1:14" ht="166.5" customHeight="1">
      <c r="A22" s="447"/>
      <c r="B22" s="1130"/>
      <c r="C22" s="469"/>
      <c r="D22" s="469"/>
      <c r="E22" s="470"/>
      <c r="F22" s="484"/>
      <c r="G22" s="485" t="s">
        <v>2020</v>
      </c>
      <c r="H22" s="469" t="s">
        <v>77</v>
      </c>
      <c r="I22" s="469"/>
      <c r="J22" s="469" t="s">
        <v>4210</v>
      </c>
      <c r="K22" s="430"/>
      <c r="L22" s="433"/>
      <c r="M22" s="433"/>
      <c r="N22" s="433"/>
    </row>
    <row r="23" spans="1:14" ht="84" customHeight="1">
      <c r="A23" s="447"/>
      <c r="B23" s="1130"/>
      <c r="C23" s="469"/>
      <c r="D23" s="469"/>
      <c r="E23" s="470"/>
      <c r="F23" s="485"/>
      <c r="G23" s="486" t="s">
        <v>2022</v>
      </c>
      <c r="H23" s="469" t="s">
        <v>77</v>
      </c>
      <c r="I23" s="469"/>
      <c r="J23" s="469" t="s">
        <v>4211</v>
      </c>
      <c r="K23" s="430"/>
      <c r="L23" s="433"/>
      <c r="M23" s="433"/>
      <c r="N23" s="433"/>
    </row>
    <row r="24" spans="1:14" ht="199.5" customHeight="1">
      <c r="A24" s="447"/>
      <c r="B24" s="1130"/>
      <c r="C24" s="469"/>
      <c r="D24" s="469"/>
      <c r="E24" s="470"/>
      <c r="F24" s="98"/>
      <c r="G24" s="184" t="s">
        <v>2023</v>
      </c>
      <c r="H24" s="469" t="s">
        <v>77</v>
      </c>
      <c r="I24" s="469"/>
      <c r="J24" s="469" t="s">
        <v>4212</v>
      </c>
      <c r="K24" s="430"/>
      <c r="L24" s="433"/>
      <c r="M24" s="433"/>
      <c r="N24" s="433"/>
    </row>
    <row r="25" spans="1:14" ht="84" customHeight="1">
      <c r="A25" s="447"/>
      <c r="B25" s="1130"/>
      <c r="C25" s="469"/>
      <c r="D25" s="469"/>
      <c r="E25" s="470"/>
      <c r="F25" s="98"/>
      <c r="G25" s="184" t="s">
        <v>2024</v>
      </c>
      <c r="H25" s="469" t="s">
        <v>77</v>
      </c>
      <c r="I25" s="469"/>
      <c r="J25" s="469" t="s">
        <v>4213</v>
      </c>
      <c r="K25" s="430"/>
      <c r="L25" s="433"/>
      <c r="M25" s="433"/>
      <c r="N25" s="433"/>
    </row>
    <row r="26" spans="1:14" ht="117" customHeight="1">
      <c r="A26" s="447"/>
      <c r="B26" s="1130"/>
      <c r="C26" s="469"/>
      <c r="D26" s="469"/>
      <c r="E26" s="470"/>
      <c r="F26" s="98"/>
      <c r="G26" s="184" t="s">
        <v>2027</v>
      </c>
      <c r="H26" s="469" t="s">
        <v>77</v>
      </c>
      <c r="I26" s="469"/>
      <c r="J26" s="469" t="s">
        <v>4214</v>
      </c>
      <c r="K26" s="430"/>
      <c r="L26" s="433"/>
      <c r="M26" s="433"/>
      <c r="N26" s="433"/>
    </row>
    <row r="27" spans="1:14" ht="84" customHeight="1">
      <c r="A27" s="447"/>
      <c r="B27" s="1131"/>
      <c r="C27" s="469"/>
      <c r="D27" s="469"/>
      <c r="E27" s="470"/>
      <c r="F27" s="469"/>
      <c r="G27" s="184" t="s">
        <v>2028</v>
      </c>
      <c r="H27" s="469" t="s">
        <v>77</v>
      </c>
      <c r="I27" s="469"/>
      <c r="J27" s="469" t="s">
        <v>4215</v>
      </c>
      <c r="K27" s="430"/>
      <c r="L27" s="433"/>
      <c r="M27" s="433"/>
      <c r="N27" s="433"/>
    </row>
    <row r="28" spans="1:14" ht="120">
      <c r="A28" s="447"/>
      <c r="B28" s="1564" t="s">
        <v>2029</v>
      </c>
      <c r="C28" s="469"/>
      <c r="D28" s="469"/>
      <c r="E28" s="470"/>
      <c r="F28" s="184"/>
      <c r="G28" s="184" t="s">
        <v>2015</v>
      </c>
      <c r="H28" s="469" t="s">
        <v>77</v>
      </c>
      <c r="I28" s="469"/>
      <c r="J28" s="469" t="s">
        <v>4216</v>
      </c>
      <c r="K28" s="184" t="s">
        <v>2044</v>
      </c>
      <c r="L28" s="482">
        <v>0.1</v>
      </c>
      <c r="M28" s="433" t="s">
        <v>4217</v>
      </c>
      <c r="N28" s="433"/>
    </row>
    <row r="29" spans="1:14" ht="166.5" customHeight="1">
      <c r="A29" s="447"/>
      <c r="B29" s="1565"/>
      <c r="C29" s="469"/>
      <c r="D29" s="469"/>
      <c r="E29" s="470"/>
      <c r="F29" s="169"/>
      <c r="G29" s="184" t="s">
        <v>2039</v>
      </c>
      <c r="H29" s="469" t="s">
        <v>77</v>
      </c>
      <c r="I29" s="469"/>
      <c r="J29" s="472" t="s">
        <v>4218</v>
      </c>
      <c r="K29" s="485" t="s">
        <v>2052</v>
      </c>
      <c r="L29" s="482">
        <v>1</v>
      </c>
      <c r="M29" s="433" t="s">
        <v>4219</v>
      </c>
      <c r="N29" s="433" t="s">
        <v>4220</v>
      </c>
    </row>
    <row r="30" spans="1:14" ht="99.75" customHeight="1">
      <c r="A30" s="447"/>
      <c r="B30" s="1565"/>
      <c r="C30" s="469"/>
      <c r="D30" s="469"/>
      <c r="E30" s="470"/>
      <c r="F30" s="487"/>
      <c r="G30" s="184" t="s">
        <v>2043</v>
      </c>
      <c r="H30" s="469" t="s">
        <v>77</v>
      </c>
      <c r="I30" s="469"/>
      <c r="J30" s="192" t="s">
        <v>4221</v>
      </c>
      <c r="K30" s="488"/>
      <c r="L30" s="433"/>
      <c r="M30" s="433"/>
      <c r="N30" s="433"/>
    </row>
    <row r="31" spans="1:14" ht="117" customHeight="1">
      <c r="A31" s="447"/>
      <c r="B31" s="1565"/>
      <c r="C31" s="469"/>
      <c r="D31" s="469"/>
      <c r="E31" s="470"/>
      <c r="F31" s="184"/>
      <c r="G31" s="184" t="s">
        <v>2051</v>
      </c>
      <c r="H31" s="469" t="s">
        <v>77</v>
      </c>
      <c r="I31" s="469"/>
      <c r="J31" s="469" t="s">
        <v>4222</v>
      </c>
      <c r="K31" s="430"/>
      <c r="L31" s="433"/>
      <c r="M31" s="433"/>
      <c r="N31" s="433"/>
    </row>
    <row r="32" spans="1:14" ht="201.75" customHeight="1">
      <c r="A32" s="447"/>
      <c r="B32" s="1566"/>
      <c r="C32" s="469"/>
      <c r="D32" s="469"/>
      <c r="E32" s="470"/>
      <c r="F32" s="489"/>
      <c r="G32" s="168" t="s">
        <v>2058</v>
      </c>
      <c r="H32" s="469" t="s">
        <v>77</v>
      </c>
      <c r="I32" s="469"/>
      <c r="J32" s="469" t="s">
        <v>4223</v>
      </c>
      <c r="K32" s="430"/>
      <c r="L32" s="433"/>
      <c r="M32" s="433"/>
      <c r="N32" s="433"/>
    </row>
    <row r="33" spans="1:14" ht="83.25" customHeight="1">
      <c r="A33" s="447"/>
      <c r="B33" s="1560" t="s">
        <v>2059</v>
      </c>
      <c r="C33" s="469"/>
      <c r="D33" s="469"/>
      <c r="E33" s="470"/>
      <c r="F33" s="184"/>
      <c r="G33" s="184" t="s">
        <v>2064</v>
      </c>
      <c r="H33" s="469" t="s">
        <v>77</v>
      </c>
      <c r="I33" s="469"/>
      <c r="J33" s="472" t="s">
        <v>4224</v>
      </c>
      <c r="K33"/>
      <c r="L33" s="482"/>
      <c r="M33"/>
      <c r="N33" s="433"/>
    </row>
    <row r="34" spans="1:14" ht="100.5" customHeight="1">
      <c r="A34" s="447"/>
      <c r="B34" s="1561"/>
      <c r="C34" s="469"/>
      <c r="D34" s="469"/>
      <c r="E34" s="470"/>
      <c r="F34" s="487"/>
      <c r="G34" s="168" t="s">
        <v>2071</v>
      </c>
      <c r="H34" s="469" t="s">
        <v>77</v>
      </c>
      <c r="I34" s="469"/>
      <c r="J34" s="483" t="s">
        <v>4225</v>
      </c>
      <c r="K34" s="168"/>
      <c r="L34" s="482"/>
      <c r="M34" s="483"/>
      <c r="N34" s="433"/>
    </row>
    <row r="35" spans="1:14" ht="150" customHeight="1">
      <c r="A35" s="447"/>
      <c r="B35" s="1561"/>
      <c r="C35" s="469"/>
      <c r="D35" s="469"/>
      <c r="E35" s="470"/>
      <c r="F35" s="490"/>
      <c r="G35" s="184" t="s">
        <v>2069</v>
      </c>
      <c r="H35" s="469" t="s">
        <v>77</v>
      </c>
      <c r="I35" s="469"/>
      <c r="J35" s="469" t="s">
        <v>4226</v>
      </c>
      <c r="K35" s="491" t="s">
        <v>2072</v>
      </c>
      <c r="L35" s="482">
        <v>1</v>
      </c>
      <c r="M35" s="192" t="s">
        <v>4227</v>
      </c>
      <c r="N35" s="433"/>
    </row>
    <row r="36" spans="1:14" ht="199.5" customHeight="1">
      <c r="A36" s="447"/>
      <c r="B36" s="1561"/>
      <c r="C36" s="469"/>
      <c r="D36" s="469"/>
      <c r="E36" s="470"/>
      <c r="F36" s="492"/>
      <c r="G36" s="184" t="s">
        <v>2076</v>
      </c>
      <c r="H36" s="469" t="s">
        <v>77</v>
      </c>
      <c r="I36" s="469"/>
      <c r="J36" s="469" t="s">
        <v>4228</v>
      </c>
      <c r="K36" s="430"/>
      <c r="L36" s="433"/>
      <c r="M36" s="433"/>
      <c r="N36" s="433"/>
    </row>
    <row r="37" spans="1:14" ht="134.25" customHeight="1">
      <c r="A37" s="447"/>
      <c r="B37" s="1562"/>
      <c r="C37" s="469"/>
      <c r="D37" s="469"/>
      <c r="E37" s="470"/>
      <c r="F37" s="184"/>
      <c r="G37" s="487" t="s">
        <v>2065</v>
      </c>
      <c r="H37" s="469" t="s">
        <v>77</v>
      </c>
      <c r="I37" s="469"/>
      <c r="J37" s="469" t="s">
        <v>4229</v>
      </c>
      <c r="K37" s="430"/>
      <c r="L37" s="433"/>
      <c r="M37" s="433"/>
      <c r="N37" s="433"/>
    </row>
    <row r="38" spans="1:14" ht="399" customHeight="1">
      <c r="A38" s="447"/>
      <c r="B38" s="791" t="s">
        <v>2077</v>
      </c>
      <c r="C38" s="469"/>
      <c r="D38" s="469"/>
      <c r="E38" s="470"/>
      <c r="F38" s="184"/>
      <c r="G38" s="484" t="s">
        <v>2082</v>
      </c>
      <c r="H38" s="469" t="s">
        <v>77</v>
      </c>
      <c r="I38" s="469"/>
      <c r="J38" s="469" t="s">
        <v>4230</v>
      </c>
      <c r="K38"/>
      <c r="L38" s="482"/>
      <c r="M38"/>
      <c r="N38" s="98"/>
    </row>
    <row r="39" spans="1:14" ht="150" customHeight="1">
      <c r="A39" s="447"/>
      <c r="B39" s="778"/>
      <c r="C39" s="469"/>
      <c r="D39" s="469"/>
      <c r="E39" s="470"/>
      <c r="F39" s="184"/>
      <c r="G39" s="184" t="s">
        <v>2084</v>
      </c>
      <c r="H39" s="469" t="s">
        <v>77</v>
      </c>
      <c r="I39" s="469"/>
      <c r="J39" s="433" t="s">
        <v>4231</v>
      </c>
      <c r="K39" s="184"/>
      <c r="L39" s="482"/>
      <c r="M39" s="433"/>
      <c r="N39" s="98"/>
    </row>
    <row r="40" spans="1:14" ht="216.75" customHeight="1">
      <c r="A40" s="447"/>
      <c r="B40" s="778"/>
      <c r="C40" s="469"/>
      <c r="D40" s="469"/>
      <c r="E40" s="470"/>
      <c r="F40" s="185"/>
      <c r="G40" s="184" t="s">
        <v>2090</v>
      </c>
      <c r="H40" s="469" t="s">
        <v>77</v>
      </c>
      <c r="I40" s="469"/>
      <c r="J40" s="469" t="s">
        <v>4232</v>
      </c>
      <c r="K40" s="184" t="s">
        <v>2085</v>
      </c>
      <c r="L40" s="482">
        <v>1</v>
      </c>
      <c r="M40" s="433" t="s">
        <v>4233</v>
      </c>
      <c r="N40" s="98"/>
    </row>
    <row r="41" spans="1:14" ht="84" customHeight="1">
      <c r="A41" s="447"/>
      <c r="B41" s="779"/>
      <c r="C41" s="469"/>
      <c r="D41" s="469"/>
      <c r="E41" s="470"/>
      <c r="F41" s="469"/>
      <c r="G41" s="185" t="s">
        <v>2091</v>
      </c>
      <c r="H41" s="469" t="s">
        <v>77</v>
      </c>
      <c r="I41" s="469"/>
      <c r="J41" s="469" t="s">
        <v>4234</v>
      </c>
      <c r="K41" s="430"/>
      <c r="L41" s="433"/>
      <c r="M41" s="433"/>
      <c r="N41" s="433"/>
    </row>
    <row r="42" spans="1:14" ht="409.6" customHeight="1">
      <c r="A42" s="493"/>
      <c r="B42" s="1563" t="s">
        <v>2092</v>
      </c>
      <c r="C42" s="70"/>
      <c r="D42" s="70"/>
      <c r="E42" s="445"/>
      <c r="F42" s="494"/>
      <c r="G42" s="183" t="s">
        <v>2098</v>
      </c>
      <c r="H42" s="469" t="s">
        <v>77</v>
      </c>
      <c r="I42" s="70"/>
      <c r="J42" s="495" t="s">
        <v>4235</v>
      </c>
      <c r="K42" s="445" t="s">
        <v>2100</v>
      </c>
      <c r="L42" s="496">
        <v>1</v>
      </c>
      <c r="M42" s="192" t="s">
        <v>4236</v>
      </c>
      <c r="N42" s="192" t="s">
        <v>4237</v>
      </c>
    </row>
    <row r="43" spans="1:14" ht="409.6" customHeight="1">
      <c r="A43" s="98"/>
      <c r="B43" s="1563"/>
      <c r="C43" s="70"/>
      <c r="D43" s="70"/>
      <c r="E43" s="168"/>
      <c r="F43" s="497"/>
      <c r="G43" s="164" t="s">
        <v>2109</v>
      </c>
      <c r="H43" s="469" t="s">
        <v>77</v>
      </c>
      <c r="I43" s="70"/>
      <c r="J43" s="192" t="s">
        <v>4238</v>
      </c>
      <c r="K43" s="168" t="s">
        <v>2104</v>
      </c>
      <c r="L43" s="496"/>
      <c r="M43" s="192" t="s">
        <v>4239</v>
      </c>
      <c r="N43" s="192" t="s">
        <v>4240</v>
      </c>
    </row>
    <row r="44" spans="1:14" ht="351" customHeight="1">
      <c r="A44" s="98"/>
      <c r="B44" s="1563"/>
      <c r="C44" s="70"/>
      <c r="D44" s="70"/>
      <c r="E44" s="498"/>
      <c r="F44" s="485"/>
      <c r="G44" s="168" t="s">
        <v>2116</v>
      </c>
      <c r="H44" s="469" t="s">
        <v>77</v>
      </c>
      <c r="I44" s="70"/>
      <c r="J44" s="483" t="s">
        <v>4241</v>
      </c>
      <c r="K44" s="164" t="s">
        <v>2110</v>
      </c>
      <c r="L44" s="496">
        <v>1</v>
      </c>
      <c r="M44" s="192" t="s">
        <v>4242</v>
      </c>
      <c r="N44" s="483" t="s">
        <v>4243</v>
      </c>
    </row>
    <row r="45" spans="1:14" ht="75">
      <c r="A45" s="98"/>
      <c r="B45" s="446"/>
      <c r="C45" s="70"/>
      <c r="D45" s="70"/>
      <c r="E45" s="498"/>
      <c r="F45" s="485"/>
      <c r="G45" s="168"/>
      <c r="H45" s="469"/>
      <c r="I45" s="70"/>
      <c r="J45" s="483"/>
      <c r="K45" s="184" t="s">
        <v>2117</v>
      </c>
      <c r="L45" s="496">
        <v>1</v>
      </c>
      <c r="M45" s="192" t="s">
        <v>4244</v>
      </c>
      <c r="N45" s="483"/>
    </row>
    <row r="46" spans="1:14" ht="291" customHeight="1">
      <c r="A46" s="98"/>
      <c r="B46" s="791" t="s">
        <v>2119</v>
      </c>
      <c r="C46" s="70"/>
      <c r="D46" s="70"/>
      <c r="E46" s="70"/>
      <c r="F46" s="184"/>
      <c r="G46" s="184" t="s">
        <v>2125</v>
      </c>
      <c r="H46" s="469" t="s">
        <v>77</v>
      </c>
      <c r="I46" s="70"/>
      <c r="J46" s="192" t="s">
        <v>4245</v>
      </c>
      <c r="K46" s="499" t="s">
        <v>2127</v>
      </c>
      <c r="L46" s="496">
        <v>1</v>
      </c>
      <c r="M46" s="192" t="s">
        <v>4246</v>
      </c>
      <c r="N46" s="483" t="s">
        <v>4240</v>
      </c>
    </row>
    <row r="47" spans="1:14" ht="180">
      <c r="A47" s="98"/>
      <c r="B47" s="778"/>
      <c r="C47" s="70"/>
      <c r="D47" s="70"/>
      <c r="E47" s="70"/>
      <c r="F47" s="184"/>
      <c r="G47" s="184" t="s">
        <v>2132</v>
      </c>
      <c r="H47" s="469" t="s">
        <v>77</v>
      </c>
      <c r="I47" s="70"/>
      <c r="J47" s="483" t="s">
        <v>4247</v>
      </c>
      <c r="K47" s="98"/>
      <c r="L47" s="98"/>
      <c r="M47" s="98"/>
      <c r="N47" s="98"/>
    </row>
    <row r="48" spans="1:14" ht="100.5" customHeight="1">
      <c r="A48" s="98"/>
      <c r="B48" s="779"/>
      <c r="C48" s="70"/>
      <c r="D48" s="70"/>
      <c r="E48" s="70"/>
      <c r="F48" s="184"/>
      <c r="G48" s="184" t="s">
        <v>2133</v>
      </c>
      <c r="H48" s="469" t="s">
        <v>77</v>
      </c>
      <c r="I48" s="70"/>
      <c r="J48" s="192" t="s">
        <v>4248</v>
      </c>
      <c r="K48" s="98"/>
      <c r="L48" s="98"/>
      <c r="M48" s="98"/>
      <c r="N48" s="98"/>
    </row>
    <row r="49" spans="1:14" ht="105">
      <c r="A49" s="98"/>
      <c r="B49" s="791" t="s">
        <v>2134</v>
      </c>
      <c r="C49" s="70"/>
      <c r="D49" s="70"/>
      <c r="E49" s="70"/>
      <c r="F49" s="478"/>
      <c r="G49" s="184" t="s">
        <v>2145</v>
      </c>
      <c r="H49" s="469" t="s">
        <v>77</v>
      </c>
      <c r="I49" s="70"/>
      <c r="J49" s="192" t="s">
        <v>4249</v>
      </c>
      <c r="K49" s="184" t="s">
        <v>2140</v>
      </c>
      <c r="L49" s="496">
        <v>1</v>
      </c>
      <c r="M49" s="192" t="s">
        <v>4250</v>
      </c>
      <c r="N49" s="483" t="s">
        <v>4251</v>
      </c>
    </row>
    <row r="50" spans="1:14" ht="84" customHeight="1">
      <c r="A50" s="98"/>
      <c r="B50" s="778"/>
      <c r="C50" s="70"/>
      <c r="D50" s="70"/>
      <c r="E50" s="70"/>
      <c r="F50" s="184"/>
      <c r="G50" s="184" t="s">
        <v>2146</v>
      </c>
      <c r="H50" s="469" t="s">
        <v>77</v>
      </c>
      <c r="I50" s="70"/>
      <c r="J50" s="192" t="s">
        <v>4252</v>
      </c>
      <c r="K50" s="98"/>
      <c r="L50" s="496"/>
      <c r="M50"/>
      <c r="N50" s="71"/>
    </row>
    <row r="51" spans="1:14" ht="66.75" customHeight="1">
      <c r="A51" s="98"/>
      <c r="B51" s="778"/>
      <c r="C51" s="70"/>
      <c r="D51" s="70"/>
      <c r="E51" s="70"/>
      <c r="F51" s="169"/>
      <c r="G51" s="184" t="s">
        <v>2147</v>
      </c>
      <c r="H51" s="469" t="s">
        <v>77</v>
      </c>
      <c r="I51" s="70"/>
      <c r="J51" s="192" t="s">
        <v>4253</v>
      </c>
      <c r="K51" s="184"/>
      <c r="L51" s="496"/>
      <c r="M51" s="192"/>
      <c r="N51" s="71"/>
    </row>
    <row r="52" spans="1:14" ht="240">
      <c r="A52" s="98"/>
      <c r="B52" s="779"/>
      <c r="C52" s="70"/>
      <c r="D52" s="70"/>
      <c r="E52" s="70"/>
      <c r="F52" s="184"/>
      <c r="G52" s="184" t="s">
        <v>2150</v>
      </c>
      <c r="H52" s="469" t="s">
        <v>77</v>
      </c>
      <c r="I52" s="70"/>
      <c r="J52" s="483" t="s">
        <v>4254</v>
      </c>
      <c r="K52" s="98"/>
      <c r="L52" s="496"/>
      <c r="M52" s="71"/>
      <c r="N52" s="71"/>
    </row>
    <row r="53" spans="1:14" ht="99.75" customHeight="1">
      <c r="A53" s="98"/>
      <c r="B53" s="791" t="s">
        <v>2151</v>
      </c>
      <c r="C53" s="70"/>
      <c r="D53" s="70"/>
      <c r="E53" s="70"/>
      <c r="F53" s="163"/>
      <c r="G53" s="184" t="s">
        <v>2156</v>
      </c>
      <c r="H53" s="469" t="s">
        <v>77</v>
      </c>
      <c r="I53" s="70"/>
      <c r="J53" s="192" t="s">
        <v>4255</v>
      </c>
      <c r="K53" s="184" t="s">
        <v>2160</v>
      </c>
      <c r="L53" s="496">
        <v>1</v>
      </c>
      <c r="M53" s="192" t="s">
        <v>4256</v>
      </c>
      <c r="N53" s="71"/>
    </row>
    <row r="54" spans="1:14" ht="45">
      <c r="A54" s="98"/>
      <c r="B54" s="779"/>
      <c r="C54" s="70"/>
      <c r="D54" s="70"/>
      <c r="E54" s="70"/>
      <c r="F54" s="500"/>
      <c r="G54" s="184" t="s">
        <v>2157</v>
      </c>
      <c r="H54" s="469" t="s">
        <v>77</v>
      </c>
      <c r="I54" s="70"/>
      <c r="J54" s="192" t="s">
        <v>4257</v>
      </c>
      <c r="K54" s="438"/>
      <c r="L54" s="496"/>
      <c r="M54" s="71"/>
      <c r="N54" s="71"/>
    </row>
    <row r="55" spans="1:14" ht="60">
      <c r="A55" s="98"/>
      <c r="B55" s="1559" t="s">
        <v>2162</v>
      </c>
      <c r="C55" s="70"/>
      <c r="D55" s="70"/>
      <c r="E55" s="70"/>
      <c r="F55" s="169"/>
      <c r="G55" s="91" t="s">
        <v>2167</v>
      </c>
      <c r="H55" s="469" t="s">
        <v>77</v>
      </c>
      <c r="I55" s="70"/>
      <c r="J55" s="192" t="s">
        <v>4258</v>
      </c>
      <c r="K55" s="501" t="s">
        <v>2168</v>
      </c>
      <c r="L55" s="496">
        <v>0.9</v>
      </c>
      <c r="M55" s="192" t="s">
        <v>4259</v>
      </c>
      <c r="N55" s="483" t="s">
        <v>4260</v>
      </c>
    </row>
    <row r="56" spans="1:14" ht="75">
      <c r="A56" s="98"/>
      <c r="B56" s="1559"/>
      <c r="C56" s="70"/>
      <c r="D56" s="70"/>
      <c r="E56" s="70"/>
      <c r="F56" s="169"/>
      <c r="G56" s="501" t="s">
        <v>2174</v>
      </c>
      <c r="H56" s="469" t="s">
        <v>77</v>
      </c>
      <c r="I56" s="70"/>
      <c r="J56" s="192" t="s">
        <v>4261</v>
      </c>
      <c r="K56" s="501" t="s">
        <v>2175</v>
      </c>
      <c r="L56" s="496">
        <v>1</v>
      </c>
      <c r="M56" s="192" t="s">
        <v>4262</v>
      </c>
      <c r="N56" s="483" t="s">
        <v>4263</v>
      </c>
    </row>
    <row r="57" spans="1:14" ht="60">
      <c r="A57" s="98"/>
      <c r="B57" s="1559"/>
      <c r="C57" s="70"/>
      <c r="D57" s="70"/>
      <c r="E57" s="70"/>
      <c r="F57" s="70"/>
      <c r="G57" s="184" t="s">
        <v>2181</v>
      </c>
      <c r="H57" s="469" t="s">
        <v>77</v>
      </c>
      <c r="I57" s="70"/>
      <c r="J57" s="192" t="s">
        <v>4264</v>
      </c>
      <c r="K57" s="184" t="s">
        <v>2182</v>
      </c>
      <c r="L57" s="502">
        <v>0.83333333333333304</v>
      </c>
      <c r="M57" s="192" t="s">
        <v>4265</v>
      </c>
      <c r="N57" s="71"/>
    </row>
    <row r="58" spans="1:14" ht="60">
      <c r="A58" s="98"/>
      <c r="B58" s="1559"/>
      <c r="C58" s="70"/>
      <c r="D58" s="70"/>
      <c r="E58" s="71"/>
      <c r="F58" s="192"/>
      <c r="G58" s="184" t="s">
        <v>2186</v>
      </c>
      <c r="H58" s="433" t="s">
        <v>77</v>
      </c>
      <c r="I58" s="70"/>
      <c r="J58" s="192" t="s">
        <v>4266</v>
      </c>
      <c r="K58" s="184"/>
      <c r="L58" s="101"/>
      <c r="M58" s="71"/>
      <c r="N58" s="71"/>
    </row>
    <row r="59" spans="1:14">
      <c r="A59" s="1"/>
      <c r="B59" s="1"/>
      <c r="C59" s="1"/>
      <c r="D59" s="1"/>
      <c r="E59" s="1"/>
      <c r="F59" s="1"/>
      <c r="G59" s="1"/>
      <c r="H59" s="1"/>
      <c r="I59" s="1"/>
      <c r="J59" s="1"/>
      <c r="K59" s="1"/>
      <c r="L59" s="8"/>
      <c r="M59" s="1"/>
      <c r="N59" s="1"/>
    </row>
  </sheetData>
  <mergeCells count="28">
    <mergeCell ref="B46:B48"/>
    <mergeCell ref="B20:B27"/>
    <mergeCell ref="L8:L9"/>
    <mergeCell ref="M8:M9"/>
    <mergeCell ref="B33:B37"/>
    <mergeCell ref="B38:B41"/>
    <mergeCell ref="B42:B44"/>
    <mergeCell ref="B10:B18"/>
    <mergeCell ref="B28:B32"/>
    <mergeCell ref="G8:G9"/>
    <mergeCell ref="H8:I8"/>
    <mergeCell ref="J8:J9"/>
    <mergeCell ref="B49:B52"/>
    <mergeCell ref="B53:B54"/>
    <mergeCell ref="B55:B58"/>
    <mergeCell ref="A1:N1"/>
    <mergeCell ref="A2:N2"/>
    <mergeCell ref="A5:B5"/>
    <mergeCell ref="C5:F5"/>
    <mergeCell ref="C7:F7"/>
    <mergeCell ref="G7:J7"/>
    <mergeCell ref="K7:N7"/>
    <mergeCell ref="A8:A9"/>
    <mergeCell ref="B8:B9"/>
    <mergeCell ref="C8:D8"/>
    <mergeCell ref="E8:E9"/>
    <mergeCell ref="F8:F9"/>
    <mergeCell ref="N8:N9"/>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R45"/>
  <sheetViews>
    <sheetView showGridLines="0" zoomScale="80" zoomScaleNormal="80" workbookViewId="0"/>
  </sheetViews>
  <sheetFormatPr defaultColWidth="11.42578125" defaultRowHeight="15"/>
  <cols>
    <col min="1" max="1" width="3.7109375" style="5" customWidth="1"/>
    <col min="2" max="2" width="6.140625" style="5" customWidth="1"/>
    <col min="3" max="3" width="4.140625" style="5" bestFit="1" customWidth="1"/>
    <col min="4" max="4" width="43.85546875" style="5" customWidth="1"/>
    <col min="5" max="5" width="9.140625" style="5" customWidth="1"/>
    <col min="6" max="7" width="8.28515625" style="13" customWidth="1"/>
    <col min="8" max="8" width="18.140625" style="13" customWidth="1"/>
    <col min="9" max="9" width="12.42578125" style="13" customWidth="1"/>
    <col min="10" max="10" width="15" style="13" customWidth="1"/>
    <col min="11" max="11" width="16.85546875" style="13" customWidth="1"/>
    <col min="12" max="12" width="16.28515625" style="13" customWidth="1"/>
    <col min="13" max="13" width="15.85546875" style="13" customWidth="1"/>
    <col min="14" max="14" width="16.85546875" style="13" customWidth="1"/>
    <col min="15" max="15" width="91.28515625" style="5" customWidth="1"/>
    <col min="16" max="16" width="3.7109375" style="5" customWidth="1"/>
    <col min="17" max="16384" width="11.42578125" style="5"/>
  </cols>
  <sheetData>
    <row r="1" spans="1:16" ht="41.25" customHeight="1">
      <c r="A1" s="1" t="s">
        <v>59</v>
      </c>
      <c r="B1" s="748" t="str">
        <f>Contenido!$B$1</f>
        <v xml:space="preserve">INFORME DE SEGUIMIENTO 
ADMINISTRACIÓN DE RIESGOS </v>
      </c>
      <c r="C1" s="748"/>
      <c r="D1" s="748"/>
      <c r="E1" s="748"/>
      <c r="F1" s="748"/>
      <c r="G1" s="748"/>
      <c r="H1" s="748"/>
      <c r="I1" s="748"/>
      <c r="J1" s="748"/>
      <c r="K1" s="748"/>
      <c r="L1" s="748"/>
      <c r="M1" s="748"/>
      <c r="N1" s="748"/>
      <c r="O1" s="748"/>
      <c r="P1" s="1"/>
    </row>
    <row r="2" spans="1:16" ht="32.25" customHeight="1">
      <c r="A2" s="1"/>
      <c r="B2" s="734" t="str">
        <f>Contenido!$B$2</f>
        <v>2022 -  2023</v>
      </c>
      <c r="C2" s="734"/>
      <c r="D2" s="734"/>
      <c r="E2" s="734"/>
      <c r="F2" s="734"/>
      <c r="G2" s="734"/>
      <c r="H2" s="734"/>
      <c r="I2" s="734"/>
      <c r="J2" s="734"/>
      <c r="K2" s="734"/>
      <c r="L2" s="734"/>
      <c r="M2" s="734"/>
      <c r="N2" s="734"/>
      <c r="O2" s="734"/>
      <c r="P2" s="1"/>
    </row>
    <row r="3" spans="1:16">
      <c r="A3" s="1"/>
      <c r="B3" s="1"/>
      <c r="C3" s="1"/>
      <c r="D3" s="1"/>
      <c r="E3" s="1"/>
      <c r="F3" s="8"/>
      <c r="G3" s="8"/>
      <c r="H3" s="8"/>
      <c r="I3" s="8"/>
      <c r="J3" s="8"/>
      <c r="K3" s="8"/>
      <c r="L3" s="8"/>
      <c r="M3" s="8"/>
      <c r="N3" s="8"/>
      <c r="O3" s="1"/>
      <c r="P3" s="1"/>
    </row>
    <row r="4" spans="1:16">
      <c r="A4" s="1"/>
      <c r="B4" s="1"/>
      <c r="C4" s="1"/>
      <c r="D4" s="1"/>
      <c r="E4" s="1"/>
      <c r="F4" s="8"/>
      <c r="G4" s="8"/>
      <c r="H4" s="8"/>
      <c r="I4" s="8"/>
      <c r="J4" s="8"/>
      <c r="K4" s="8"/>
      <c r="L4" s="8"/>
      <c r="M4" s="8"/>
      <c r="N4" s="8"/>
      <c r="O4" s="1"/>
      <c r="P4" s="1"/>
    </row>
    <row r="5" spans="1:16">
      <c r="A5" s="1"/>
      <c r="B5" s="1"/>
      <c r="C5" s="1"/>
      <c r="D5" s="1"/>
      <c r="E5" s="1"/>
      <c r="F5" s="8"/>
      <c r="G5" s="8"/>
      <c r="H5" s="8"/>
      <c r="I5" s="8"/>
      <c r="J5" s="8"/>
      <c r="K5" s="8"/>
      <c r="L5" s="8"/>
      <c r="M5" s="8"/>
      <c r="N5" s="8"/>
      <c r="O5" s="1"/>
      <c r="P5" s="1"/>
    </row>
    <row r="6" spans="1:16">
      <c r="A6" s="1"/>
      <c r="B6" s="1"/>
      <c r="C6" s="1"/>
      <c r="D6" s="1"/>
      <c r="E6" s="1"/>
      <c r="F6" s="8"/>
      <c r="G6" s="8"/>
      <c r="H6" s="8"/>
      <c r="I6" s="8"/>
      <c r="J6" s="8"/>
      <c r="K6" s="8"/>
      <c r="L6" s="8"/>
      <c r="M6" s="8"/>
      <c r="N6" s="8"/>
      <c r="O6" s="1"/>
      <c r="P6" s="1"/>
    </row>
    <row r="7" spans="1:16">
      <c r="A7" s="1" t="s">
        <v>60</v>
      </c>
      <c r="B7" s="1"/>
      <c r="C7" s="1"/>
      <c r="D7" s="1"/>
      <c r="E7" s="1"/>
      <c r="F7" s="8"/>
      <c r="G7" s="8"/>
      <c r="H7" s="8"/>
      <c r="I7" s="8"/>
      <c r="J7" s="8"/>
      <c r="K7" s="8"/>
      <c r="L7" s="8"/>
      <c r="M7" s="8"/>
      <c r="N7" s="8"/>
      <c r="O7" s="1"/>
      <c r="P7" s="1"/>
    </row>
    <row r="8" spans="1:16">
      <c r="A8" s="1"/>
      <c r="B8" s="1"/>
      <c r="C8" s="1"/>
      <c r="D8" s="1"/>
      <c r="E8" s="1"/>
      <c r="F8" s="8"/>
      <c r="G8" s="8"/>
      <c r="H8" s="8"/>
      <c r="I8" s="8"/>
      <c r="J8" s="8"/>
      <c r="K8" s="8"/>
      <c r="L8" s="8"/>
      <c r="M8" s="8"/>
      <c r="N8" s="8"/>
      <c r="O8" s="1"/>
      <c r="P8" s="1"/>
    </row>
    <row r="9" spans="1:16">
      <c r="A9" s="1"/>
      <c r="B9" s="1"/>
      <c r="C9" s="1"/>
      <c r="D9" s="1"/>
      <c r="E9" s="1"/>
      <c r="F9" s="8"/>
      <c r="G9" s="8"/>
      <c r="H9" s="8"/>
      <c r="I9" s="8"/>
      <c r="J9" s="8"/>
      <c r="K9" s="8"/>
      <c r="L9" s="8"/>
      <c r="M9" s="8"/>
      <c r="N9" s="8"/>
      <c r="O9" s="1"/>
      <c r="P9" s="1"/>
    </row>
    <row r="10" spans="1:16">
      <c r="A10" s="1"/>
      <c r="B10" s="1"/>
      <c r="C10" s="1"/>
      <c r="D10" s="1"/>
      <c r="E10" s="1"/>
      <c r="F10" s="8"/>
      <c r="G10" s="8"/>
      <c r="H10" s="8"/>
      <c r="I10" s="8"/>
      <c r="J10" s="8"/>
      <c r="K10" s="8"/>
      <c r="L10" s="8"/>
      <c r="M10" s="8"/>
      <c r="N10" s="8"/>
      <c r="O10" s="1"/>
      <c r="P10" s="1"/>
    </row>
    <row r="11" spans="1:16">
      <c r="A11" s="1"/>
      <c r="B11" s="1"/>
      <c r="C11" s="1"/>
      <c r="D11" s="1"/>
      <c r="E11" s="1"/>
      <c r="F11" s="8"/>
      <c r="G11" s="8"/>
      <c r="H11" s="8"/>
      <c r="I11" s="8"/>
      <c r="J11" s="8"/>
      <c r="K11" s="8"/>
      <c r="L11" s="8"/>
      <c r="M11" s="8"/>
      <c r="N11" s="8"/>
      <c r="O11" s="1"/>
      <c r="P11" s="1"/>
    </row>
    <row r="12" spans="1:16">
      <c r="A12" s="1"/>
      <c r="B12" s="1"/>
      <c r="C12" s="1"/>
      <c r="D12" s="1"/>
      <c r="E12" s="1"/>
      <c r="F12" s="8"/>
      <c r="G12" s="8"/>
      <c r="H12" s="8"/>
      <c r="I12" s="8"/>
      <c r="J12" s="8"/>
      <c r="K12" s="8"/>
      <c r="L12" s="8"/>
      <c r="M12" s="8"/>
      <c r="N12" s="8"/>
      <c r="O12" s="1"/>
      <c r="P12" s="1"/>
    </row>
    <row r="13" spans="1:16">
      <c r="A13" s="1"/>
      <c r="B13" s="749"/>
      <c r="C13" s="749"/>
      <c r="D13" s="749"/>
      <c r="E13" s="749"/>
      <c r="F13" s="749"/>
      <c r="G13" s="749"/>
      <c r="H13" s="749"/>
      <c r="I13" s="749"/>
      <c r="J13" s="749"/>
      <c r="K13" s="749"/>
      <c r="L13" s="749"/>
      <c r="M13" s="749"/>
      <c r="N13" s="749"/>
      <c r="O13" s="1"/>
      <c r="P13" s="1"/>
    </row>
    <row r="14" spans="1:16" ht="6.75" customHeight="1">
      <c r="A14" s="1"/>
      <c r="B14" s="1"/>
      <c r="C14" s="1"/>
      <c r="D14" s="1"/>
      <c r="E14" s="1"/>
      <c r="F14" s="8"/>
      <c r="G14" s="8"/>
      <c r="H14" s="8"/>
      <c r="I14" s="8"/>
      <c r="J14" s="8"/>
      <c r="K14" s="8"/>
      <c r="L14" s="8"/>
      <c r="M14" s="8"/>
      <c r="N14" s="8"/>
      <c r="O14" s="1"/>
      <c r="P14" s="1"/>
    </row>
    <row r="15" spans="1:16" ht="19.5" customHeight="1">
      <c r="A15" s="1"/>
      <c r="B15" s="750" t="s">
        <v>61</v>
      </c>
      <c r="C15" s="751"/>
      <c r="D15" s="751"/>
      <c r="E15" s="751"/>
      <c r="F15" s="751"/>
      <c r="G15" s="751"/>
      <c r="H15" s="751"/>
      <c r="I15" s="751"/>
      <c r="J15" s="751"/>
      <c r="K15" s="751"/>
      <c r="L15" s="751"/>
      <c r="M15" s="751"/>
      <c r="N15" s="751"/>
      <c r="O15" s="751"/>
      <c r="P15" s="1"/>
    </row>
    <row r="16" spans="1:16" ht="83.25" customHeight="1">
      <c r="A16" s="1"/>
      <c r="B16" s="752" t="s">
        <v>62</v>
      </c>
      <c r="C16" s="754" t="s">
        <v>63</v>
      </c>
      <c r="D16" s="755"/>
      <c r="E16" s="746" t="s">
        <v>64</v>
      </c>
      <c r="F16" s="757"/>
      <c r="G16" s="758"/>
      <c r="H16" s="743" t="s">
        <v>65</v>
      </c>
      <c r="I16" s="746" t="s">
        <v>66</v>
      </c>
      <c r="J16" s="746" t="s">
        <v>67</v>
      </c>
      <c r="K16" s="746" t="s">
        <v>68</v>
      </c>
      <c r="L16" s="746" t="s">
        <v>69</v>
      </c>
      <c r="M16" s="746" t="s">
        <v>70</v>
      </c>
      <c r="N16" s="746" t="s">
        <v>71</v>
      </c>
      <c r="O16" s="746" t="s">
        <v>72</v>
      </c>
      <c r="P16" s="1"/>
    </row>
    <row r="17" spans="1:18">
      <c r="A17" s="1"/>
      <c r="B17" s="753"/>
      <c r="C17" s="750"/>
      <c r="D17" s="756"/>
      <c r="E17" s="124" t="s">
        <v>73</v>
      </c>
      <c r="F17" s="124" t="s">
        <v>74</v>
      </c>
      <c r="G17" s="124" t="s">
        <v>75</v>
      </c>
      <c r="H17" s="744"/>
      <c r="I17" s="747"/>
      <c r="J17" s="747"/>
      <c r="K17" s="747"/>
      <c r="L17" s="747"/>
      <c r="M17" s="747"/>
      <c r="N17" s="747"/>
      <c r="O17" s="747"/>
      <c r="P17" s="1"/>
    </row>
    <row r="18" spans="1:18" ht="30">
      <c r="A18" s="1"/>
      <c r="B18" s="658">
        <v>1</v>
      </c>
      <c r="C18" s="11" t="s">
        <v>76</v>
      </c>
      <c r="D18" s="14" t="s">
        <v>14</v>
      </c>
      <c r="E18" s="17" t="s">
        <v>77</v>
      </c>
      <c r="F18" s="17"/>
      <c r="G18" s="17"/>
      <c r="H18" s="17">
        <v>0</v>
      </c>
      <c r="I18" s="17">
        <f>'Dirección Institucional '!B39</f>
        <v>4</v>
      </c>
      <c r="J18" s="17">
        <v>5</v>
      </c>
      <c r="K18" s="17">
        <v>5</v>
      </c>
      <c r="L18" s="18">
        <v>0</v>
      </c>
      <c r="M18" s="33">
        <v>0</v>
      </c>
      <c r="N18" s="154">
        <f>'Dirección Institucional '!L39</f>
        <v>1</v>
      </c>
      <c r="O18" s="26" t="s">
        <v>78</v>
      </c>
      <c r="P18" s="1"/>
    </row>
    <row r="19" spans="1:18" ht="30">
      <c r="A19" s="1"/>
      <c r="B19" s="659">
        <v>2</v>
      </c>
      <c r="C19" s="62" t="s">
        <v>79</v>
      </c>
      <c r="D19" s="63" t="s">
        <v>15</v>
      </c>
      <c r="E19" s="17" t="s">
        <v>77</v>
      </c>
      <c r="F19" s="25"/>
      <c r="G19" s="25"/>
      <c r="H19" s="17">
        <v>0</v>
      </c>
      <c r="I19" s="25">
        <v>4</v>
      </c>
      <c r="J19" s="25">
        <v>3</v>
      </c>
      <c r="K19" s="25">
        <v>3</v>
      </c>
      <c r="L19" s="18">
        <v>0</v>
      </c>
      <c r="M19" s="33">
        <v>0</v>
      </c>
      <c r="N19" s="154">
        <f>'Planeación '!M53</f>
        <v>1</v>
      </c>
      <c r="O19" s="26" t="s">
        <v>78</v>
      </c>
      <c r="P19" s="1"/>
    </row>
    <row r="20" spans="1:18" ht="60">
      <c r="A20" s="1"/>
      <c r="B20" s="659">
        <v>3</v>
      </c>
      <c r="C20" s="62" t="s">
        <v>80</v>
      </c>
      <c r="D20" s="63" t="s">
        <v>16</v>
      </c>
      <c r="E20" s="17" t="s">
        <v>77</v>
      </c>
      <c r="F20" s="25"/>
      <c r="G20" s="25"/>
      <c r="H20" s="27">
        <v>0</v>
      </c>
      <c r="I20" s="19">
        <f>'Seguimiento Institucional '!B62</f>
        <v>6</v>
      </c>
      <c r="J20" s="19">
        <v>6</v>
      </c>
      <c r="K20" s="19">
        <v>5</v>
      </c>
      <c r="L20" s="18">
        <v>1</v>
      </c>
      <c r="M20" s="33">
        <v>0</v>
      </c>
      <c r="N20" s="154">
        <f>'Seguimiento Institucional '!M62</f>
        <v>0.93333333333333324</v>
      </c>
      <c r="O20" s="26" t="s">
        <v>81</v>
      </c>
      <c r="P20" s="1"/>
    </row>
    <row r="21" spans="1:18" ht="30">
      <c r="A21" s="1"/>
      <c r="B21" s="658">
        <v>4</v>
      </c>
      <c r="C21" s="62" t="s">
        <v>82</v>
      </c>
      <c r="D21" s="63">
        <v>7</v>
      </c>
      <c r="E21" s="17" t="s">
        <v>77</v>
      </c>
      <c r="F21" s="25"/>
      <c r="G21" s="25"/>
      <c r="H21" s="25">
        <v>0</v>
      </c>
      <c r="I21" s="25">
        <f>'G. Calidad Acad.'!B20</f>
        <v>3</v>
      </c>
      <c r="J21" s="25">
        <f>'G. Calidad Acad.'!K20</f>
        <v>7</v>
      </c>
      <c r="K21" s="25">
        <v>2</v>
      </c>
      <c r="L21" s="18">
        <v>0</v>
      </c>
      <c r="M21" s="33">
        <v>0</v>
      </c>
      <c r="N21" s="154">
        <f>'G. Calidad Acad.'!L20</f>
        <v>1</v>
      </c>
      <c r="O21" s="26" t="s">
        <v>78</v>
      </c>
      <c r="P21" s="1"/>
    </row>
    <row r="22" spans="1:18" ht="30">
      <c r="A22" s="1"/>
      <c r="B22" s="659">
        <v>5</v>
      </c>
      <c r="C22" s="62" t="s">
        <v>83</v>
      </c>
      <c r="D22" s="63">
        <v>0</v>
      </c>
      <c r="E22" s="17" t="s">
        <v>77</v>
      </c>
      <c r="F22" s="25"/>
      <c r="G22" s="25"/>
      <c r="H22" s="25">
        <v>0</v>
      </c>
      <c r="I22" s="25">
        <f>'Formación '!B28</f>
        <v>3</v>
      </c>
      <c r="J22" s="25">
        <f>'Formación '!K28</f>
        <v>8</v>
      </c>
      <c r="K22" s="25">
        <v>7</v>
      </c>
      <c r="L22" s="28">
        <v>1</v>
      </c>
      <c r="M22" s="34">
        <v>0</v>
      </c>
      <c r="N22" s="154">
        <f>'Formación '!L28</f>
        <v>0.92625000000000002</v>
      </c>
      <c r="O22" s="26" t="s">
        <v>78</v>
      </c>
      <c r="P22" s="1"/>
    </row>
    <row r="23" spans="1:18" ht="75">
      <c r="A23" s="1"/>
      <c r="B23" s="659">
        <v>6</v>
      </c>
      <c r="C23" s="62" t="s">
        <v>84</v>
      </c>
      <c r="D23" s="63" t="s">
        <v>85</v>
      </c>
      <c r="E23" s="17" t="s">
        <v>77</v>
      </c>
      <c r="F23" s="25"/>
      <c r="G23" s="25"/>
      <c r="H23" s="25">
        <v>0</v>
      </c>
      <c r="I23" s="25">
        <f>'Investigación '!B15</f>
        <v>4</v>
      </c>
      <c r="J23" s="25">
        <f>'Investigación '!K15</f>
        <v>4</v>
      </c>
      <c r="K23" s="25">
        <v>4</v>
      </c>
      <c r="L23" s="18">
        <v>0</v>
      </c>
      <c r="M23" s="33">
        <v>0</v>
      </c>
      <c r="N23" s="154">
        <f>'Investigación '!L15</f>
        <v>1</v>
      </c>
      <c r="O23" s="26" t="s">
        <v>86</v>
      </c>
      <c r="P23" s="1"/>
    </row>
    <row r="24" spans="1:18" ht="75">
      <c r="A24" s="1"/>
      <c r="B24" s="658">
        <v>7</v>
      </c>
      <c r="C24" s="62" t="s">
        <v>87</v>
      </c>
      <c r="D24" s="63" t="s">
        <v>20</v>
      </c>
      <c r="E24" s="17" t="s">
        <v>77</v>
      </c>
      <c r="F24" s="25"/>
      <c r="G24" s="25"/>
      <c r="H24" s="25">
        <v>0</v>
      </c>
      <c r="I24" s="25">
        <f>'Extensión '!B13</f>
        <v>2</v>
      </c>
      <c r="J24" s="25">
        <f>'Extensión '!K13</f>
        <v>2</v>
      </c>
      <c r="K24" s="25">
        <v>2</v>
      </c>
      <c r="L24" s="18">
        <v>0</v>
      </c>
      <c r="M24" s="33">
        <v>0</v>
      </c>
      <c r="N24" s="154">
        <f>'Extensión '!L13</f>
        <v>1</v>
      </c>
      <c r="O24" s="26" t="s">
        <v>88</v>
      </c>
      <c r="P24" s="1"/>
    </row>
    <row r="25" spans="1:18" ht="30">
      <c r="A25" s="1"/>
      <c r="B25" s="659">
        <v>7.1</v>
      </c>
      <c r="C25" s="62" t="s">
        <v>89</v>
      </c>
      <c r="D25" s="63" t="s">
        <v>21</v>
      </c>
      <c r="E25" s="17" t="s">
        <v>77</v>
      </c>
      <c r="F25" s="25"/>
      <c r="G25" s="25"/>
      <c r="H25" s="25">
        <v>0</v>
      </c>
      <c r="I25" s="25">
        <f>'Consultorio Jurídico '!B15</f>
        <v>4</v>
      </c>
      <c r="J25" s="25">
        <f>'Consultorio Jurídico '!K15</f>
        <v>2</v>
      </c>
      <c r="K25" s="25">
        <v>4</v>
      </c>
      <c r="L25" s="18">
        <v>0</v>
      </c>
      <c r="M25" s="33">
        <v>0</v>
      </c>
      <c r="N25" s="154">
        <f>'Consultorio Jurídico '!L15</f>
        <v>1</v>
      </c>
      <c r="O25" s="26" t="s">
        <v>78</v>
      </c>
      <c r="P25" s="1"/>
    </row>
    <row r="26" spans="1:18" ht="105">
      <c r="A26" s="1"/>
      <c r="B26" s="659">
        <v>7.2</v>
      </c>
      <c r="C26" s="62" t="s">
        <v>90</v>
      </c>
      <c r="D26" s="63" t="s">
        <v>22</v>
      </c>
      <c r="E26" s="17" t="s">
        <v>77</v>
      </c>
      <c r="F26" s="25"/>
      <c r="G26" s="25"/>
      <c r="H26" s="25">
        <v>0</v>
      </c>
      <c r="I26" s="25">
        <f>'Instituto de Lenguas '!B32</f>
        <v>5</v>
      </c>
      <c r="J26" s="25">
        <f>'Instituto de Lenguas '!K32</f>
        <v>21</v>
      </c>
      <c r="K26" s="25">
        <v>21</v>
      </c>
      <c r="L26" s="18">
        <v>0</v>
      </c>
      <c r="M26" s="33">
        <v>0</v>
      </c>
      <c r="N26" s="154">
        <f>'Instituto de Lenguas '!L32</f>
        <v>1</v>
      </c>
      <c r="O26" s="26" t="s">
        <v>91</v>
      </c>
      <c r="P26" s="1"/>
    </row>
    <row r="27" spans="1:18" ht="60">
      <c r="A27" s="1"/>
      <c r="B27" s="658">
        <v>8</v>
      </c>
      <c r="C27" s="62" t="s">
        <v>92</v>
      </c>
      <c r="D27" s="63" t="s">
        <v>23</v>
      </c>
      <c r="E27" s="17" t="s">
        <v>77</v>
      </c>
      <c r="F27" s="25"/>
      <c r="G27" s="64"/>
      <c r="H27" s="25">
        <v>0</v>
      </c>
      <c r="I27" s="25">
        <f>Admisiones!B15</f>
        <v>3</v>
      </c>
      <c r="J27" s="25">
        <f>Admisiones!K15</f>
        <v>3</v>
      </c>
      <c r="K27" s="25">
        <v>1</v>
      </c>
      <c r="L27" s="18">
        <v>2</v>
      </c>
      <c r="M27" s="33">
        <v>0</v>
      </c>
      <c r="N27" s="154">
        <f>Admisiones!L15</f>
        <v>0.83333333333333337</v>
      </c>
      <c r="O27" s="26" t="s">
        <v>93</v>
      </c>
      <c r="P27" s="1"/>
      <c r="R27" s="15"/>
    </row>
    <row r="28" spans="1:18" ht="60.75" customHeight="1">
      <c r="A28" s="1"/>
      <c r="B28" s="659">
        <v>9</v>
      </c>
      <c r="C28" s="62" t="s">
        <v>94</v>
      </c>
      <c r="D28" s="63" t="s">
        <v>24</v>
      </c>
      <c r="E28" s="17" t="s">
        <v>77</v>
      </c>
      <c r="F28" s="25"/>
      <c r="G28" s="64"/>
      <c r="H28" s="25">
        <v>0</v>
      </c>
      <c r="I28" s="25">
        <f>'Contratación '!B22</f>
        <v>3</v>
      </c>
      <c r="J28" s="25">
        <v>7</v>
      </c>
      <c r="K28" s="25">
        <v>7</v>
      </c>
      <c r="L28" s="18">
        <v>7</v>
      </c>
      <c r="M28" s="33">
        <v>0</v>
      </c>
      <c r="N28" s="154">
        <f>'Contratación '!L22</f>
        <v>1</v>
      </c>
      <c r="O28" s="26" t="s">
        <v>95</v>
      </c>
      <c r="P28" s="1"/>
      <c r="R28" s="15"/>
    </row>
    <row r="29" spans="1:18" ht="30">
      <c r="A29" s="1"/>
      <c r="B29" s="659">
        <v>10</v>
      </c>
      <c r="C29" s="62" t="s">
        <v>96</v>
      </c>
      <c r="D29" s="63" t="s">
        <v>25</v>
      </c>
      <c r="E29" s="17" t="s">
        <v>77</v>
      </c>
      <c r="F29" s="25"/>
      <c r="G29" s="64"/>
      <c r="H29" s="25">
        <v>0</v>
      </c>
      <c r="I29" s="25">
        <f>'Jurídico '!B16</f>
        <v>3</v>
      </c>
      <c r="J29" s="25">
        <f>'Jurídico '!K16</f>
        <v>0</v>
      </c>
      <c r="K29" s="25">
        <v>0</v>
      </c>
      <c r="L29" s="25">
        <v>0</v>
      </c>
      <c r="M29" s="25">
        <v>0</v>
      </c>
      <c r="N29" s="154">
        <f>'Jurídico '!L16</f>
        <v>1</v>
      </c>
      <c r="O29" s="26" t="s">
        <v>78</v>
      </c>
      <c r="P29" s="1"/>
      <c r="R29" s="15"/>
    </row>
    <row r="30" spans="1:18" ht="30">
      <c r="A30" s="1"/>
      <c r="B30" s="659">
        <v>11</v>
      </c>
      <c r="C30" s="62" t="s">
        <v>97</v>
      </c>
      <c r="D30" s="63" t="s">
        <v>26</v>
      </c>
      <c r="E30" s="17" t="s">
        <v>77</v>
      </c>
      <c r="F30" s="25"/>
      <c r="G30" s="35"/>
      <c r="H30" s="25">
        <v>0</v>
      </c>
      <c r="I30" s="25">
        <f>'R. Exteriores'!B35</f>
        <v>9</v>
      </c>
      <c r="J30" s="25">
        <f>'R. Exteriores'!K35</f>
        <v>14</v>
      </c>
      <c r="K30" s="25">
        <v>14</v>
      </c>
      <c r="L30" s="25">
        <v>0</v>
      </c>
      <c r="M30" s="25">
        <v>0</v>
      </c>
      <c r="N30" s="154">
        <f>'R. Exteriores'!L35</f>
        <v>1</v>
      </c>
      <c r="O30" s="26" t="s">
        <v>98</v>
      </c>
      <c r="P30" s="1"/>
      <c r="R30" s="15"/>
    </row>
    <row r="31" spans="1:18" ht="30">
      <c r="A31" s="1"/>
      <c r="B31" s="659">
        <v>12</v>
      </c>
      <c r="C31" s="62" t="s">
        <v>99</v>
      </c>
      <c r="D31" s="63" t="s">
        <v>27</v>
      </c>
      <c r="E31" s="17" t="s">
        <v>77</v>
      </c>
      <c r="F31" s="25"/>
      <c r="G31" s="35"/>
      <c r="H31" s="25">
        <v>0</v>
      </c>
      <c r="I31" s="25">
        <f>Biblioteca!B61</f>
        <v>3</v>
      </c>
      <c r="J31" s="25">
        <f>Biblioteca!K61</f>
        <v>1</v>
      </c>
      <c r="K31" s="25">
        <v>1</v>
      </c>
      <c r="L31" s="25">
        <v>0</v>
      </c>
      <c r="M31" s="25">
        <v>0</v>
      </c>
      <c r="N31" s="154">
        <f>Biblioteca!L61</f>
        <v>0.9972727272727272</v>
      </c>
      <c r="O31" s="26" t="s">
        <v>100</v>
      </c>
      <c r="P31" s="1"/>
      <c r="R31" s="15"/>
    </row>
    <row r="32" spans="1:18" ht="45">
      <c r="A32" s="1"/>
      <c r="B32" s="659">
        <v>13</v>
      </c>
      <c r="C32" s="62" t="s">
        <v>101</v>
      </c>
      <c r="D32" s="63" t="s">
        <v>28</v>
      </c>
      <c r="E32" s="17" t="s">
        <v>77</v>
      </c>
      <c r="F32" s="25"/>
      <c r="G32" s="64"/>
      <c r="H32" s="25">
        <v>0</v>
      </c>
      <c r="I32" s="25">
        <v>7</v>
      </c>
      <c r="J32" s="25">
        <v>7</v>
      </c>
      <c r="K32" s="25">
        <v>1</v>
      </c>
      <c r="L32" s="28">
        <v>0</v>
      </c>
      <c r="M32" s="34">
        <v>0</v>
      </c>
      <c r="N32" s="154">
        <f>'Financiero '!L18</f>
        <v>0.97142857142857142</v>
      </c>
      <c r="O32" s="26" t="s">
        <v>102</v>
      </c>
      <c r="P32" s="1"/>
    </row>
    <row r="33" spans="1:16" ht="30">
      <c r="A33" s="1"/>
      <c r="B33" s="658">
        <v>14</v>
      </c>
      <c r="C33" s="62" t="s">
        <v>103</v>
      </c>
      <c r="D33" s="63" t="s">
        <v>29</v>
      </c>
      <c r="E33" s="17" t="s">
        <v>77</v>
      </c>
      <c r="F33" s="25"/>
      <c r="G33" s="64"/>
      <c r="H33" s="25">
        <v>0</v>
      </c>
      <c r="I33" s="25">
        <f>'Publicaciones '!B26</f>
        <v>3</v>
      </c>
      <c r="J33" s="25">
        <f>'Publicaciones '!K26</f>
        <v>12</v>
      </c>
      <c r="K33" s="25">
        <v>12</v>
      </c>
      <c r="L33" s="25">
        <v>0</v>
      </c>
      <c r="M33" s="25">
        <v>0</v>
      </c>
      <c r="N33" s="154">
        <f>'Publicaciones '!L26</f>
        <v>1</v>
      </c>
      <c r="O33" s="26" t="s">
        <v>78</v>
      </c>
      <c r="P33" s="1"/>
    </row>
    <row r="34" spans="1:16" ht="30">
      <c r="A34" s="1"/>
      <c r="B34" s="659">
        <v>15</v>
      </c>
      <c r="C34" s="62" t="s">
        <v>104</v>
      </c>
      <c r="D34" s="63" t="s">
        <v>30</v>
      </c>
      <c r="E34" s="17" t="s">
        <v>77</v>
      </c>
      <c r="F34" s="25"/>
      <c r="G34" s="64"/>
      <c r="H34" s="25">
        <v>1</v>
      </c>
      <c r="I34" s="25">
        <v>3</v>
      </c>
      <c r="J34" s="25">
        <v>7</v>
      </c>
      <c r="K34" s="25">
        <v>5</v>
      </c>
      <c r="L34" s="28">
        <v>0</v>
      </c>
      <c r="M34" s="34">
        <v>2</v>
      </c>
      <c r="N34" s="691">
        <f>'Sistemas I y T'!L28</f>
        <v>0.7142857142857143</v>
      </c>
      <c r="O34" s="26" t="s">
        <v>78</v>
      </c>
      <c r="P34" s="1"/>
    </row>
    <row r="35" spans="1:16" ht="45">
      <c r="A35" s="1"/>
      <c r="B35" s="659">
        <v>16</v>
      </c>
      <c r="C35" s="62" t="s">
        <v>105</v>
      </c>
      <c r="D35" s="63" t="s">
        <v>31</v>
      </c>
      <c r="E35" s="17" t="s">
        <v>77</v>
      </c>
      <c r="F35" s="25"/>
      <c r="G35" s="35"/>
      <c r="H35" s="25">
        <v>0</v>
      </c>
      <c r="I35" s="25">
        <f>'Bienestar '!B61</f>
        <v>11</v>
      </c>
      <c r="J35" s="25">
        <f>'Bienestar '!K61</f>
        <v>34</v>
      </c>
      <c r="K35" s="25">
        <v>34</v>
      </c>
      <c r="L35" s="28">
        <v>0</v>
      </c>
      <c r="M35" s="34">
        <v>0</v>
      </c>
      <c r="N35" s="154">
        <f>'Bienestar '!L61</f>
        <v>1</v>
      </c>
      <c r="O35" s="26" t="s">
        <v>106</v>
      </c>
      <c r="P35" s="1"/>
    </row>
    <row r="36" spans="1:16" ht="30">
      <c r="A36" s="1"/>
      <c r="B36" s="658">
        <v>17</v>
      </c>
      <c r="C36" s="62" t="s">
        <v>107</v>
      </c>
      <c r="D36" s="63" t="s">
        <v>32</v>
      </c>
      <c r="E36" s="17" t="s">
        <v>77</v>
      </c>
      <c r="F36" s="25"/>
      <c r="G36" s="64"/>
      <c r="H36" s="25">
        <v>0</v>
      </c>
      <c r="I36" s="25">
        <f>'G. Cultural '!B20</f>
        <v>2</v>
      </c>
      <c r="J36" s="25">
        <v>3</v>
      </c>
      <c r="K36" s="25">
        <v>3</v>
      </c>
      <c r="L36" s="28">
        <v>0</v>
      </c>
      <c r="M36" s="34">
        <v>0</v>
      </c>
      <c r="N36" s="154">
        <f>'G. Cultural '!L20</f>
        <v>1</v>
      </c>
      <c r="O36" s="26" t="s">
        <v>78</v>
      </c>
      <c r="P36" s="1"/>
    </row>
    <row r="37" spans="1:16" ht="45">
      <c r="A37" s="1"/>
      <c r="B37" s="659">
        <v>18</v>
      </c>
      <c r="C37" s="62" t="s">
        <v>108</v>
      </c>
      <c r="D37" s="63" t="s">
        <v>33</v>
      </c>
      <c r="E37" s="17" t="s">
        <v>77</v>
      </c>
      <c r="F37" s="25"/>
      <c r="G37" s="35"/>
      <c r="H37" s="25">
        <v>0</v>
      </c>
      <c r="I37" s="25">
        <f>'Recursos Físicos '!B33</f>
        <v>6</v>
      </c>
      <c r="J37" s="25">
        <f>'Recursos Físicos '!K33</f>
        <v>12</v>
      </c>
      <c r="K37" s="25">
        <v>8</v>
      </c>
      <c r="L37" s="28">
        <v>7</v>
      </c>
      <c r="M37" s="34">
        <v>1</v>
      </c>
      <c r="N37" s="154">
        <f>'Recursos Físicos '!L33</f>
        <v>0.89000000000000012</v>
      </c>
      <c r="O37" s="26" t="s">
        <v>109</v>
      </c>
      <c r="P37" s="1"/>
    </row>
    <row r="38" spans="1:16" ht="45">
      <c r="A38" s="1"/>
      <c r="B38" s="659">
        <v>19</v>
      </c>
      <c r="C38" s="62" t="s">
        <v>110</v>
      </c>
      <c r="D38" s="63" t="s">
        <v>34</v>
      </c>
      <c r="E38" s="17" t="s">
        <v>77</v>
      </c>
      <c r="F38" s="25"/>
      <c r="G38" s="64"/>
      <c r="H38" s="25">
        <v>3</v>
      </c>
      <c r="I38" s="25">
        <v>12</v>
      </c>
      <c r="J38" s="25">
        <v>19</v>
      </c>
      <c r="K38" s="25">
        <v>15</v>
      </c>
      <c r="L38" s="28">
        <v>3</v>
      </c>
      <c r="M38" s="34">
        <v>1</v>
      </c>
      <c r="N38" s="154">
        <f>'Talento Humano '!O41</f>
        <v>0.58275862068965512</v>
      </c>
      <c r="O38" s="26" t="s">
        <v>109</v>
      </c>
      <c r="P38" s="1"/>
    </row>
    <row r="39" spans="1:16" ht="30">
      <c r="A39" s="1"/>
      <c r="B39" s="658">
        <v>20</v>
      </c>
      <c r="C39" s="62" t="s">
        <v>111</v>
      </c>
      <c r="D39" s="63" t="s">
        <v>35</v>
      </c>
      <c r="E39" s="17" t="s">
        <v>77</v>
      </c>
      <c r="F39" s="25"/>
      <c r="G39" s="64"/>
      <c r="H39" s="25">
        <v>0</v>
      </c>
      <c r="I39" s="25">
        <v>3</v>
      </c>
      <c r="J39" s="25">
        <v>8</v>
      </c>
      <c r="K39" s="25">
        <v>7</v>
      </c>
      <c r="L39" s="28">
        <v>1</v>
      </c>
      <c r="M39" s="34">
        <v>0</v>
      </c>
      <c r="N39" s="154">
        <f>'Comunicación I'!L20</f>
        <v>0.92222222222222228</v>
      </c>
      <c r="O39" s="26" t="s">
        <v>112</v>
      </c>
      <c r="P39" s="1"/>
    </row>
    <row r="40" spans="1:16" ht="30">
      <c r="A40" s="1"/>
      <c r="B40" s="659">
        <v>21</v>
      </c>
      <c r="C40" s="62" t="s">
        <v>113</v>
      </c>
      <c r="D40" s="63" t="s">
        <v>36</v>
      </c>
      <c r="E40" s="17" t="s">
        <v>77</v>
      </c>
      <c r="F40" s="17"/>
      <c r="G40" s="35"/>
      <c r="H40" s="25">
        <v>0</v>
      </c>
      <c r="I40" s="25">
        <v>5</v>
      </c>
      <c r="J40" s="25">
        <v>9</v>
      </c>
      <c r="K40" s="25">
        <v>7</v>
      </c>
      <c r="L40" s="28">
        <v>1</v>
      </c>
      <c r="M40" s="34">
        <v>1</v>
      </c>
      <c r="N40" s="154">
        <f>'G. Documental '!L45</f>
        <v>0.87777777777777777</v>
      </c>
      <c r="O40" s="26" t="s">
        <v>112</v>
      </c>
      <c r="P40" s="1"/>
    </row>
    <row r="41" spans="1:16" ht="45">
      <c r="A41" s="1"/>
      <c r="B41" s="659">
        <v>22</v>
      </c>
      <c r="C41" s="62" t="s">
        <v>114</v>
      </c>
      <c r="D41" s="63" t="s">
        <v>37</v>
      </c>
      <c r="E41" s="17" t="s">
        <v>77</v>
      </c>
      <c r="F41" s="25"/>
      <c r="G41" s="25"/>
      <c r="H41" s="25">
        <v>0</v>
      </c>
      <c r="I41" s="25">
        <v>2</v>
      </c>
      <c r="J41" s="25">
        <v>16</v>
      </c>
      <c r="K41" s="25">
        <v>15</v>
      </c>
      <c r="L41" s="28">
        <v>1</v>
      </c>
      <c r="M41" s="34">
        <v>0</v>
      </c>
      <c r="N41" s="154">
        <f>'R. Tecnológicos '!M27</f>
        <v>0.96875</v>
      </c>
      <c r="O41" s="26" t="s">
        <v>115</v>
      </c>
      <c r="P41" s="1"/>
    </row>
    <row r="42" spans="1:16" ht="30">
      <c r="A42" s="1"/>
      <c r="B42" s="658">
        <v>23</v>
      </c>
      <c r="C42" s="62" t="s">
        <v>116</v>
      </c>
      <c r="D42" s="63" t="s">
        <v>38</v>
      </c>
      <c r="E42" s="17" t="s">
        <v>77</v>
      </c>
      <c r="F42" s="25"/>
      <c r="G42" s="25"/>
      <c r="H42" s="25">
        <v>0</v>
      </c>
      <c r="I42" s="25">
        <v>11</v>
      </c>
      <c r="J42" s="25">
        <v>15</v>
      </c>
      <c r="K42" s="25">
        <v>11</v>
      </c>
      <c r="L42" s="28">
        <v>4</v>
      </c>
      <c r="M42" s="34">
        <v>0</v>
      </c>
      <c r="N42" s="154">
        <f>UISALUD!L55</f>
        <v>0.9</v>
      </c>
      <c r="O42" s="26" t="s">
        <v>112</v>
      </c>
      <c r="P42" s="1"/>
    </row>
    <row r="43" spans="1:16">
      <c r="A43" s="1"/>
      <c r="B43" s="105"/>
      <c r="C43" s="106"/>
      <c r="D43" s="745" t="s">
        <v>117</v>
      </c>
      <c r="E43" s="745"/>
      <c r="F43" s="745"/>
      <c r="G43" s="745"/>
      <c r="H43" s="37">
        <f>SUM(H18:H42)</f>
        <v>4</v>
      </c>
      <c r="I43" s="110">
        <f>SUM(I18:I42)</f>
        <v>121</v>
      </c>
      <c r="J43" s="110">
        <f t="shared" ref="J43:M43" si="0">SUM(J18:J42)</f>
        <v>225</v>
      </c>
      <c r="K43" s="110">
        <f t="shared" si="0"/>
        <v>194</v>
      </c>
      <c r="L43" s="110">
        <f t="shared" si="0"/>
        <v>28</v>
      </c>
      <c r="M43" s="110">
        <f t="shared" si="0"/>
        <v>5</v>
      </c>
      <c r="N43" s="199">
        <f>AVERAGE(N18:N42)</f>
        <v>0.9406964920137334</v>
      </c>
      <c r="O43" s="109" t="s">
        <v>118</v>
      </c>
      <c r="P43" s="1"/>
    </row>
    <row r="44" spans="1:16" ht="29.25" customHeight="1">
      <c r="A44" s="1"/>
      <c r="B44" s="1"/>
      <c r="C44" s="1"/>
      <c r="D44" s="745" t="s">
        <v>119</v>
      </c>
      <c r="E44" s="745"/>
      <c r="F44" s="745"/>
      <c r="G44" s="745"/>
      <c r="H44" s="111">
        <v>3</v>
      </c>
      <c r="I44" s="111">
        <v>117</v>
      </c>
      <c r="J44" s="111">
        <v>237</v>
      </c>
      <c r="K44" s="111">
        <v>222</v>
      </c>
      <c r="L44" s="112">
        <v>15</v>
      </c>
      <c r="M44" s="112">
        <v>0</v>
      </c>
      <c r="N44" s="200">
        <v>0.98935734335839598</v>
      </c>
      <c r="O44" s="109"/>
      <c r="P44" s="1"/>
    </row>
    <row r="45" spans="1:16">
      <c r="A45" s="6"/>
      <c r="B45" s="6"/>
      <c r="C45" s="6"/>
      <c r="D45" s="6"/>
      <c r="E45" s="6"/>
      <c r="F45" s="142"/>
      <c r="G45" s="142"/>
      <c r="H45" s="142"/>
      <c r="I45" s="142"/>
      <c r="J45" s="142"/>
      <c r="K45" s="142"/>
      <c r="L45" s="142"/>
      <c r="M45" s="142"/>
      <c r="N45" s="142"/>
      <c r="O45" s="6"/>
      <c r="P45" s="6"/>
    </row>
  </sheetData>
  <mergeCells count="17">
    <mergeCell ref="B1:O1"/>
    <mergeCell ref="B2:O2"/>
    <mergeCell ref="J16:J17"/>
    <mergeCell ref="B13:N13"/>
    <mergeCell ref="B15:O15"/>
    <mergeCell ref="K16:K17"/>
    <mergeCell ref="L16:L17"/>
    <mergeCell ref="M16:M17"/>
    <mergeCell ref="B16:B17"/>
    <mergeCell ref="C16:D17"/>
    <mergeCell ref="I16:I17"/>
    <mergeCell ref="E16:G16"/>
    <mergeCell ref="H16:H17"/>
    <mergeCell ref="D44:G44"/>
    <mergeCell ref="N16:N17"/>
    <mergeCell ref="D43:G43"/>
    <mergeCell ref="O16:O17"/>
  </mergeCells>
  <phoneticPr fontId="23" type="noConversion"/>
  <conditionalFormatting sqref="N18:N43">
    <cfRule type="cellIs" dxfId="15" priority="1" operator="between">
      <formula>0</formula>
      <formula>0.39</formula>
    </cfRule>
    <cfRule type="cellIs" dxfId="14" priority="2" operator="between">
      <formula>0.4</formula>
      <formula>0.59</formula>
    </cfRule>
    <cfRule type="cellIs" dxfId="13" priority="3" operator="between">
      <formula>0.6</formula>
      <formula>0.79</formula>
    </cfRule>
    <cfRule type="cellIs" dxfId="12" priority="4" operator="between">
      <formula>0.8</formula>
      <formula>1</formula>
    </cfRule>
  </conditionalFormatting>
  <hyperlinks>
    <hyperlink ref="D21" location="'G. Calidad Acad.'!A1" display="Gestión de la Calidad Académica" xr:uid="{00000000-0004-0000-0300-000000000000}"/>
    <hyperlink ref="D18" location="'Dirección Institucional '!A1" display="Dirección Institucional " xr:uid="{00000000-0004-0000-0300-000001000000}"/>
    <hyperlink ref="D19" location="'Planeación '!A1" display="Planeación Institucional" xr:uid="{00000000-0004-0000-0300-000002000000}"/>
    <hyperlink ref="D20" location="'Seguimiento Institucional '!A1" display="Seguimiento Institucional" xr:uid="{00000000-0004-0000-0300-000003000000}"/>
    <hyperlink ref="D22" location="'Formación '!A1" display="Formación" xr:uid="{00000000-0004-0000-0300-000004000000}"/>
    <hyperlink ref="D23" location="'Investigación '!A1" display="Investigación" xr:uid="{00000000-0004-0000-0300-000005000000}"/>
    <hyperlink ref="D24" location="'Extensión '!A1" display="Extensión" xr:uid="{00000000-0004-0000-0300-000006000000}"/>
    <hyperlink ref="D25" location="'Consultorio Jurídico '!A1" display="Consultorio Jurídico" xr:uid="{00000000-0004-0000-0300-000007000000}"/>
    <hyperlink ref="D26" location="'Instituto de Lenguas '!A1" display="Instituto de Lenguas " xr:uid="{00000000-0004-0000-0300-000008000000}"/>
    <hyperlink ref="D27" location="Admisiones!A1" display="Admisiones y Registro Académico" xr:uid="{00000000-0004-0000-0300-000009000000}"/>
    <hyperlink ref="D28" location="'Contratación '!A1" display="Contratación" xr:uid="{00000000-0004-0000-0300-00000A000000}"/>
    <hyperlink ref="D29" location="'Jurídico '!A1" display="Jurídico" xr:uid="{00000000-0004-0000-0300-00000B000000}"/>
    <hyperlink ref="D30" location="'R. Exteriores'!A1" display="Relaciones Exteriores" xr:uid="{00000000-0004-0000-0300-00000C000000}"/>
    <hyperlink ref="D31" location="Biblioteca!A1" display="Biblioteca" xr:uid="{00000000-0004-0000-0300-00000D000000}"/>
    <hyperlink ref="D32" location="'Financiero '!A1" display="Financiero" xr:uid="{00000000-0004-0000-0300-00000E000000}"/>
    <hyperlink ref="D33" location="'Publicaciones '!A1" display="Publicaciones" xr:uid="{00000000-0004-0000-0300-00000F000000}"/>
    <hyperlink ref="D34" location="'Sistemas I y T'!A1" display="Servicios Informáticos y de Telecomunicaciones" xr:uid="{00000000-0004-0000-0300-000010000000}"/>
    <hyperlink ref="D35" location="'Bienestar '!A1" display="Bienestar Estudiantil" xr:uid="{00000000-0004-0000-0300-000011000000}"/>
    <hyperlink ref="D36" location="'G. Cultural '!A1" display="Gestión Cultural" xr:uid="{00000000-0004-0000-0300-000012000000}"/>
    <hyperlink ref="D37" location="'Recursos Físicos '!A1" display="Recursos Físicos" xr:uid="{00000000-0004-0000-0300-000013000000}"/>
    <hyperlink ref="D38" location="'Talento Humano '!A1" display="Talento Humano" xr:uid="{00000000-0004-0000-0300-000014000000}"/>
    <hyperlink ref="D39" location="'Comunicación I'!A1" display="Comunicación Institucional" xr:uid="{00000000-0004-0000-0300-000015000000}"/>
    <hyperlink ref="D40" location="'G. Documental '!A1" display="Gestión Documental" xr:uid="{00000000-0004-0000-0300-000016000000}"/>
    <hyperlink ref="D41" location="'R. Tecnológicos '!A1" display="Recursos Tecnológicos" xr:uid="{00000000-0004-0000-0300-000017000000}"/>
    <hyperlink ref="D42" location="UISALUD!A1" display="UISALUD" xr:uid="{00000000-0004-0000-0300-000018000000}"/>
  </hyperlinks>
  <pageMargins left="0.7" right="0.7" top="0.75" bottom="0.75" header="0.3" footer="0.3"/>
  <pageSetup scale="50" fitToHeight="0" orientation="landscape" r:id="rId1"/>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L60"/>
  <sheetViews>
    <sheetView showGridLines="0" zoomScaleNormal="100" workbookViewId="0">
      <selection activeCell="J12" sqref="J12"/>
    </sheetView>
  </sheetViews>
  <sheetFormatPr defaultColWidth="11.42578125" defaultRowHeight="15"/>
  <cols>
    <col min="1" max="1" width="3.28515625" style="5" customWidth="1"/>
    <col min="2" max="2" width="6.140625" style="5" customWidth="1"/>
    <col min="3" max="3" width="4.140625" style="5" bestFit="1" customWidth="1"/>
    <col min="4" max="4" width="50.28515625" style="5" customWidth="1"/>
    <col min="5" max="6" width="24.5703125" style="13" customWidth="1"/>
    <col min="7" max="7" width="55.7109375" style="13" customWidth="1"/>
    <col min="8" max="8" width="3.28515625" style="5" customWidth="1"/>
    <col min="9" max="16384" width="11.42578125" style="5"/>
  </cols>
  <sheetData>
    <row r="1" spans="1:12" ht="44.25" customHeight="1">
      <c r="A1" s="1"/>
      <c r="B1" s="763" t="str">
        <f>Contenido!$B$1</f>
        <v xml:space="preserve">INFORME DE SEGUIMIENTO 
ADMINISTRACIÓN DE RIESGOS </v>
      </c>
      <c r="C1" s="763"/>
      <c r="D1" s="763"/>
      <c r="E1" s="763"/>
      <c r="F1" s="763"/>
      <c r="G1" s="763"/>
      <c r="H1" s="1"/>
    </row>
    <row r="2" spans="1:12">
      <c r="A2" s="1"/>
      <c r="B2" s="764" t="str">
        <f>Contenido!$B$2</f>
        <v>2022 -  2023</v>
      </c>
      <c r="C2" s="764"/>
      <c r="D2" s="764"/>
      <c r="E2" s="764"/>
      <c r="F2" s="764"/>
      <c r="G2" s="764"/>
      <c r="H2" s="1"/>
    </row>
    <row r="3" spans="1:12">
      <c r="A3" s="1"/>
      <c r="B3" s="1"/>
      <c r="C3" s="1"/>
      <c r="D3" s="1"/>
      <c r="E3" s="1"/>
      <c r="F3" s="1"/>
      <c r="G3" s="1"/>
      <c r="H3" s="1"/>
    </row>
    <row r="4" spans="1:12">
      <c r="A4" s="1"/>
      <c r="B4" s="1"/>
      <c r="C4" s="1"/>
      <c r="D4" s="1"/>
      <c r="E4" s="8"/>
      <c r="F4" s="8"/>
      <c r="G4" s="8"/>
      <c r="H4" s="1"/>
    </row>
    <row r="5" spans="1:12">
      <c r="A5" s="1"/>
      <c r="B5" s="1"/>
      <c r="C5" s="1"/>
      <c r="D5" s="1"/>
      <c r="E5" s="8"/>
      <c r="F5" s="8"/>
      <c r="G5" s="8"/>
      <c r="H5" s="1"/>
    </row>
    <row r="6" spans="1:12">
      <c r="A6" s="1"/>
      <c r="B6" s="1"/>
      <c r="C6" s="1"/>
      <c r="D6" s="1"/>
      <c r="E6" s="8"/>
      <c r="F6" s="8"/>
      <c r="G6" s="8"/>
      <c r="H6" s="1"/>
    </row>
    <row r="7" spans="1:12">
      <c r="A7" s="1"/>
      <c r="B7" s="1"/>
      <c r="C7" s="1"/>
      <c r="D7" s="1"/>
      <c r="E7" s="8"/>
      <c r="F7" s="8"/>
      <c r="G7" s="8"/>
      <c r="H7" s="1"/>
    </row>
    <row r="8" spans="1:12" ht="5.25" customHeight="1">
      <c r="A8" s="1"/>
      <c r="B8" s="1"/>
      <c r="C8" s="1"/>
      <c r="D8" s="1"/>
      <c r="E8" s="8"/>
      <c r="F8" s="8"/>
      <c r="G8" s="8"/>
      <c r="H8" s="1"/>
    </row>
    <row r="9" spans="1:12">
      <c r="A9" s="1"/>
      <c r="B9" s="1"/>
      <c r="C9" s="1"/>
      <c r="D9" s="1"/>
      <c r="E9" s="8"/>
      <c r="F9" s="8"/>
      <c r="G9" s="8"/>
      <c r="H9" s="1"/>
    </row>
    <row r="10" spans="1:12">
      <c r="A10" s="1"/>
      <c r="B10" s="1"/>
      <c r="C10" s="1"/>
      <c r="D10" s="1"/>
      <c r="E10" s="8"/>
      <c r="F10" s="8"/>
      <c r="G10" s="8"/>
      <c r="H10" s="1"/>
    </row>
    <row r="11" spans="1:12">
      <c r="A11" s="1"/>
      <c r="B11" s="1"/>
      <c r="C11" s="1"/>
      <c r="D11" s="1"/>
      <c r="E11" s="8"/>
      <c r="F11" s="8"/>
      <c r="G11" s="8"/>
      <c r="H11" s="1"/>
    </row>
    <row r="12" spans="1:12" ht="4.5" customHeight="1">
      <c r="A12" s="1"/>
      <c r="B12" s="1"/>
      <c r="C12" s="1"/>
      <c r="D12" s="1"/>
      <c r="E12" s="8"/>
      <c r="F12" s="8"/>
      <c r="G12" s="8"/>
      <c r="H12" s="1"/>
    </row>
    <row r="13" spans="1:12" ht="4.5" customHeight="1">
      <c r="A13" s="1"/>
      <c r="B13" s="1"/>
      <c r="C13" s="1"/>
      <c r="D13" s="1"/>
      <c r="E13" s="8"/>
      <c r="F13" s="8"/>
      <c r="G13" s="8"/>
      <c r="H13" s="1"/>
    </row>
    <row r="14" spans="1:12">
      <c r="A14" s="1"/>
      <c r="B14" s="765" t="s">
        <v>61</v>
      </c>
      <c r="C14" s="765"/>
      <c r="D14" s="765"/>
      <c r="E14" s="765"/>
      <c r="F14" s="765"/>
      <c r="G14" s="765"/>
      <c r="H14" s="1"/>
    </row>
    <row r="15" spans="1:12" ht="52.5" customHeight="1">
      <c r="A15" s="1"/>
      <c r="B15" s="752" t="s">
        <v>62</v>
      </c>
      <c r="C15" s="754" t="s">
        <v>63</v>
      </c>
      <c r="D15" s="755"/>
      <c r="E15" s="124" t="s">
        <v>120</v>
      </c>
      <c r="F15" s="124" t="s">
        <v>120</v>
      </c>
      <c r="G15" s="127" t="s">
        <v>72</v>
      </c>
      <c r="H15" s="1"/>
      <c r="K15" s="15"/>
      <c r="L15" s="15"/>
    </row>
    <row r="16" spans="1:12">
      <c r="A16" s="1"/>
      <c r="B16" s="753"/>
      <c r="C16" s="750"/>
      <c r="D16" s="756"/>
      <c r="E16" s="124" t="s">
        <v>121</v>
      </c>
      <c r="F16" s="124" t="s">
        <v>122</v>
      </c>
      <c r="G16" s="126"/>
      <c r="H16" s="1"/>
      <c r="K16" s="15"/>
      <c r="L16" s="15"/>
    </row>
    <row r="17" spans="1:12" ht="15.75" customHeight="1">
      <c r="A17" s="1"/>
      <c r="B17" s="10">
        <v>1</v>
      </c>
      <c r="C17" s="11" t="s">
        <v>76</v>
      </c>
      <c r="D17" s="14" t="s">
        <v>14</v>
      </c>
      <c r="E17" s="436">
        <v>1</v>
      </c>
      <c r="F17" s="154">
        <f>'Consolidado Seguimiento'!N18</f>
        <v>1</v>
      </c>
      <c r="G17" s="759" t="s">
        <v>123</v>
      </c>
      <c r="H17" s="1"/>
      <c r="K17" s="15"/>
      <c r="L17" s="15"/>
    </row>
    <row r="18" spans="1:12">
      <c r="A18" s="1"/>
      <c r="B18" s="61">
        <v>2</v>
      </c>
      <c r="C18" s="62" t="s">
        <v>79</v>
      </c>
      <c r="D18" s="63" t="s">
        <v>15</v>
      </c>
      <c r="E18" s="436">
        <v>1</v>
      </c>
      <c r="F18" s="154">
        <f>'Consolidado Seguimiento'!N19</f>
        <v>1</v>
      </c>
      <c r="G18" s="760"/>
      <c r="H18" s="1"/>
      <c r="K18" s="15"/>
      <c r="L18" s="15"/>
    </row>
    <row r="19" spans="1:12">
      <c r="A19" s="1"/>
      <c r="B19" s="61">
        <v>3</v>
      </c>
      <c r="C19" s="62" t="s">
        <v>80</v>
      </c>
      <c r="D19" s="63" t="s">
        <v>16</v>
      </c>
      <c r="E19" s="436">
        <v>0.99</v>
      </c>
      <c r="F19" s="154">
        <f>'Consolidado Seguimiento'!N20</f>
        <v>0.93333333333333324</v>
      </c>
      <c r="G19" s="760"/>
      <c r="H19" s="1"/>
      <c r="K19" s="15"/>
      <c r="L19" s="15"/>
    </row>
    <row r="20" spans="1:12">
      <c r="A20" s="1"/>
      <c r="B20" s="10">
        <v>4</v>
      </c>
      <c r="C20" s="62" t="s">
        <v>82</v>
      </c>
      <c r="D20" s="63" t="s">
        <v>17</v>
      </c>
      <c r="E20" s="437">
        <v>1</v>
      </c>
      <c r="F20" s="146">
        <f>'Consolidado Seguimiento'!N21</f>
        <v>1</v>
      </c>
      <c r="G20" s="761"/>
      <c r="H20" s="1"/>
      <c r="K20" s="15"/>
      <c r="L20" s="15"/>
    </row>
    <row r="21" spans="1:12">
      <c r="A21" s="1"/>
      <c r="B21" s="61">
        <v>5</v>
      </c>
      <c r="C21" s="62" t="s">
        <v>83</v>
      </c>
      <c r="D21" s="63" t="s">
        <v>18</v>
      </c>
      <c r="E21" s="437">
        <v>0.96</v>
      </c>
      <c r="F21" s="146">
        <f>'Consolidado Seguimiento'!N22</f>
        <v>0.92625000000000002</v>
      </c>
      <c r="G21" s="761"/>
      <c r="H21" s="1"/>
    </row>
    <row r="22" spans="1:12">
      <c r="A22" s="1"/>
      <c r="B22" s="61">
        <v>6</v>
      </c>
      <c r="C22" s="62" t="s">
        <v>84</v>
      </c>
      <c r="D22" s="63" t="s">
        <v>19</v>
      </c>
      <c r="E22" s="437">
        <v>1</v>
      </c>
      <c r="F22" s="146">
        <f>'Consolidado Seguimiento'!N23</f>
        <v>1</v>
      </c>
      <c r="G22" s="761"/>
      <c r="H22" s="1"/>
    </row>
    <row r="23" spans="1:12">
      <c r="A23" s="1"/>
      <c r="B23" s="10">
        <v>7</v>
      </c>
      <c r="C23" s="62" t="s">
        <v>87</v>
      </c>
      <c r="D23" s="63" t="s">
        <v>20</v>
      </c>
      <c r="E23" s="437">
        <v>1</v>
      </c>
      <c r="F23" s="146">
        <f>'Consolidado Seguimiento'!N24</f>
        <v>1</v>
      </c>
      <c r="G23" s="761"/>
      <c r="H23" s="1"/>
    </row>
    <row r="24" spans="1:12">
      <c r="A24" s="1"/>
      <c r="B24" s="61">
        <v>7.1</v>
      </c>
      <c r="C24" s="62" t="s">
        <v>89</v>
      </c>
      <c r="D24" s="63" t="s">
        <v>21</v>
      </c>
      <c r="E24" s="437">
        <v>1</v>
      </c>
      <c r="F24" s="146">
        <f>'Consolidado Seguimiento'!N25</f>
        <v>1</v>
      </c>
      <c r="G24" s="761"/>
      <c r="H24" s="1"/>
    </row>
    <row r="25" spans="1:12">
      <c r="A25" s="1"/>
      <c r="B25" s="61">
        <v>7.2</v>
      </c>
      <c r="C25" s="62" t="s">
        <v>90</v>
      </c>
      <c r="D25" s="63" t="s">
        <v>22</v>
      </c>
      <c r="E25" s="437">
        <v>1</v>
      </c>
      <c r="F25" s="146">
        <f>'Consolidado Seguimiento'!N26</f>
        <v>1</v>
      </c>
      <c r="G25" s="761"/>
      <c r="H25" s="1"/>
    </row>
    <row r="26" spans="1:12">
      <c r="A26" s="1"/>
      <c r="B26" s="10">
        <v>8</v>
      </c>
      <c r="C26" s="62" t="s">
        <v>92</v>
      </c>
      <c r="D26" s="63" t="s">
        <v>23</v>
      </c>
      <c r="E26" s="437">
        <v>1</v>
      </c>
      <c r="F26" s="146">
        <f>'Consolidado Seguimiento'!N27</f>
        <v>0.83333333333333337</v>
      </c>
      <c r="G26" s="761"/>
      <c r="H26" s="1"/>
    </row>
    <row r="27" spans="1:12">
      <c r="A27" s="1"/>
      <c r="B27" s="61">
        <v>9</v>
      </c>
      <c r="C27" s="62" t="s">
        <v>94</v>
      </c>
      <c r="D27" s="63" t="s">
        <v>24</v>
      </c>
      <c r="E27" s="437">
        <v>1</v>
      </c>
      <c r="F27" s="146">
        <f>'Consolidado Seguimiento'!N28</f>
        <v>1</v>
      </c>
      <c r="G27" s="761"/>
      <c r="H27" s="1"/>
    </row>
    <row r="28" spans="1:12">
      <c r="A28" s="1"/>
      <c r="B28" s="61">
        <v>10</v>
      </c>
      <c r="C28" s="62" t="s">
        <v>96</v>
      </c>
      <c r="D28" s="63" t="s">
        <v>25</v>
      </c>
      <c r="E28" s="437">
        <v>1</v>
      </c>
      <c r="F28" s="146">
        <f>'Consolidado Seguimiento'!N29</f>
        <v>1</v>
      </c>
      <c r="G28" s="761"/>
      <c r="H28" s="1"/>
    </row>
    <row r="29" spans="1:12">
      <c r="A29" s="1"/>
      <c r="B29" s="10">
        <v>11</v>
      </c>
      <c r="C29" s="62" t="s">
        <v>97</v>
      </c>
      <c r="D29" s="63" t="s">
        <v>26</v>
      </c>
      <c r="E29" s="437">
        <v>1</v>
      </c>
      <c r="F29" s="146">
        <f>'Consolidado Seguimiento'!N30</f>
        <v>1</v>
      </c>
      <c r="G29" s="761"/>
      <c r="H29" s="1"/>
    </row>
    <row r="30" spans="1:12">
      <c r="A30" s="1"/>
      <c r="B30" s="61">
        <v>12</v>
      </c>
      <c r="C30" s="62" t="s">
        <v>99</v>
      </c>
      <c r="D30" s="63" t="s">
        <v>27</v>
      </c>
      <c r="E30" s="437">
        <v>1</v>
      </c>
      <c r="F30" s="146">
        <f>'Consolidado Seguimiento'!N31</f>
        <v>0.9972727272727272</v>
      </c>
      <c r="G30" s="761"/>
      <c r="H30" s="1"/>
    </row>
    <row r="31" spans="1:12">
      <c r="A31" s="1"/>
      <c r="B31" s="61">
        <v>13</v>
      </c>
      <c r="C31" s="62" t="s">
        <v>101</v>
      </c>
      <c r="D31" s="63" t="s">
        <v>28</v>
      </c>
      <c r="E31" s="437">
        <v>0.98</v>
      </c>
      <c r="F31" s="146">
        <f>'Consolidado Seguimiento'!N32</f>
        <v>0.97142857142857142</v>
      </c>
      <c r="G31" s="761"/>
      <c r="H31" s="1"/>
    </row>
    <row r="32" spans="1:12">
      <c r="A32" s="1"/>
      <c r="B32" s="10">
        <v>14</v>
      </c>
      <c r="C32" s="62" t="s">
        <v>103</v>
      </c>
      <c r="D32" s="63" t="s">
        <v>29</v>
      </c>
      <c r="E32" s="437">
        <v>1</v>
      </c>
      <c r="F32" s="146">
        <f>'Consolidado Seguimiento'!N33</f>
        <v>1</v>
      </c>
      <c r="G32" s="761"/>
      <c r="H32" s="1"/>
    </row>
    <row r="33" spans="1:8">
      <c r="A33" s="1"/>
      <c r="B33" s="61">
        <v>15</v>
      </c>
      <c r="C33" s="62" t="s">
        <v>104</v>
      </c>
      <c r="D33" s="63" t="s">
        <v>30</v>
      </c>
      <c r="E33" s="437">
        <v>1</v>
      </c>
      <c r="F33" s="146">
        <f>'Consolidado Seguimiento'!N34</f>
        <v>0.7142857142857143</v>
      </c>
      <c r="G33" s="761"/>
      <c r="H33" s="1"/>
    </row>
    <row r="34" spans="1:8">
      <c r="A34" s="1"/>
      <c r="B34" s="61">
        <v>16</v>
      </c>
      <c r="C34" s="62" t="s">
        <v>105</v>
      </c>
      <c r="D34" s="63" t="s">
        <v>31</v>
      </c>
      <c r="E34" s="437">
        <v>0.97</v>
      </c>
      <c r="F34" s="146">
        <f>'Consolidado Seguimiento'!N35</f>
        <v>1</v>
      </c>
      <c r="G34" s="761"/>
      <c r="H34" s="1"/>
    </row>
    <row r="35" spans="1:8">
      <c r="A35" s="1"/>
      <c r="B35" s="10">
        <v>17</v>
      </c>
      <c r="C35" s="62" t="s">
        <v>107</v>
      </c>
      <c r="D35" s="63" t="s">
        <v>32</v>
      </c>
      <c r="E35" s="437">
        <v>1</v>
      </c>
      <c r="F35" s="146">
        <f>'Consolidado Seguimiento'!N36</f>
        <v>1</v>
      </c>
      <c r="G35" s="761"/>
      <c r="H35" s="1"/>
    </row>
    <row r="36" spans="1:8">
      <c r="A36" s="1"/>
      <c r="B36" s="61">
        <v>18</v>
      </c>
      <c r="C36" s="62" t="s">
        <v>108</v>
      </c>
      <c r="D36" s="63" t="s">
        <v>33</v>
      </c>
      <c r="E36" s="437">
        <v>0.97</v>
      </c>
      <c r="F36" s="146">
        <f>'Consolidado Seguimiento'!N37</f>
        <v>0.89000000000000012</v>
      </c>
      <c r="G36" s="761"/>
      <c r="H36" s="1"/>
    </row>
    <row r="37" spans="1:8">
      <c r="A37" s="1"/>
      <c r="B37" s="61">
        <v>19</v>
      </c>
      <c r="C37" s="62" t="s">
        <v>110</v>
      </c>
      <c r="D37" s="63" t="s">
        <v>34</v>
      </c>
      <c r="E37" s="437">
        <v>0.9</v>
      </c>
      <c r="F37" s="146">
        <f>'Consolidado Seguimiento'!N38</f>
        <v>0.58275862068965512</v>
      </c>
      <c r="G37" s="761"/>
      <c r="H37" s="1"/>
    </row>
    <row r="38" spans="1:8">
      <c r="A38" s="1"/>
      <c r="B38" s="10">
        <v>20</v>
      </c>
      <c r="C38" s="62" t="s">
        <v>111</v>
      </c>
      <c r="D38" s="63" t="s">
        <v>35</v>
      </c>
      <c r="E38" s="437">
        <v>1</v>
      </c>
      <c r="F38" s="146">
        <f>'Consolidado Seguimiento'!N39</f>
        <v>0.92222222222222228</v>
      </c>
      <c r="G38" s="761"/>
      <c r="H38" s="1"/>
    </row>
    <row r="39" spans="1:8">
      <c r="A39" s="1"/>
      <c r="B39" s="61">
        <v>21</v>
      </c>
      <c r="C39" s="62" t="s">
        <v>113</v>
      </c>
      <c r="D39" s="63" t="s">
        <v>36</v>
      </c>
      <c r="E39" s="437">
        <v>1</v>
      </c>
      <c r="F39" s="146">
        <f>'Consolidado Seguimiento'!N40</f>
        <v>0.87777777777777777</v>
      </c>
      <c r="G39" s="761"/>
      <c r="H39" s="1"/>
    </row>
    <row r="40" spans="1:8">
      <c r="A40" s="1"/>
      <c r="B40" s="61">
        <v>22</v>
      </c>
      <c r="C40" s="62" t="s">
        <v>114</v>
      </c>
      <c r="D40" s="63" t="s">
        <v>37</v>
      </c>
      <c r="E40" s="437">
        <v>1</v>
      </c>
      <c r="F40" s="146">
        <f>'Consolidado Seguimiento'!N41</f>
        <v>0.96875</v>
      </c>
      <c r="G40" s="761"/>
      <c r="H40" s="1"/>
    </row>
    <row r="41" spans="1:8">
      <c r="A41" s="1"/>
      <c r="B41" s="10">
        <v>23</v>
      </c>
      <c r="C41" s="62" t="s">
        <v>116</v>
      </c>
      <c r="D41" s="63" t="s">
        <v>38</v>
      </c>
      <c r="E41" s="437">
        <v>0.97</v>
      </c>
      <c r="F41" s="146">
        <f>'Consolidado Seguimiento'!N42</f>
        <v>0.9</v>
      </c>
      <c r="G41" s="762"/>
      <c r="H41" s="1"/>
    </row>
    <row r="42" spans="1:8">
      <c r="A42" s="1"/>
      <c r="B42" s="1"/>
      <c r="C42" s="1"/>
      <c r="D42" s="1"/>
      <c r="E42" s="65">
        <f>AVERAGE(E17:E41)</f>
        <v>0.98959999999999981</v>
      </c>
      <c r="F42" s="450">
        <f>AVERAGE(F17:F41)</f>
        <v>0.9406964920137334</v>
      </c>
      <c r="G42" s="16"/>
      <c r="H42" s="1"/>
    </row>
    <row r="43" spans="1:8">
      <c r="A43" s="1"/>
      <c r="B43" s="1"/>
      <c r="C43" s="1"/>
      <c r="D43" s="1"/>
      <c r="E43" s="8"/>
      <c r="F43" s="8"/>
      <c r="G43" s="8"/>
      <c r="H43" s="1"/>
    </row>
    <row r="44" spans="1:8">
      <c r="A44" s="1"/>
      <c r="B44" s="1"/>
      <c r="C44" s="1"/>
      <c r="D44" s="1"/>
      <c r="E44" s="8"/>
      <c r="F44" s="8"/>
      <c r="G44" s="8"/>
      <c r="H44" s="1"/>
    </row>
    <row r="45" spans="1:8">
      <c r="A45" s="1"/>
      <c r="B45" s="1"/>
      <c r="C45" s="1"/>
      <c r="D45" s="1"/>
      <c r="E45" s="8"/>
      <c r="F45" s="8"/>
      <c r="G45" s="8"/>
      <c r="H45" s="1"/>
    </row>
    <row r="46" spans="1:8">
      <c r="A46" s="1"/>
      <c r="B46" s="1"/>
      <c r="C46" s="1"/>
      <c r="D46" s="1"/>
      <c r="E46" s="8"/>
      <c r="F46" s="8"/>
      <c r="G46" s="8"/>
      <c r="H46" s="1"/>
    </row>
    <row r="47" spans="1:8">
      <c r="A47" s="1"/>
      <c r="B47" s="1"/>
      <c r="C47" s="1"/>
      <c r="D47" s="1"/>
      <c r="E47" s="8"/>
      <c r="F47" s="8"/>
      <c r="G47" s="8"/>
      <c r="H47" s="1"/>
    </row>
    <row r="48" spans="1:8">
      <c r="A48" s="1"/>
      <c r="B48" s="1"/>
      <c r="C48" s="1"/>
      <c r="D48" s="1"/>
      <c r="E48" s="8"/>
      <c r="F48" s="8"/>
      <c r="G48" s="8"/>
      <c r="H48" s="1"/>
    </row>
    <row r="49" spans="1:8">
      <c r="A49" s="1"/>
      <c r="B49" s="1"/>
      <c r="C49" s="1"/>
      <c r="D49" s="1"/>
      <c r="E49" s="8"/>
      <c r="F49" s="8"/>
      <c r="G49" s="8"/>
      <c r="H49" s="1"/>
    </row>
    <row r="50" spans="1:8">
      <c r="A50" s="1"/>
      <c r="B50" s="1"/>
      <c r="C50" s="1"/>
      <c r="D50" s="1"/>
      <c r="E50" s="8"/>
      <c r="F50" s="8"/>
      <c r="G50" s="8"/>
      <c r="H50" s="1"/>
    </row>
    <row r="51" spans="1:8">
      <c r="A51" s="1"/>
      <c r="B51" s="1"/>
      <c r="C51" s="1"/>
      <c r="D51" s="1"/>
      <c r="E51" s="8"/>
      <c r="F51" s="8"/>
      <c r="G51" s="8"/>
      <c r="H51" s="1"/>
    </row>
    <row r="52" spans="1:8">
      <c r="A52" s="1"/>
      <c r="B52" s="1"/>
      <c r="C52" s="1"/>
      <c r="D52" s="1"/>
      <c r="E52" s="8"/>
      <c r="F52" s="8"/>
      <c r="G52" s="8"/>
      <c r="H52" s="1"/>
    </row>
    <row r="53" spans="1:8">
      <c r="A53" s="1"/>
      <c r="B53" s="1"/>
      <c r="C53" s="1"/>
      <c r="D53" s="1"/>
      <c r="E53" s="8"/>
      <c r="F53" s="8"/>
      <c r="G53" s="8"/>
      <c r="H53" s="1"/>
    </row>
    <row r="54" spans="1:8">
      <c r="A54" s="1"/>
      <c r="B54" s="1"/>
      <c r="C54" s="1"/>
      <c r="D54" s="1"/>
      <c r="E54" s="8"/>
      <c r="F54" s="8"/>
      <c r="G54" s="8"/>
      <c r="H54" s="1"/>
    </row>
    <row r="55" spans="1:8">
      <c r="A55" s="1"/>
      <c r="B55" s="1"/>
      <c r="C55" s="1"/>
      <c r="D55" s="1"/>
      <c r="E55" s="8"/>
      <c r="F55" s="8"/>
      <c r="G55" s="8"/>
      <c r="H55" s="1"/>
    </row>
    <row r="56" spans="1:8">
      <c r="A56" s="1"/>
      <c r="B56" s="1"/>
      <c r="C56" s="1"/>
      <c r="D56" s="1"/>
      <c r="E56" s="8"/>
      <c r="F56" s="8"/>
      <c r="G56" s="8"/>
      <c r="H56" s="1"/>
    </row>
    <row r="57" spans="1:8">
      <c r="A57" s="1"/>
      <c r="B57" s="1"/>
      <c r="C57" s="1"/>
      <c r="D57" s="1"/>
      <c r="E57" s="8"/>
      <c r="F57" s="8"/>
      <c r="G57" s="8"/>
      <c r="H57" s="1"/>
    </row>
    <row r="58" spans="1:8">
      <c r="A58" s="1"/>
      <c r="B58" s="1"/>
      <c r="C58" s="1"/>
      <c r="D58" s="1"/>
      <c r="E58" s="8"/>
      <c r="F58" s="8"/>
      <c r="G58" s="8"/>
      <c r="H58" s="1"/>
    </row>
    <row r="59" spans="1:8">
      <c r="A59" s="1"/>
      <c r="B59" s="1"/>
      <c r="C59" s="1"/>
      <c r="D59" s="1"/>
      <c r="E59" s="8"/>
      <c r="F59" s="8"/>
      <c r="G59" s="8"/>
      <c r="H59" s="1"/>
    </row>
    <row r="60" spans="1:8">
      <c r="A60" s="1"/>
      <c r="B60" s="1"/>
      <c r="C60" s="1"/>
      <c r="D60" s="1"/>
      <c r="E60" s="8"/>
      <c r="F60" s="8"/>
      <c r="G60" s="8"/>
      <c r="H60" s="1"/>
    </row>
  </sheetData>
  <mergeCells count="6">
    <mergeCell ref="G17:G41"/>
    <mergeCell ref="B1:G1"/>
    <mergeCell ref="B2:G2"/>
    <mergeCell ref="B14:G14"/>
    <mergeCell ref="C15:D16"/>
    <mergeCell ref="B15:B16"/>
  </mergeCells>
  <phoneticPr fontId="23" type="noConversion"/>
  <conditionalFormatting sqref="F17:F41">
    <cfRule type="cellIs" dxfId="11" priority="1" operator="between">
      <formula>0</formula>
      <formula>0.39</formula>
    </cfRule>
    <cfRule type="cellIs" dxfId="10" priority="2" operator="between">
      <formula>0.4</formula>
      <formula>0.59</formula>
    </cfRule>
    <cfRule type="cellIs" dxfId="9" priority="3" operator="between">
      <formula>0.6</formula>
      <formula>0.79</formula>
    </cfRule>
    <cfRule type="cellIs" dxfId="8" priority="4" operator="between">
      <formula>0.8</formula>
      <formula>1</formula>
    </cfRule>
  </conditionalFormatting>
  <hyperlinks>
    <hyperlink ref="D20" location="'G. Calidad Acad.'!A1" display="Gestión de la Calidad Académica" xr:uid="{00000000-0004-0000-0400-000000000000}"/>
    <hyperlink ref="D17" location="'Dirección Institucional '!A1" display="Dirección Institucional " xr:uid="{00000000-0004-0000-0400-000001000000}"/>
    <hyperlink ref="D18" location="'Planeación '!A1" display="Planeación Institucional" xr:uid="{00000000-0004-0000-0400-000002000000}"/>
    <hyperlink ref="D19" location="'Seguimiento Institucional '!A1" display="Seguimiento Institucional" xr:uid="{00000000-0004-0000-0400-000003000000}"/>
    <hyperlink ref="D21" location="'Formación '!A1" display="Formación" xr:uid="{00000000-0004-0000-0400-000004000000}"/>
    <hyperlink ref="D22" location="'Investigación '!A1" display="Investigación" xr:uid="{00000000-0004-0000-0400-000005000000}"/>
    <hyperlink ref="D23" location="'Extensión '!A1" display="Extensión" xr:uid="{00000000-0004-0000-0400-000006000000}"/>
    <hyperlink ref="D24" location="'Consultorio Jurídico '!A1" display="Consultorio Jurídico" xr:uid="{00000000-0004-0000-0400-000007000000}"/>
    <hyperlink ref="D25" location="'Instituto de Lenguas '!A1" display="Instituto de Lenguas " xr:uid="{00000000-0004-0000-0400-000008000000}"/>
    <hyperlink ref="D26" location="Admisiones!A1" display="Admisiones y Registro Académico" xr:uid="{00000000-0004-0000-0400-000009000000}"/>
    <hyperlink ref="D27" location="'Contratación '!A1" display="Contratación" xr:uid="{00000000-0004-0000-0400-00000A000000}"/>
    <hyperlink ref="D28" location="'Jurídico '!A1" display="Jurídico" xr:uid="{00000000-0004-0000-0400-00000B000000}"/>
    <hyperlink ref="D29" location="'R. Exteriores'!A1" display="Relaciones Exteriores" xr:uid="{00000000-0004-0000-0400-00000C000000}"/>
    <hyperlink ref="D30" location="Biblioteca!A1" display="Biblioteca" xr:uid="{00000000-0004-0000-0400-00000D000000}"/>
    <hyperlink ref="D31" location="'Financiero '!A1" display="Financiero" xr:uid="{00000000-0004-0000-0400-00000E000000}"/>
    <hyperlink ref="D32" location="'Publicaciones '!A1" display="Publicaciones" xr:uid="{00000000-0004-0000-0400-00000F000000}"/>
    <hyperlink ref="D33" location="'Sistemas I y T'!A1" display="Servicios Informáticos y de Telecomunicaciones" xr:uid="{00000000-0004-0000-0400-000010000000}"/>
    <hyperlink ref="D34" location="'Bienestar '!A1" display="Bienestar Estudiantil" xr:uid="{00000000-0004-0000-0400-000011000000}"/>
    <hyperlink ref="D35" location="'G. Cultural '!A1" display="Gestión Cultural" xr:uid="{00000000-0004-0000-0400-000012000000}"/>
    <hyperlink ref="D36" location="'Recursos Físicos '!A1" display="Recursos Físicos" xr:uid="{00000000-0004-0000-0400-000013000000}"/>
    <hyperlink ref="D37" location="'Talento Humano '!A1" display="Talento Humano" xr:uid="{00000000-0004-0000-0400-000014000000}"/>
    <hyperlink ref="D38" location="'Comunicación I'!A1" display="Comunicación Institucional" xr:uid="{00000000-0004-0000-0400-000015000000}"/>
    <hyperlink ref="D39" location="'G. Documental '!A1" display="Gestión Documental" xr:uid="{00000000-0004-0000-0400-000016000000}"/>
    <hyperlink ref="D40" location="'R. Tecnológicos '!A1" display="Recursos Tecnológicos" xr:uid="{00000000-0004-0000-0400-000017000000}"/>
    <hyperlink ref="D41" location="UISALUD!A1" display="UISALUD" xr:uid="{00000000-0004-0000-0400-000018000000}"/>
  </hyperlinks>
  <pageMargins left="0.7" right="0.7" top="0.75" bottom="0.75" header="0.3" footer="0.3"/>
  <pageSetup scale="69" fitToHeight="0" orientation="landscape" r:id="rId1"/>
  <rowBreaks count="1" manualBreakCount="1">
    <brk id="42" max="9" man="1"/>
  </rowBreaks>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I42"/>
  <sheetViews>
    <sheetView showGridLines="0" topLeftCell="A7" zoomScaleNormal="100" workbookViewId="0">
      <selection activeCell="G47" sqref="G47"/>
    </sheetView>
  </sheetViews>
  <sheetFormatPr defaultColWidth="11.42578125" defaultRowHeight="15"/>
  <cols>
    <col min="1" max="1" width="4.28515625" style="5" customWidth="1"/>
    <col min="2" max="2" width="6.140625" style="5" customWidth="1"/>
    <col min="3" max="3" width="4.140625" style="5" bestFit="1" customWidth="1"/>
    <col min="4" max="4" width="36.5703125" style="5" customWidth="1"/>
    <col min="5" max="5" width="12.7109375" style="13" customWidth="1"/>
    <col min="6" max="6" width="13.42578125" style="13" bestFit="1" customWidth="1"/>
    <col min="7" max="7" width="18.5703125" style="13" customWidth="1"/>
    <col min="8" max="8" width="35.85546875" style="13" customWidth="1"/>
    <col min="9" max="9" width="2.85546875" style="13" customWidth="1"/>
    <col min="10" max="10" width="11.42578125" style="5"/>
    <col min="11" max="11" width="44.28515625" style="5" customWidth="1"/>
    <col min="12" max="16384" width="11.42578125" style="5"/>
  </cols>
  <sheetData>
    <row r="1" spans="1:9" ht="44.25" customHeight="1">
      <c r="A1" s="1"/>
      <c r="B1" s="770" t="str">
        <f>Contenido!$B$1</f>
        <v xml:space="preserve">INFORME DE SEGUIMIENTO 
ADMINISTRACIÓN DE RIESGOS </v>
      </c>
      <c r="C1" s="770"/>
      <c r="D1" s="770"/>
      <c r="E1" s="770"/>
      <c r="F1" s="770"/>
      <c r="G1" s="770"/>
      <c r="H1" s="770"/>
      <c r="I1" s="8"/>
    </row>
    <row r="2" spans="1:9" ht="23.25">
      <c r="A2" s="1"/>
      <c r="B2" s="769" t="str">
        <f>Contenido!$B$2</f>
        <v>2022 -  2023</v>
      </c>
      <c r="C2" s="769"/>
      <c r="D2" s="769"/>
      <c r="E2" s="769"/>
      <c r="F2" s="769"/>
      <c r="G2" s="769"/>
      <c r="H2" s="769"/>
      <c r="I2" s="8"/>
    </row>
    <row r="3" spans="1:9" ht="5.25" customHeight="1">
      <c r="A3" s="1"/>
      <c r="B3" s="1"/>
      <c r="C3" s="1"/>
      <c r="D3" s="1"/>
      <c r="E3" s="8"/>
      <c r="F3" s="8"/>
      <c r="G3" s="8"/>
      <c r="H3" s="8"/>
      <c r="I3" s="8"/>
    </row>
    <row r="4" spans="1:9" ht="5.25" customHeight="1">
      <c r="A4" s="1"/>
      <c r="B4" s="1"/>
      <c r="C4" s="1"/>
      <c r="D4" s="1"/>
      <c r="E4" s="8"/>
      <c r="F4" s="8"/>
      <c r="G4" s="8"/>
      <c r="H4" s="8"/>
      <c r="I4" s="8"/>
    </row>
    <row r="5" spans="1:9">
      <c r="A5" s="1"/>
      <c r="B5" s="1"/>
      <c r="C5" s="1"/>
      <c r="D5" s="1"/>
      <c r="E5" s="8"/>
      <c r="F5" s="8"/>
      <c r="G5" s="8"/>
      <c r="H5" s="8"/>
      <c r="I5" s="8"/>
    </row>
    <row r="6" spans="1:9">
      <c r="A6" s="1"/>
      <c r="B6" s="1"/>
      <c r="C6" s="1"/>
      <c r="D6" s="1"/>
      <c r="E6" s="8"/>
      <c r="F6" s="8"/>
      <c r="G6" s="8"/>
      <c r="H6" s="8"/>
      <c r="I6" s="8"/>
    </row>
    <row r="7" spans="1:9">
      <c r="A7" s="1"/>
      <c r="B7" s="1"/>
      <c r="C7" s="1"/>
      <c r="D7" s="1"/>
      <c r="E7" s="8"/>
      <c r="F7" s="8"/>
      <c r="G7" s="8"/>
      <c r="H7" s="8"/>
      <c r="I7" s="8"/>
    </row>
    <row r="8" spans="1:9">
      <c r="A8" s="1"/>
      <c r="B8" s="1"/>
      <c r="C8" s="1"/>
      <c r="D8" s="1"/>
      <c r="E8" s="8"/>
      <c r="F8" s="8"/>
      <c r="G8" s="8"/>
      <c r="H8" s="8"/>
      <c r="I8" s="8"/>
    </row>
    <row r="9" spans="1:9">
      <c r="A9" s="1"/>
      <c r="B9" s="1"/>
      <c r="C9" s="1"/>
      <c r="D9" s="1"/>
      <c r="E9" s="8"/>
      <c r="F9" s="8"/>
      <c r="G9" s="8"/>
      <c r="H9" s="8"/>
      <c r="I9" s="8"/>
    </row>
    <row r="10" spans="1:9">
      <c r="A10" s="1"/>
      <c r="B10" s="1"/>
      <c r="C10" s="1"/>
      <c r="D10" s="1"/>
      <c r="E10" s="8"/>
      <c r="F10" s="8"/>
      <c r="G10" s="8"/>
      <c r="H10" s="8"/>
      <c r="I10" s="8"/>
    </row>
    <row r="11" spans="1:9" ht="5.25" customHeight="1">
      <c r="A11" s="1"/>
      <c r="B11" s="1"/>
      <c r="C11" s="1"/>
      <c r="D11" s="1"/>
      <c r="E11" s="8"/>
      <c r="F11" s="8"/>
      <c r="G11" s="8"/>
      <c r="H11" s="8"/>
      <c r="I11" s="8"/>
    </row>
    <row r="12" spans="1:9" ht="5.25" customHeight="1">
      <c r="A12" s="1"/>
      <c r="B12" s="749"/>
      <c r="C12" s="749"/>
      <c r="D12" s="749"/>
      <c r="E12" s="749"/>
      <c r="F12" s="749"/>
      <c r="G12" s="749"/>
      <c r="H12" s="21"/>
      <c r="I12" s="8"/>
    </row>
    <row r="13" spans="1:9" ht="6.75" customHeight="1">
      <c r="A13" s="1"/>
      <c r="B13" s="1"/>
      <c r="C13" s="1"/>
      <c r="D13" s="1"/>
      <c r="E13" s="8"/>
      <c r="F13" s="8"/>
      <c r="G13" s="8"/>
      <c r="H13" s="8"/>
      <c r="I13" s="8"/>
    </row>
    <row r="14" spans="1:9">
      <c r="A14" s="1"/>
      <c r="B14" s="771" t="s">
        <v>124</v>
      </c>
      <c r="C14" s="771"/>
      <c r="D14" s="771"/>
      <c r="E14" s="771"/>
      <c r="F14" s="771"/>
      <c r="G14" s="771"/>
      <c r="H14" s="771"/>
      <c r="I14" s="8"/>
    </row>
    <row r="15" spans="1:9">
      <c r="A15" s="1"/>
      <c r="B15" s="66" t="s">
        <v>62</v>
      </c>
      <c r="C15" s="771" t="s">
        <v>63</v>
      </c>
      <c r="D15" s="771"/>
      <c r="E15" s="771"/>
      <c r="F15" s="771"/>
      <c r="G15" s="67" t="s">
        <v>125</v>
      </c>
      <c r="H15" s="67" t="s">
        <v>126</v>
      </c>
      <c r="I15" s="8"/>
    </row>
    <row r="16" spans="1:9">
      <c r="A16" s="1"/>
      <c r="B16" s="10">
        <v>1</v>
      </c>
      <c r="C16" s="11" t="s">
        <v>76</v>
      </c>
      <c r="D16" s="773" t="s">
        <v>14</v>
      </c>
      <c r="E16" s="773"/>
      <c r="F16" s="773"/>
      <c r="G16" s="23">
        <v>0</v>
      </c>
      <c r="H16" s="766" t="s">
        <v>127</v>
      </c>
      <c r="I16" s="8"/>
    </row>
    <row r="17" spans="1:9">
      <c r="A17" s="1"/>
      <c r="B17" s="61">
        <v>2</v>
      </c>
      <c r="C17" s="62" t="s">
        <v>79</v>
      </c>
      <c r="D17" s="772" t="s">
        <v>15</v>
      </c>
      <c r="E17" s="772"/>
      <c r="F17" s="772"/>
      <c r="G17" s="28">
        <v>2</v>
      </c>
      <c r="H17" s="767"/>
      <c r="I17" s="8"/>
    </row>
    <row r="18" spans="1:9">
      <c r="A18" s="1"/>
      <c r="B18" s="61">
        <v>3</v>
      </c>
      <c r="C18" s="62" t="s">
        <v>80</v>
      </c>
      <c r="D18" s="772" t="s">
        <v>16</v>
      </c>
      <c r="E18" s="772"/>
      <c r="F18" s="772"/>
      <c r="G18" s="28">
        <v>1</v>
      </c>
      <c r="H18" s="767"/>
      <c r="I18" s="8"/>
    </row>
    <row r="19" spans="1:9">
      <c r="A19" s="1"/>
      <c r="B19" s="61">
        <v>4</v>
      </c>
      <c r="C19" s="62" t="s">
        <v>82</v>
      </c>
      <c r="D19" s="772" t="s">
        <v>17</v>
      </c>
      <c r="E19" s="772"/>
      <c r="F19" s="772"/>
      <c r="G19" s="28">
        <v>3</v>
      </c>
      <c r="H19" s="767"/>
      <c r="I19" s="22"/>
    </row>
    <row r="20" spans="1:9">
      <c r="A20" s="1"/>
      <c r="B20" s="61">
        <v>5</v>
      </c>
      <c r="C20" s="62" t="s">
        <v>83</v>
      </c>
      <c r="D20" s="772" t="s">
        <v>18</v>
      </c>
      <c r="E20" s="772"/>
      <c r="F20" s="772"/>
      <c r="G20" s="28">
        <v>2</v>
      </c>
      <c r="H20" s="767"/>
      <c r="I20" s="22"/>
    </row>
    <row r="21" spans="1:9">
      <c r="A21" s="1"/>
      <c r="B21" s="61">
        <v>6</v>
      </c>
      <c r="C21" s="62" t="s">
        <v>84</v>
      </c>
      <c r="D21" s="772" t="s">
        <v>19</v>
      </c>
      <c r="E21" s="772"/>
      <c r="F21" s="772"/>
      <c r="G21" s="28">
        <v>9</v>
      </c>
      <c r="H21" s="767"/>
      <c r="I21" s="22"/>
    </row>
    <row r="22" spans="1:9">
      <c r="A22" s="1"/>
      <c r="B22" s="61">
        <v>7</v>
      </c>
      <c r="C22" s="62" t="s">
        <v>87</v>
      </c>
      <c r="D22" s="772" t="s">
        <v>20</v>
      </c>
      <c r="E22" s="772"/>
      <c r="F22" s="772"/>
      <c r="G22" s="28">
        <v>2</v>
      </c>
      <c r="H22" s="767"/>
      <c r="I22" s="22"/>
    </row>
    <row r="23" spans="1:9">
      <c r="A23" s="1"/>
      <c r="B23" s="61">
        <v>7.1</v>
      </c>
      <c r="C23" s="62" t="s">
        <v>89</v>
      </c>
      <c r="D23" s="772" t="s">
        <v>21</v>
      </c>
      <c r="E23" s="772"/>
      <c r="F23" s="772"/>
      <c r="G23" s="28">
        <v>4</v>
      </c>
      <c r="H23" s="767"/>
      <c r="I23" s="22"/>
    </row>
    <row r="24" spans="1:9">
      <c r="A24" s="1"/>
      <c r="B24" s="61">
        <v>7.2</v>
      </c>
      <c r="C24" s="62" t="s">
        <v>90</v>
      </c>
      <c r="D24" s="772" t="s">
        <v>22</v>
      </c>
      <c r="E24" s="772"/>
      <c r="F24" s="772"/>
      <c r="G24" s="28">
        <v>1</v>
      </c>
      <c r="H24" s="767"/>
      <c r="I24" s="22"/>
    </row>
    <row r="25" spans="1:9">
      <c r="A25" s="1"/>
      <c r="B25" s="61">
        <v>8</v>
      </c>
      <c r="C25" s="62" t="s">
        <v>92</v>
      </c>
      <c r="D25" s="772" t="s">
        <v>23</v>
      </c>
      <c r="E25" s="772"/>
      <c r="F25" s="772"/>
      <c r="G25" s="28">
        <v>1</v>
      </c>
      <c r="H25" s="767"/>
      <c r="I25" s="22"/>
    </row>
    <row r="26" spans="1:9">
      <c r="A26" s="1"/>
      <c r="B26" s="61">
        <v>9</v>
      </c>
      <c r="C26" s="62" t="s">
        <v>94</v>
      </c>
      <c r="D26" s="772" t="s">
        <v>24</v>
      </c>
      <c r="E26" s="772"/>
      <c r="F26" s="772"/>
      <c r="G26" s="28">
        <v>2</v>
      </c>
      <c r="H26" s="767"/>
      <c r="I26" s="22"/>
    </row>
    <row r="27" spans="1:9">
      <c r="A27" s="1"/>
      <c r="B27" s="61">
        <v>10</v>
      </c>
      <c r="C27" s="62" t="s">
        <v>96</v>
      </c>
      <c r="D27" s="772" t="s">
        <v>25</v>
      </c>
      <c r="E27" s="772"/>
      <c r="F27" s="772"/>
      <c r="G27" s="28">
        <v>2</v>
      </c>
      <c r="H27" s="767"/>
      <c r="I27" s="22"/>
    </row>
    <row r="28" spans="1:9">
      <c r="A28" s="1"/>
      <c r="B28" s="61">
        <v>11</v>
      </c>
      <c r="C28" s="62" t="s">
        <v>97</v>
      </c>
      <c r="D28" s="772" t="s">
        <v>26</v>
      </c>
      <c r="E28" s="772"/>
      <c r="F28" s="772"/>
      <c r="G28" s="28">
        <v>2</v>
      </c>
      <c r="H28" s="767"/>
      <c r="I28" s="22"/>
    </row>
    <row r="29" spans="1:9">
      <c r="A29" s="1"/>
      <c r="B29" s="61">
        <v>12</v>
      </c>
      <c r="C29" s="62" t="s">
        <v>99</v>
      </c>
      <c r="D29" s="772" t="s">
        <v>27</v>
      </c>
      <c r="E29" s="772"/>
      <c r="F29" s="772"/>
      <c r="G29" s="28">
        <v>6</v>
      </c>
      <c r="H29" s="767"/>
      <c r="I29" s="22"/>
    </row>
    <row r="30" spans="1:9">
      <c r="A30" s="1"/>
      <c r="B30" s="61">
        <v>13</v>
      </c>
      <c r="C30" s="62" t="s">
        <v>101</v>
      </c>
      <c r="D30" s="772" t="s">
        <v>28</v>
      </c>
      <c r="E30" s="772"/>
      <c r="F30" s="772"/>
      <c r="G30" s="28">
        <v>3</v>
      </c>
      <c r="H30" s="767"/>
      <c r="I30" s="22"/>
    </row>
    <row r="31" spans="1:9">
      <c r="A31" s="1"/>
      <c r="B31" s="61">
        <v>14</v>
      </c>
      <c r="C31" s="62" t="s">
        <v>103</v>
      </c>
      <c r="D31" s="772" t="s">
        <v>29</v>
      </c>
      <c r="E31" s="772"/>
      <c r="F31" s="772"/>
      <c r="G31" s="28">
        <v>0</v>
      </c>
      <c r="H31" s="767"/>
      <c r="I31" s="22"/>
    </row>
    <row r="32" spans="1:9">
      <c r="A32" s="1"/>
      <c r="B32" s="61">
        <v>15</v>
      </c>
      <c r="C32" s="62" t="s">
        <v>104</v>
      </c>
      <c r="D32" s="772" t="s">
        <v>30</v>
      </c>
      <c r="E32" s="772"/>
      <c r="F32" s="772"/>
      <c r="G32" s="28">
        <v>2</v>
      </c>
      <c r="H32" s="767"/>
      <c r="I32" s="22"/>
    </row>
    <row r="33" spans="1:9">
      <c r="A33" s="1"/>
      <c r="B33" s="61">
        <v>16</v>
      </c>
      <c r="C33" s="62" t="s">
        <v>105</v>
      </c>
      <c r="D33" s="772" t="s">
        <v>31</v>
      </c>
      <c r="E33" s="772"/>
      <c r="F33" s="772"/>
      <c r="G33" s="28">
        <v>2</v>
      </c>
      <c r="H33" s="767"/>
      <c r="I33" s="22"/>
    </row>
    <row r="34" spans="1:9">
      <c r="A34" s="1"/>
      <c r="B34" s="61">
        <v>17</v>
      </c>
      <c r="C34" s="62" t="s">
        <v>107</v>
      </c>
      <c r="D34" s="772" t="s">
        <v>32</v>
      </c>
      <c r="E34" s="772"/>
      <c r="F34" s="772"/>
      <c r="G34" s="28">
        <v>2</v>
      </c>
      <c r="H34" s="767"/>
      <c r="I34" s="22"/>
    </row>
    <row r="35" spans="1:9">
      <c r="A35" s="1"/>
      <c r="B35" s="61">
        <v>18</v>
      </c>
      <c r="C35" s="62" t="s">
        <v>108</v>
      </c>
      <c r="D35" s="772" t="s">
        <v>33</v>
      </c>
      <c r="E35" s="772"/>
      <c r="F35" s="772"/>
      <c r="G35" s="28">
        <v>1</v>
      </c>
      <c r="H35" s="767"/>
      <c r="I35" s="22"/>
    </row>
    <row r="36" spans="1:9">
      <c r="A36" s="1"/>
      <c r="B36" s="61">
        <v>19</v>
      </c>
      <c r="C36" s="62" t="s">
        <v>110</v>
      </c>
      <c r="D36" s="772" t="s">
        <v>34</v>
      </c>
      <c r="E36" s="772"/>
      <c r="F36" s="772"/>
      <c r="G36" s="28">
        <v>3</v>
      </c>
      <c r="H36" s="767"/>
      <c r="I36" s="22"/>
    </row>
    <row r="37" spans="1:9">
      <c r="A37" s="1"/>
      <c r="B37" s="61">
        <v>20</v>
      </c>
      <c r="C37" s="62" t="s">
        <v>111</v>
      </c>
      <c r="D37" s="772" t="s">
        <v>35</v>
      </c>
      <c r="E37" s="772"/>
      <c r="F37" s="772"/>
      <c r="G37" s="28">
        <v>2</v>
      </c>
      <c r="H37" s="767"/>
      <c r="I37" s="22"/>
    </row>
    <row r="38" spans="1:9">
      <c r="A38" s="1"/>
      <c r="B38" s="61">
        <v>21</v>
      </c>
      <c r="C38" s="62" t="s">
        <v>113</v>
      </c>
      <c r="D38" s="772" t="s">
        <v>36</v>
      </c>
      <c r="E38" s="772"/>
      <c r="F38" s="772"/>
      <c r="G38" s="28">
        <v>3</v>
      </c>
      <c r="H38" s="767"/>
      <c r="I38" s="22"/>
    </row>
    <row r="39" spans="1:9">
      <c r="A39" s="1"/>
      <c r="B39" s="61">
        <v>22</v>
      </c>
      <c r="C39" s="62" t="s">
        <v>114</v>
      </c>
      <c r="D39" s="772" t="s">
        <v>37</v>
      </c>
      <c r="E39" s="772"/>
      <c r="F39" s="772"/>
      <c r="G39" s="28">
        <v>1</v>
      </c>
      <c r="H39" s="767"/>
      <c r="I39" s="22"/>
    </row>
    <row r="40" spans="1:9">
      <c r="A40" s="1"/>
      <c r="B40" s="61">
        <v>23</v>
      </c>
      <c r="C40" s="62" t="s">
        <v>116</v>
      </c>
      <c r="D40" s="772" t="s">
        <v>38</v>
      </c>
      <c r="E40" s="772"/>
      <c r="F40" s="772"/>
      <c r="G40" s="28">
        <v>0</v>
      </c>
      <c r="H40" s="768"/>
      <c r="I40" s="22"/>
    </row>
    <row r="41" spans="1:9">
      <c r="A41" s="1"/>
      <c r="B41" s="1"/>
      <c r="C41" s="1"/>
      <c r="D41" s="1"/>
      <c r="E41" s="8"/>
      <c r="F41" s="8"/>
      <c r="G41" s="68">
        <f>SUM(G16:G40)</f>
        <v>56</v>
      </c>
      <c r="H41" s="8"/>
      <c r="I41" s="22"/>
    </row>
    <row r="42" spans="1:9">
      <c r="A42" s="1"/>
      <c r="B42" s="1"/>
      <c r="C42" s="1"/>
      <c r="D42" s="1"/>
      <c r="E42" s="8"/>
      <c r="F42" s="8"/>
      <c r="G42" s="8"/>
      <c r="H42" s="8"/>
      <c r="I42" s="8"/>
    </row>
  </sheetData>
  <mergeCells count="31">
    <mergeCell ref="D26:F26"/>
    <mergeCell ref="D27:F27"/>
    <mergeCell ref="D28:F28"/>
    <mergeCell ref="D29:F29"/>
    <mergeCell ref="D30:F30"/>
    <mergeCell ref="D21:F21"/>
    <mergeCell ref="D22:F22"/>
    <mergeCell ref="D23:F23"/>
    <mergeCell ref="D24:F24"/>
    <mergeCell ref="D25:F25"/>
    <mergeCell ref="D16:F16"/>
    <mergeCell ref="D17:F17"/>
    <mergeCell ref="D18:F18"/>
    <mergeCell ref="D19:F19"/>
    <mergeCell ref="D20:F20"/>
    <mergeCell ref="H16:H40"/>
    <mergeCell ref="B2:H2"/>
    <mergeCell ref="B1:H1"/>
    <mergeCell ref="C15:F15"/>
    <mergeCell ref="B12:G12"/>
    <mergeCell ref="B14:H14"/>
    <mergeCell ref="D31:F31"/>
    <mergeCell ref="D32:F32"/>
    <mergeCell ref="D33:F33"/>
    <mergeCell ref="D34:F34"/>
    <mergeCell ref="D35:F35"/>
    <mergeCell ref="D36:F36"/>
    <mergeCell ref="D37:F37"/>
    <mergeCell ref="D38:F38"/>
    <mergeCell ref="D39:F39"/>
    <mergeCell ref="D40:F40"/>
  </mergeCells>
  <pageMargins left="0.7" right="0.7" top="0.75" bottom="0.75" header="0.3" footer="0.3"/>
  <pageSetup scale="85" fitToWidth="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S659"/>
  <sheetViews>
    <sheetView showGridLines="0" topLeftCell="F1" workbookViewId="0">
      <selection activeCell="K9" sqref="K9"/>
    </sheetView>
  </sheetViews>
  <sheetFormatPr defaultColWidth="11.42578125" defaultRowHeight="12.75"/>
  <cols>
    <col min="1" max="1" width="26.28515625" style="177" customWidth="1"/>
    <col min="2" max="2" width="30.28515625" style="177" customWidth="1"/>
    <col min="3" max="3" width="17.85546875" style="176" customWidth="1"/>
    <col min="4" max="4" width="42.85546875" style="176" customWidth="1"/>
    <col min="5" max="5" width="36.5703125" style="176" customWidth="1"/>
    <col min="6" max="6" width="20.7109375" style="176" customWidth="1"/>
    <col min="7" max="7" width="22.85546875" style="176" customWidth="1"/>
    <col min="8" max="8" width="6.28515625" style="178" customWidth="1"/>
    <col min="9" max="10" width="6.28515625" style="177" customWidth="1"/>
    <col min="11" max="11" width="29.140625" style="179" customWidth="1"/>
    <col min="12" max="12" width="8" style="180" customWidth="1"/>
    <col min="13" max="13" width="7.28515625" style="181" customWidth="1"/>
    <col min="14" max="14" width="21.140625" style="177" customWidth="1"/>
    <col min="15" max="15" width="14.85546875" style="176" customWidth="1"/>
    <col min="16" max="16" width="19.7109375" style="181" customWidth="1"/>
    <col min="17" max="17" width="20.5703125" style="181" customWidth="1"/>
    <col min="18" max="18" width="14" style="181" customWidth="1"/>
    <col min="19" max="19" width="8.85546875" style="182" customWidth="1"/>
    <col min="20" max="16384" width="11.42578125" style="176"/>
  </cols>
  <sheetData>
    <row r="1" spans="1:19" ht="30" customHeight="1">
      <c r="A1" s="961"/>
      <c r="B1" s="962"/>
      <c r="C1" s="972" t="s">
        <v>128</v>
      </c>
      <c r="D1" s="973"/>
      <c r="E1" s="973"/>
      <c r="F1" s="973"/>
      <c r="G1" s="973"/>
      <c r="H1" s="973"/>
      <c r="I1" s="973"/>
      <c r="J1" s="973"/>
      <c r="K1" s="973"/>
      <c r="L1" s="973"/>
      <c r="M1" s="973"/>
      <c r="N1" s="973"/>
      <c r="O1" s="973"/>
      <c r="P1" s="973"/>
      <c r="Q1" s="973"/>
      <c r="R1" s="973"/>
      <c r="S1" s="974"/>
    </row>
    <row r="2" spans="1:19" ht="30" customHeight="1" thickBot="1">
      <c r="A2" s="963"/>
      <c r="B2" s="964"/>
      <c r="C2" s="975" t="s">
        <v>129</v>
      </c>
      <c r="D2" s="976"/>
      <c r="E2" s="976"/>
      <c r="F2" s="976"/>
      <c r="G2" s="976"/>
      <c r="H2" s="976"/>
      <c r="I2" s="976"/>
      <c r="J2" s="976"/>
      <c r="K2" s="976"/>
      <c r="L2" s="976"/>
      <c r="M2" s="976"/>
      <c r="N2" s="976"/>
      <c r="O2" s="976"/>
      <c r="P2" s="976"/>
      <c r="Q2" s="976"/>
      <c r="R2" s="976"/>
      <c r="S2" s="977"/>
    </row>
    <row r="4" spans="1:19" s="181" customFormat="1">
      <c r="A4" s="965" t="s">
        <v>130</v>
      </c>
      <c r="B4" s="966"/>
      <c r="C4" s="967" t="s">
        <v>131</v>
      </c>
      <c r="D4" s="969" t="s">
        <v>132</v>
      </c>
      <c r="E4" s="969"/>
      <c r="F4" s="966"/>
      <c r="G4" s="967" t="s">
        <v>133</v>
      </c>
      <c r="H4" s="970" t="s">
        <v>134</v>
      </c>
      <c r="I4" s="970" t="s">
        <v>135</v>
      </c>
      <c r="J4" s="970" t="s">
        <v>136</v>
      </c>
      <c r="K4" s="967" t="s">
        <v>137</v>
      </c>
      <c r="L4" s="970" t="s">
        <v>138</v>
      </c>
      <c r="M4" s="970" t="s">
        <v>139</v>
      </c>
      <c r="N4" s="967" t="s">
        <v>140</v>
      </c>
      <c r="O4" s="967" t="s">
        <v>141</v>
      </c>
      <c r="P4" s="969" t="s">
        <v>142</v>
      </c>
      <c r="Q4" s="966"/>
      <c r="R4" s="967" t="s">
        <v>143</v>
      </c>
      <c r="S4" s="967" t="s">
        <v>144</v>
      </c>
    </row>
    <row r="5" spans="1:19" s="181" customFormat="1" ht="38.25">
      <c r="A5" s="464" t="s">
        <v>145</v>
      </c>
      <c r="B5" s="504" t="s">
        <v>146</v>
      </c>
      <c r="C5" s="968"/>
      <c r="D5" s="505" t="s">
        <v>147</v>
      </c>
      <c r="E5" s="505" t="s">
        <v>148</v>
      </c>
      <c r="F5" s="505" t="s">
        <v>149</v>
      </c>
      <c r="G5" s="968"/>
      <c r="H5" s="971"/>
      <c r="I5" s="971"/>
      <c r="J5" s="971"/>
      <c r="K5" s="968"/>
      <c r="L5" s="971"/>
      <c r="M5" s="971"/>
      <c r="N5" s="968"/>
      <c r="O5" s="968"/>
      <c r="P5" s="504" t="s">
        <v>150</v>
      </c>
      <c r="Q5" s="504" t="s">
        <v>151</v>
      </c>
      <c r="R5" s="968"/>
      <c r="S5" s="968"/>
    </row>
    <row r="6" spans="1:19" ht="28.5" customHeight="1">
      <c r="A6" s="785" t="s">
        <v>152</v>
      </c>
      <c r="B6" s="786"/>
      <c r="C6" s="786"/>
      <c r="D6" s="786"/>
      <c r="E6" s="787"/>
      <c r="F6" s="786" t="s">
        <v>153</v>
      </c>
      <c r="G6" s="786"/>
      <c r="H6" s="786"/>
      <c r="I6" s="786"/>
      <c r="J6" s="786"/>
      <c r="K6" s="786"/>
      <c r="L6" s="786"/>
      <c r="M6" s="786"/>
      <c r="N6" s="786"/>
      <c r="O6" s="786"/>
      <c r="P6" s="786"/>
      <c r="Q6" s="786"/>
      <c r="R6" s="786"/>
      <c r="S6" s="787"/>
    </row>
    <row r="7" spans="1:19" ht="63.75">
      <c r="A7" s="958" t="s">
        <v>154</v>
      </c>
      <c r="B7" s="799" t="s">
        <v>155</v>
      </c>
      <c r="C7" s="774" t="s">
        <v>156</v>
      </c>
      <c r="D7" s="774" t="s">
        <v>157</v>
      </c>
      <c r="E7" s="774" t="s">
        <v>158</v>
      </c>
      <c r="F7" s="774" t="s">
        <v>159</v>
      </c>
      <c r="G7" s="774" t="s">
        <v>160</v>
      </c>
      <c r="H7" s="776" t="s">
        <v>161</v>
      </c>
      <c r="I7" s="776" t="s">
        <v>162</v>
      </c>
      <c r="J7" s="776" t="s">
        <v>163</v>
      </c>
      <c r="K7" s="368" t="s">
        <v>164</v>
      </c>
      <c r="L7" s="776" t="s">
        <v>165</v>
      </c>
      <c r="M7" s="776" t="s">
        <v>166</v>
      </c>
      <c r="N7" s="799" t="s">
        <v>167</v>
      </c>
      <c r="O7" s="799" t="s">
        <v>159</v>
      </c>
      <c r="P7" s="799" t="s">
        <v>159</v>
      </c>
      <c r="Q7" s="799" t="s">
        <v>159</v>
      </c>
      <c r="R7" s="799" t="s">
        <v>159</v>
      </c>
      <c r="S7" s="799" t="s">
        <v>159</v>
      </c>
    </row>
    <row r="8" spans="1:19" ht="38.25">
      <c r="A8" s="958"/>
      <c r="B8" s="774"/>
      <c r="C8" s="774"/>
      <c r="D8" s="775"/>
      <c r="E8" s="775"/>
      <c r="F8" s="775"/>
      <c r="G8" s="774"/>
      <c r="H8" s="776"/>
      <c r="I8" s="776"/>
      <c r="J8" s="776"/>
      <c r="K8" s="368" t="s">
        <v>168</v>
      </c>
      <c r="L8" s="776"/>
      <c r="M8" s="776"/>
      <c r="N8" s="774"/>
      <c r="O8" s="774"/>
      <c r="P8" s="774"/>
      <c r="Q8" s="774"/>
      <c r="R8" s="774"/>
      <c r="S8" s="774"/>
    </row>
    <row r="9" spans="1:19" ht="63.75">
      <c r="A9" s="958"/>
      <c r="B9" s="774"/>
      <c r="C9" s="774"/>
      <c r="D9" s="368" t="s">
        <v>169</v>
      </c>
      <c r="E9" s="368"/>
      <c r="F9" s="368" t="s">
        <v>159</v>
      </c>
      <c r="G9" s="774"/>
      <c r="H9" s="776"/>
      <c r="I9" s="776"/>
      <c r="J9" s="776"/>
      <c r="K9" s="368" t="s">
        <v>170</v>
      </c>
      <c r="L9" s="776"/>
      <c r="M9" s="776"/>
      <c r="N9" s="774"/>
      <c r="O9" s="774"/>
      <c r="P9" s="774"/>
      <c r="Q9" s="774"/>
      <c r="R9" s="774"/>
      <c r="S9" s="774"/>
    </row>
    <row r="10" spans="1:19" ht="63.75">
      <c r="A10" s="958"/>
      <c r="B10" s="774"/>
      <c r="C10" s="774"/>
      <c r="D10" s="506" t="s">
        <v>171</v>
      </c>
      <c r="E10" s="466" t="s">
        <v>159</v>
      </c>
      <c r="F10" s="368" t="s">
        <v>159</v>
      </c>
      <c r="G10" s="774"/>
      <c r="H10" s="776"/>
      <c r="I10" s="776"/>
      <c r="J10" s="776"/>
      <c r="K10" s="506" t="s">
        <v>172</v>
      </c>
      <c r="L10" s="776"/>
      <c r="M10" s="776"/>
      <c r="N10" s="774"/>
      <c r="O10" s="774"/>
      <c r="P10" s="774"/>
      <c r="Q10" s="774"/>
      <c r="R10" s="774"/>
      <c r="S10" s="774"/>
    </row>
    <row r="11" spans="1:19" ht="63.75">
      <c r="A11" s="958"/>
      <c r="B11" s="774"/>
      <c r="C11" s="774"/>
      <c r="D11" s="507" t="s">
        <v>173</v>
      </c>
      <c r="E11" s="368" t="s">
        <v>159</v>
      </c>
      <c r="F11" s="368" t="s">
        <v>159</v>
      </c>
      <c r="G11" s="774"/>
      <c r="H11" s="776"/>
      <c r="I11" s="776"/>
      <c r="J11" s="776"/>
      <c r="K11" s="507" t="s">
        <v>174</v>
      </c>
      <c r="L11" s="776"/>
      <c r="M11" s="776"/>
      <c r="N11" s="800"/>
      <c r="O11" s="800"/>
      <c r="P11" s="800"/>
      <c r="Q11" s="800"/>
      <c r="R11" s="800"/>
      <c r="S11" s="800"/>
    </row>
    <row r="12" spans="1:19" ht="51">
      <c r="A12" s="958"/>
      <c r="B12" s="774"/>
      <c r="C12" s="774"/>
      <c r="D12" s="368" t="s">
        <v>175</v>
      </c>
      <c r="E12" s="368" t="s">
        <v>176</v>
      </c>
      <c r="F12" s="368" t="s">
        <v>159</v>
      </c>
      <c r="G12" s="774"/>
      <c r="H12" s="776"/>
      <c r="I12" s="776"/>
      <c r="J12" s="776"/>
      <c r="K12" s="368" t="s">
        <v>177</v>
      </c>
      <c r="L12" s="776"/>
      <c r="M12" s="776"/>
      <c r="N12" s="368" t="s">
        <v>159</v>
      </c>
      <c r="O12" s="368" t="s">
        <v>159</v>
      </c>
      <c r="P12" s="368" t="s">
        <v>159</v>
      </c>
      <c r="Q12" s="368" t="s">
        <v>159</v>
      </c>
      <c r="R12" s="368" t="s">
        <v>159</v>
      </c>
      <c r="S12" s="368" t="s">
        <v>159</v>
      </c>
    </row>
    <row r="13" spans="1:19" ht="51">
      <c r="A13" s="958"/>
      <c r="B13" s="774"/>
      <c r="C13" s="774"/>
      <c r="D13" s="368" t="s">
        <v>178</v>
      </c>
      <c r="E13" s="368" t="s">
        <v>179</v>
      </c>
      <c r="F13" s="368" t="s">
        <v>159</v>
      </c>
      <c r="G13" s="774"/>
      <c r="H13" s="776"/>
      <c r="I13" s="776"/>
      <c r="J13" s="776"/>
      <c r="K13" s="368" t="s">
        <v>180</v>
      </c>
      <c r="L13" s="776"/>
      <c r="M13" s="776"/>
      <c r="N13" s="368" t="s">
        <v>159</v>
      </c>
      <c r="O13" s="368" t="s">
        <v>159</v>
      </c>
      <c r="P13" s="368" t="s">
        <v>159</v>
      </c>
      <c r="Q13" s="368" t="s">
        <v>159</v>
      </c>
      <c r="R13" s="368" t="s">
        <v>159</v>
      </c>
      <c r="S13" s="368" t="s">
        <v>159</v>
      </c>
    </row>
    <row r="14" spans="1:19">
      <c r="A14" s="958"/>
      <c r="B14" s="774"/>
      <c r="C14" s="774"/>
      <c r="D14" s="799" t="s">
        <v>159</v>
      </c>
      <c r="E14" s="368" t="s">
        <v>181</v>
      </c>
      <c r="F14" s="368" t="s">
        <v>159</v>
      </c>
      <c r="G14" s="774"/>
      <c r="H14" s="776"/>
      <c r="I14" s="776"/>
      <c r="J14" s="776"/>
      <c r="K14" s="799" t="s">
        <v>182</v>
      </c>
      <c r="L14" s="776"/>
      <c r="M14" s="776"/>
      <c r="N14" s="799" t="s">
        <v>159</v>
      </c>
      <c r="O14" s="799" t="s">
        <v>159</v>
      </c>
      <c r="P14" s="799" t="s">
        <v>159</v>
      </c>
      <c r="Q14" s="799" t="s">
        <v>159</v>
      </c>
      <c r="R14" s="799" t="s">
        <v>159</v>
      </c>
      <c r="S14" s="799" t="s">
        <v>159</v>
      </c>
    </row>
    <row r="15" spans="1:19" ht="38.25">
      <c r="A15" s="958"/>
      <c r="B15" s="774"/>
      <c r="C15" s="774"/>
      <c r="D15" s="774"/>
      <c r="E15" s="368" t="s">
        <v>183</v>
      </c>
      <c r="F15" s="368" t="s">
        <v>159</v>
      </c>
      <c r="G15" s="774"/>
      <c r="H15" s="776"/>
      <c r="I15" s="776"/>
      <c r="J15" s="776"/>
      <c r="K15" s="774"/>
      <c r="L15" s="776"/>
      <c r="M15" s="776"/>
      <c r="N15" s="774"/>
      <c r="O15" s="774"/>
      <c r="P15" s="774"/>
      <c r="Q15" s="774"/>
      <c r="R15" s="774"/>
      <c r="S15" s="774"/>
    </row>
    <row r="16" spans="1:19" ht="38.25">
      <c r="A16" s="958"/>
      <c r="B16" s="774"/>
      <c r="C16" s="775"/>
      <c r="D16" s="774"/>
      <c r="E16" s="368" t="s">
        <v>184</v>
      </c>
      <c r="F16" s="467" t="s">
        <v>159</v>
      </c>
      <c r="G16" s="775"/>
      <c r="H16" s="777"/>
      <c r="I16" s="777"/>
      <c r="J16" s="777"/>
      <c r="K16" s="800"/>
      <c r="L16" s="777"/>
      <c r="M16" s="777"/>
      <c r="N16" s="774"/>
      <c r="O16" s="774"/>
      <c r="P16" s="774"/>
      <c r="Q16" s="774"/>
      <c r="R16" s="774"/>
      <c r="S16" s="774"/>
    </row>
    <row r="17" spans="1:19" ht="38.25">
      <c r="A17" s="957" t="s">
        <v>185</v>
      </c>
      <c r="B17" s="959" t="s">
        <v>186</v>
      </c>
      <c r="C17" s="508" t="s">
        <v>187</v>
      </c>
      <c r="D17" s="507" t="s">
        <v>188</v>
      </c>
      <c r="E17" s="368" t="s">
        <v>159</v>
      </c>
      <c r="F17" s="509" t="s">
        <v>159</v>
      </c>
      <c r="G17" s="510" t="s">
        <v>189</v>
      </c>
      <c r="H17" s="832" t="s">
        <v>159</v>
      </c>
      <c r="I17" s="827" t="s">
        <v>159</v>
      </c>
      <c r="J17" s="827" t="s">
        <v>159</v>
      </c>
      <c r="K17" s="368" t="s">
        <v>190</v>
      </c>
      <c r="L17" s="827" t="s">
        <v>191</v>
      </c>
      <c r="M17" s="827" t="s">
        <v>192</v>
      </c>
      <c r="N17" s="507" t="s">
        <v>159</v>
      </c>
      <c r="O17" s="507" t="s">
        <v>159</v>
      </c>
      <c r="P17" s="507" t="s">
        <v>159</v>
      </c>
      <c r="Q17" s="507" t="s">
        <v>159</v>
      </c>
      <c r="R17" s="507" t="s">
        <v>159</v>
      </c>
      <c r="S17" s="507" t="s">
        <v>159</v>
      </c>
    </row>
    <row r="18" spans="1:19" ht="51">
      <c r="A18" s="958"/>
      <c r="B18" s="960"/>
      <c r="C18" s="511" t="s">
        <v>193</v>
      </c>
      <c r="D18" s="512" t="s">
        <v>194</v>
      </c>
      <c r="E18" s="368" t="s">
        <v>195</v>
      </c>
      <c r="F18" s="513" t="s">
        <v>159</v>
      </c>
      <c r="G18" s="514" t="s">
        <v>196</v>
      </c>
      <c r="H18" s="832"/>
      <c r="I18" s="776"/>
      <c r="J18" s="776"/>
      <c r="K18" s="368" t="s">
        <v>197</v>
      </c>
      <c r="L18" s="776"/>
      <c r="M18" s="776"/>
      <c r="N18" s="368" t="s">
        <v>159</v>
      </c>
      <c r="O18" s="368" t="s">
        <v>159</v>
      </c>
      <c r="P18" s="368" t="s">
        <v>159</v>
      </c>
      <c r="Q18" s="368" t="s">
        <v>159</v>
      </c>
      <c r="R18" s="368" t="s">
        <v>159</v>
      </c>
      <c r="S18" s="368" t="s">
        <v>159</v>
      </c>
    </row>
    <row r="19" spans="1:19" ht="51">
      <c r="A19" s="958"/>
      <c r="B19" s="960"/>
      <c r="C19" s="448" t="s">
        <v>198</v>
      </c>
      <c r="D19" s="515" t="s">
        <v>199</v>
      </c>
      <c r="E19" s="467" t="s">
        <v>159</v>
      </c>
      <c r="F19" s="465" t="s">
        <v>159</v>
      </c>
      <c r="G19" s="514" t="s">
        <v>200</v>
      </c>
      <c r="H19" s="832"/>
      <c r="I19" s="776"/>
      <c r="J19" s="776"/>
      <c r="K19" s="512" t="s">
        <v>159</v>
      </c>
      <c r="L19" s="776"/>
      <c r="M19" s="776"/>
      <c r="N19" s="467" t="s">
        <v>201</v>
      </c>
      <c r="O19" s="515" t="s">
        <v>202</v>
      </c>
      <c r="P19" s="515" t="s">
        <v>203</v>
      </c>
      <c r="Q19" s="515" t="s">
        <v>204</v>
      </c>
      <c r="R19" s="515" t="s">
        <v>205</v>
      </c>
      <c r="S19" s="516">
        <v>0.3</v>
      </c>
    </row>
    <row r="20" spans="1:19" ht="38.25">
      <c r="A20" s="791" t="s">
        <v>206</v>
      </c>
      <c r="B20" s="791" t="s">
        <v>207</v>
      </c>
      <c r="C20" s="791" t="s">
        <v>208</v>
      </c>
      <c r="D20" s="791" t="s">
        <v>209</v>
      </c>
      <c r="E20" s="791" t="s">
        <v>210</v>
      </c>
      <c r="F20" s="791" t="s">
        <v>211</v>
      </c>
      <c r="G20" s="791" t="s">
        <v>212</v>
      </c>
      <c r="H20" s="795" t="s">
        <v>161</v>
      </c>
      <c r="I20" s="827" t="s">
        <v>162</v>
      </c>
      <c r="J20" s="827" t="s">
        <v>163</v>
      </c>
      <c r="K20" s="507" t="s">
        <v>213</v>
      </c>
      <c r="L20" s="827" t="s">
        <v>191</v>
      </c>
      <c r="M20" s="827" t="s">
        <v>192</v>
      </c>
      <c r="N20" s="507" t="s">
        <v>159</v>
      </c>
      <c r="O20" s="507" t="s">
        <v>159</v>
      </c>
      <c r="P20" s="507" t="s">
        <v>159</v>
      </c>
      <c r="Q20" s="507" t="s">
        <v>159</v>
      </c>
      <c r="R20" s="507" t="s">
        <v>159</v>
      </c>
      <c r="S20" s="507" t="s">
        <v>159</v>
      </c>
    </row>
    <row r="21" spans="1:19" ht="89.25">
      <c r="A21" s="778"/>
      <c r="B21" s="778"/>
      <c r="C21" s="778"/>
      <c r="D21" s="779"/>
      <c r="E21" s="779"/>
      <c r="F21" s="779"/>
      <c r="G21" s="778"/>
      <c r="H21" s="780"/>
      <c r="I21" s="776"/>
      <c r="J21" s="776"/>
      <c r="K21" s="368" t="s">
        <v>214</v>
      </c>
      <c r="L21" s="776"/>
      <c r="M21" s="776"/>
      <c r="N21" s="368" t="s">
        <v>215</v>
      </c>
      <c r="O21" s="368" t="s">
        <v>216</v>
      </c>
      <c r="P21" s="368" t="s">
        <v>217</v>
      </c>
      <c r="Q21" s="368" t="s">
        <v>218</v>
      </c>
      <c r="R21" s="368" t="s">
        <v>219</v>
      </c>
      <c r="S21" s="517">
        <v>1</v>
      </c>
    </row>
    <row r="22" spans="1:19" ht="27" customHeight="1">
      <c r="A22" s="778"/>
      <c r="B22" s="778"/>
      <c r="C22" s="778"/>
      <c r="D22" s="778" t="s">
        <v>220</v>
      </c>
      <c r="E22" s="778" t="s">
        <v>221</v>
      </c>
      <c r="F22" s="778" t="s">
        <v>222</v>
      </c>
      <c r="G22" s="778"/>
      <c r="H22" s="780"/>
      <c r="I22" s="776"/>
      <c r="J22" s="776"/>
      <c r="K22" s="774" t="s">
        <v>223</v>
      </c>
      <c r="L22" s="776"/>
      <c r="M22" s="776"/>
      <c r="N22" s="774" t="s">
        <v>159</v>
      </c>
      <c r="O22" s="774" t="s">
        <v>159</v>
      </c>
      <c r="P22" s="774" t="s">
        <v>159</v>
      </c>
      <c r="Q22" s="774" t="s">
        <v>159</v>
      </c>
      <c r="R22" s="774" t="s">
        <v>159</v>
      </c>
      <c r="S22" s="774" t="s">
        <v>159</v>
      </c>
    </row>
    <row r="23" spans="1:19" ht="27" customHeight="1">
      <c r="A23" s="779"/>
      <c r="B23" s="779"/>
      <c r="C23" s="779"/>
      <c r="D23" s="779"/>
      <c r="E23" s="779"/>
      <c r="F23" s="779"/>
      <c r="G23" s="779"/>
      <c r="H23" s="781"/>
      <c r="I23" s="777"/>
      <c r="J23" s="777"/>
      <c r="K23" s="775"/>
      <c r="L23" s="777"/>
      <c r="M23" s="777"/>
      <c r="N23" s="775"/>
      <c r="O23" s="775"/>
      <c r="P23" s="775"/>
      <c r="Q23" s="775"/>
      <c r="R23" s="775"/>
      <c r="S23" s="775"/>
    </row>
    <row r="24" spans="1:19">
      <c r="A24" s="519"/>
      <c r="B24" s="519"/>
      <c r="C24" s="519"/>
      <c r="D24" s="520"/>
      <c r="E24" s="520"/>
      <c r="F24" s="520"/>
      <c r="G24" s="519"/>
      <c r="H24" s="521"/>
      <c r="I24" s="521"/>
      <c r="J24" s="521"/>
      <c r="K24" s="519"/>
      <c r="L24" s="521"/>
      <c r="M24" s="521"/>
      <c r="N24" s="519"/>
      <c r="O24" s="519"/>
      <c r="P24" s="519"/>
      <c r="Q24" s="519"/>
      <c r="R24" s="519"/>
      <c r="S24" s="519"/>
    </row>
    <row r="25" spans="1:19" ht="33" customHeight="1">
      <c r="A25" s="785" t="s">
        <v>224</v>
      </c>
      <c r="B25" s="786"/>
      <c r="C25" s="786"/>
      <c r="D25" s="786"/>
      <c r="E25" s="787"/>
      <c r="F25" s="786" t="s">
        <v>225</v>
      </c>
      <c r="G25" s="786"/>
      <c r="H25" s="786"/>
      <c r="I25" s="786"/>
      <c r="J25" s="845"/>
      <c r="K25" s="786"/>
      <c r="L25" s="786"/>
      <c r="M25" s="786"/>
      <c r="N25" s="786"/>
      <c r="O25" s="786"/>
      <c r="P25" s="786"/>
      <c r="Q25" s="786"/>
      <c r="R25" s="786"/>
      <c r="S25" s="787"/>
    </row>
    <row r="26" spans="1:19" ht="114.75">
      <c r="A26" s="810" t="s">
        <v>226</v>
      </c>
      <c r="B26" s="810" t="s">
        <v>227</v>
      </c>
      <c r="C26" s="810" t="s">
        <v>228</v>
      </c>
      <c r="D26" s="431" t="s">
        <v>229</v>
      </c>
      <c r="E26" s="311" t="s">
        <v>230</v>
      </c>
      <c r="F26" s="522" t="s">
        <v>159</v>
      </c>
      <c r="G26" s="431" t="s">
        <v>231</v>
      </c>
      <c r="H26" s="802" t="s">
        <v>232</v>
      </c>
      <c r="I26" s="803" t="s">
        <v>233</v>
      </c>
      <c r="J26" s="954" t="s">
        <v>163</v>
      </c>
      <c r="K26" s="311" t="s">
        <v>234</v>
      </c>
      <c r="L26" s="802" t="s">
        <v>235</v>
      </c>
      <c r="M26" s="802" t="s">
        <v>236</v>
      </c>
      <c r="N26" s="311" t="s">
        <v>159</v>
      </c>
      <c r="O26" s="311" t="s">
        <v>159</v>
      </c>
      <c r="P26" s="311" t="s">
        <v>159</v>
      </c>
      <c r="Q26" s="311" t="s">
        <v>159</v>
      </c>
      <c r="R26" s="311" t="s">
        <v>159</v>
      </c>
      <c r="S26" s="369" t="s">
        <v>159</v>
      </c>
    </row>
    <row r="27" spans="1:19" ht="78" customHeight="1">
      <c r="A27" s="810"/>
      <c r="B27" s="810"/>
      <c r="C27" s="875"/>
      <c r="D27" s="876" t="s">
        <v>237</v>
      </c>
      <c r="E27" s="878" t="s">
        <v>238</v>
      </c>
      <c r="F27" s="620" t="s">
        <v>239</v>
      </c>
      <c r="G27" s="876" t="s">
        <v>240</v>
      </c>
      <c r="H27" s="857"/>
      <c r="I27" s="803"/>
      <c r="J27" s="954"/>
      <c r="K27" s="878" t="s">
        <v>241</v>
      </c>
      <c r="L27" s="802"/>
      <c r="M27" s="802"/>
      <c r="N27" s="778" t="s">
        <v>159</v>
      </c>
      <c r="O27" s="810" t="s">
        <v>159</v>
      </c>
      <c r="P27" s="819" t="s">
        <v>159</v>
      </c>
      <c r="Q27" s="810" t="s">
        <v>159</v>
      </c>
      <c r="R27" s="774" t="s">
        <v>159</v>
      </c>
      <c r="S27" s="819" t="s">
        <v>159</v>
      </c>
    </row>
    <row r="28" spans="1:19" ht="90" customHeight="1">
      <c r="A28" s="810"/>
      <c r="B28" s="810"/>
      <c r="C28" s="875"/>
      <c r="D28" s="876"/>
      <c r="E28" s="953"/>
      <c r="F28" s="620" t="s">
        <v>242</v>
      </c>
      <c r="G28" s="876"/>
      <c r="H28" s="857"/>
      <c r="I28" s="803"/>
      <c r="J28" s="954"/>
      <c r="K28" s="878"/>
      <c r="L28" s="802"/>
      <c r="M28" s="802"/>
      <c r="N28" s="778"/>
      <c r="O28" s="810"/>
      <c r="P28" s="819"/>
      <c r="Q28" s="810"/>
      <c r="R28" s="774"/>
      <c r="S28" s="819"/>
    </row>
    <row r="29" spans="1:19">
      <c r="A29" s="810"/>
      <c r="B29" s="810"/>
      <c r="C29" s="875"/>
      <c r="D29" s="876"/>
      <c r="E29" s="878" t="s">
        <v>243</v>
      </c>
      <c r="F29" s="875" t="s">
        <v>159</v>
      </c>
      <c r="G29" s="876"/>
      <c r="H29" s="857"/>
      <c r="I29" s="803"/>
      <c r="J29" s="954"/>
      <c r="K29" s="878"/>
      <c r="L29" s="802"/>
      <c r="M29" s="802"/>
      <c r="N29" s="778"/>
      <c r="O29" s="810"/>
      <c r="P29" s="819"/>
      <c r="Q29" s="810"/>
      <c r="R29" s="774"/>
      <c r="S29" s="819"/>
    </row>
    <row r="30" spans="1:19">
      <c r="A30" s="810"/>
      <c r="B30" s="810"/>
      <c r="C30" s="875"/>
      <c r="D30" s="876"/>
      <c r="E30" s="878"/>
      <c r="F30" s="875"/>
      <c r="G30" s="876"/>
      <c r="H30" s="857"/>
      <c r="I30" s="803"/>
      <c r="J30" s="954"/>
      <c r="K30" s="878"/>
      <c r="L30" s="802"/>
      <c r="M30" s="802"/>
      <c r="N30" s="778"/>
      <c r="O30" s="810"/>
      <c r="P30" s="819"/>
      <c r="Q30" s="810"/>
      <c r="R30" s="774"/>
      <c r="S30" s="819"/>
    </row>
    <row r="31" spans="1:19">
      <c r="A31" s="810"/>
      <c r="B31" s="810"/>
      <c r="C31" s="875"/>
      <c r="D31" s="876"/>
      <c r="E31" s="953"/>
      <c r="F31" s="875"/>
      <c r="G31" s="876"/>
      <c r="H31" s="857"/>
      <c r="I31" s="803"/>
      <c r="J31" s="954"/>
      <c r="K31" s="878"/>
      <c r="L31" s="802"/>
      <c r="M31" s="802"/>
      <c r="N31" s="778"/>
      <c r="O31" s="810"/>
      <c r="P31" s="819"/>
      <c r="Q31" s="810"/>
      <c r="R31" s="774"/>
      <c r="S31" s="819"/>
    </row>
    <row r="32" spans="1:19" ht="25.5">
      <c r="A32" s="810"/>
      <c r="B32" s="810"/>
      <c r="C32" s="875"/>
      <c r="D32" s="876"/>
      <c r="E32" s="311" t="s">
        <v>244</v>
      </c>
      <c r="F32" s="956"/>
      <c r="G32" s="876"/>
      <c r="H32" s="857"/>
      <c r="I32" s="803"/>
      <c r="J32" s="954"/>
      <c r="K32" s="953"/>
      <c r="L32" s="802"/>
      <c r="M32" s="802"/>
      <c r="N32" s="779"/>
      <c r="O32" s="811"/>
      <c r="P32" s="955"/>
      <c r="Q32" s="811"/>
      <c r="R32" s="775"/>
      <c r="S32" s="955"/>
    </row>
    <row r="33" spans="1:19" ht="25.5" customHeight="1">
      <c r="A33" s="810"/>
      <c r="B33" s="810"/>
      <c r="C33" s="810"/>
      <c r="D33" s="810" t="s">
        <v>245</v>
      </c>
      <c r="E33" s="810" t="s">
        <v>246</v>
      </c>
      <c r="F33" s="810" t="s">
        <v>247</v>
      </c>
      <c r="G33" s="810" t="s">
        <v>248</v>
      </c>
      <c r="H33" s="802"/>
      <c r="I33" s="803"/>
      <c r="J33" s="954"/>
      <c r="K33" s="878" t="s">
        <v>249</v>
      </c>
      <c r="L33" s="802"/>
      <c r="M33" s="802"/>
      <c r="N33" s="810" t="s">
        <v>159</v>
      </c>
      <c r="O33" s="810" t="s">
        <v>159</v>
      </c>
      <c r="P33" s="819" t="s">
        <v>159</v>
      </c>
      <c r="Q33" s="810" t="s">
        <v>159</v>
      </c>
      <c r="R33" s="810" t="s">
        <v>159</v>
      </c>
      <c r="S33" s="951" t="s">
        <v>159</v>
      </c>
    </row>
    <row r="34" spans="1:19" ht="25.5" customHeight="1">
      <c r="A34" s="810"/>
      <c r="B34" s="810"/>
      <c r="C34" s="810"/>
      <c r="D34" s="811"/>
      <c r="E34" s="811"/>
      <c r="F34" s="811"/>
      <c r="G34" s="811"/>
      <c r="H34" s="802"/>
      <c r="I34" s="803"/>
      <c r="J34" s="954"/>
      <c r="K34" s="953"/>
      <c r="L34" s="802"/>
      <c r="M34" s="802"/>
      <c r="N34" s="811"/>
      <c r="O34" s="811"/>
      <c r="P34" s="955"/>
      <c r="Q34" s="811"/>
      <c r="R34" s="811"/>
      <c r="S34" s="952"/>
    </row>
    <row r="35" spans="1:19" ht="42.75" customHeight="1">
      <c r="A35" s="810"/>
      <c r="B35" s="810"/>
      <c r="C35" s="810"/>
      <c r="D35" s="810" t="s">
        <v>250</v>
      </c>
      <c r="E35" s="810" t="s">
        <v>251</v>
      </c>
      <c r="F35" s="810" t="s">
        <v>159</v>
      </c>
      <c r="G35" s="810" t="s">
        <v>252</v>
      </c>
      <c r="H35" s="802"/>
      <c r="I35" s="803"/>
      <c r="J35" s="954"/>
      <c r="K35" s="878" t="s">
        <v>253</v>
      </c>
      <c r="L35" s="802"/>
      <c r="M35" s="802"/>
      <c r="N35" s="810" t="s">
        <v>159</v>
      </c>
      <c r="O35" s="810" t="s">
        <v>159</v>
      </c>
      <c r="P35" s="810" t="s">
        <v>159</v>
      </c>
      <c r="Q35" s="810" t="s">
        <v>159</v>
      </c>
      <c r="R35" s="778" t="s">
        <v>159</v>
      </c>
      <c r="S35" s="810" t="s">
        <v>159</v>
      </c>
    </row>
    <row r="36" spans="1:19" ht="42.75" customHeight="1">
      <c r="A36" s="811"/>
      <c r="B36" s="811"/>
      <c r="C36" s="811"/>
      <c r="D36" s="811"/>
      <c r="E36" s="811"/>
      <c r="F36" s="811"/>
      <c r="G36" s="811"/>
      <c r="H36" s="849"/>
      <c r="I36" s="891"/>
      <c r="J36" s="954"/>
      <c r="K36" s="953"/>
      <c r="L36" s="849"/>
      <c r="M36" s="849"/>
      <c r="N36" s="811"/>
      <c r="O36" s="811"/>
      <c r="P36" s="811"/>
      <c r="Q36" s="811"/>
      <c r="R36" s="779"/>
      <c r="S36" s="811"/>
    </row>
    <row r="37" spans="1:19" ht="178.5">
      <c r="A37" s="810" t="s">
        <v>254</v>
      </c>
      <c r="B37" s="810" t="s">
        <v>255</v>
      </c>
      <c r="C37" s="810" t="s">
        <v>256</v>
      </c>
      <c r="D37" s="311" t="s">
        <v>257</v>
      </c>
      <c r="E37" s="311" t="s">
        <v>258</v>
      </c>
      <c r="F37" s="311" t="s">
        <v>259</v>
      </c>
      <c r="G37" s="810" t="s">
        <v>260</v>
      </c>
      <c r="H37" s="802" t="s">
        <v>161</v>
      </c>
      <c r="I37" s="802" t="s">
        <v>233</v>
      </c>
      <c r="J37" s="802" t="s">
        <v>261</v>
      </c>
      <c r="K37" s="368" t="s">
        <v>262</v>
      </c>
      <c r="L37" s="802" t="s">
        <v>263</v>
      </c>
      <c r="M37" s="802" t="s">
        <v>264</v>
      </c>
      <c r="N37" s="285" t="s">
        <v>159</v>
      </c>
      <c r="O37" s="311" t="s">
        <v>159</v>
      </c>
      <c r="P37" s="311" t="s">
        <v>159</v>
      </c>
      <c r="Q37" s="311" t="s">
        <v>159</v>
      </c>
      <c r="R37" s="311" t="s">
        <v>159</v>
      </c>
      <c r="S37" s="311" t="s">
        <v>159</v>
      </c>
    </row>
    <row r="38" spans="1:19" ht="51" customHeight="1">
      <c r="A38" s="810"/>
      <c r="B38" s="810"/>
      <c r="C38" s="810"/>
      <c r="D38" s="810" t="s">
        <v>265</v>
      </c>
      <c r="E38" s="810" t="s">
        <v>266</v>
      </c>
      <c r="F38" s="810" t="s">
        <v>267</v>
      </c>
      <c r="G38" s="810"/>
      <c r="H38" s="802"/>
      <c r="I38" s="802"/>
      <c r="J38" s="802"/>
      <c r="K38" s="774" t="s">
        <v>268</v>
      </c>
      <c r="L38" s="802"/>
      <c r="M38" s="802"/>
      <c r="N38" s="778" t="s">
        <v>159</v>
      </c>
      <c r="O38" s="810" t="s">
        <v>159</v>
      </c>
      <c r="P38" s="810" t="s">
        <v>159</v>
      </c>
      <c r="Q38" s="810" t="s">
        <v>159</v>
      </c>
      <c r="R38" s="810" t="s">
        <v>159</v>
      </c>
      <c r="S38" s="810" t="s">
        <v>159</v>
      </c>
    </row>
    <row r="39" spans="1:19" ht="51" customHeight="1">
      <c r="A39" s="810"/>
      <c r="B39" s="810"/>
      <c r="C39" s="810"/>
      <c r="D39" s="810"/>
      <c r="E39" s="810"/>
      <c r="F39" s="810"/>
      <c r="G39" s="810"/>
      <c r="H39" s="802"/>
      <c r="I39" s="802"/>
      <c r="J39" s="802"/>
      <c r="K39" s="774"/>
      <c r="L39" s="802"/>
      <c r="M39" s="802"/>
      <c r="N39" s="778"/>
      <c r="O39" s="810"/>
      <c r="P39" s="810"/>
      <c r="Q39" s="810"/>
      <c r="R39" s="810"/>
      <c r="S39" s="810"/>
    </row>
    <row r="40" spans="1:19" ht="51" customHeight="1">
      <c r="A40" s="810"/>
      <c r="B40" s="810"/>
      <c r="C40" s="810"/>
      <c r="D40" s="810"/>
      <c r="E40" s="810"/>
      <c r="F40" s="810"/>
      <c r="G40" s="810"/>
      <c r="H40" s="802"/>
      <c r="I40" s="802"/>
      <c r="J40" s="802"/>
      <c r="K40" s="774"/>
      <c r="L40" s="802"/>
      <c r="M40" s="802"/>
      <c r="N40" s="778"/>
      <c r="O40" s="810"/>
      <c r="P40" s="810"/>
      <c r="Q40" s="810"/>
      <c r="R40" s="810"/>
      <c r="S40" s="810"/>
    </row>
    <row r="41" spans="1:19" ht="51" customHeight="1">
      <c r="A41" s="810"/>
      <c r="B41" s="810"/>
      <c r="C41" s="810"/>
      <c r="D41" s="811"/>
      <c r="E41" s="811"/>
      <c r="F41" s="811"/>
      <c r="G41" s="811"/>
      <c r="H41" s="802"/>
      <c r="I41" s="802"/>
      <c r="J41" s="802"/>
      <c r="K41" s="775"/>
      <c r="L41" s="802"/>
      <c r="M41" s="802"/>
      <c r="N41" s="779"/>
      <c r="O41" s="811"/>
      <c r="P41" s="811"/>
      <c r="Q41" s="811"/>
      <c r="R41" s="811"/>
      <c r="S41" s="811"/>
    </row>
    <row r="42" spans="1:19" ht="127.5">
      <c r="A42" s="810"/>
      <c r="B42" s="810"/>
      <c r="C42" s="810"/>
      <c r="D42" s="810" t="s">
        <v>269</v>
      </c>
      <c r="E42" s="810" t="s">
        <v>270</v>
      </c>
      <c r="F42" s="978" t="s">
        <v>159</v>
      </c>
      <c r="G42" s="810" t="s">
        <v>271</v>
      </c>
      <c r="H42" s="802"/>
      <c r="I42" s="802"/>
      <c r="J42" s="802"/>
      <c r="K42" s="368" t="s">
        <v>272</v>
      </c>
      <c r="L42" s="802"/>
      <c r="M42" s="802"/>
      <c r="N42" s="285" t="s">
        <v>159</v>
      </c>
      <c r="O42" s="285" t="s">
        <v>159</v>
      </c>
      <c r="P42" s="285" t="s">
        <v>159</v>
      </c>
      <c r="Q42" s="285" t="s">
        <v>159</v>
      </c>
      <c r="R42" s="285" t="s">
        <v>159</v>
      </c>
      <c r="S42" s="285" t="s">
        <v>159</v>
      </c>
    </row>
    <row r="43" spans="1:19" ht="191.25">
      <c r="A43" s="810"/>
      <c r="B43" s="810"/>
      <c r="C43" s="810"/>
      <c r="D43" s="811"/>
      <c r="E43" s="811"/>
      <c r="F43" s="979"/>
      <c r="G43" s="810"/>
      <c r="H43" s="802"/>
      <c r="I43" s="802"/>
      <c r="J43" s="802"/>
      <c r="K43" s="368" t="s">
        <v>273</v>
      </c>
      <c r="L43" s="802"/>
      <c r="M43" s="802"/>
      <c r="N43" s="285" t="s">
        <v>159</v>
      </c>
      <c r="O43" s="285" t="s">
        <v>159</v>
      </c>
      <c r="P43" s="285" t="s">
        <v>159</v>
      </c>
      <c r="Q43" s="285" t="s">
        <v>159</v>
      </c>
      <c r="R43" s="285" t="s">
        <v>159</v>
      </c>
      <c r="S43" s="285" t="s">
        <v>159</v>
      </c>
    </row>
    <row r="44" spans="1:19" ht="63.75">
      <c r="A44" s="810"/>
      <c r="B44" s="810"/>
      <c r="C44" s="810"/>
      <c r="D44" s="810" t="s">
        <v>274</v>
      </c>
      <c r="E44" s="810" t="s">
        <v>275</v>
      </c>
      <c r="F44" s="810" t="s">
        <v>276</v>
      </c>
      <c r="G44" s="810"/>
      <c r="H44" s="802"/>
      <c r="I44" s="802"/>
      <c r="J44" s="802"/>
      <c r="K44" s="368" t="s">
        <v>277</v>
      </c>
      <c r="L44" s="802"/>
      <c r="M44" s="802"/>
      <c r="N44" s="368" t="s">
        <v>159</v>
      </c>
      <c r="O44" s="368" t="s">
        <v>159</v>
      </c>
      <c r="P44" s="369" t="s">
        <v>159</v>
      </c>
      <c r="Q44" s="369" t="s">
        <v>159</v>
      </c>
      <c r="R44" s="368" t="s">
        <v>159</v>
      </c>
      <c r="S44" s="369" t="s">
        <v>159</v>
      </c>
    </row>
    <row r="45" spans="1:19" ht="51">
      <c r="A45" s="810"/>
      <c r="B45" s="810"/>
      <c r="C45" s="810"/>
      <c r="D45" s="810"/>
      <c r="E45" s="810"/>
      <c r="F45" s="810"/>
      <c r="G45" s="810"/>
      <c r="H45" s="802"/>
      <c r="I45" s="802"/>
      <c r="J45" s="802"/>
      <c r="K45" s="368" t="s">
        <v>278</v>
      </c>
      <c r="L45" s="802"/>
      <c r="M45" s="802"/>
      <c r="N45" s="368" t="s">
        <v>159</v>
      </c>
      <c r="O45" s="368" t="s">
        <v>159</v>
      </c>
      <c r="P45" s="523" t="s">
        <v>159</v>
      </c>
      <c r="Q45" s="523" t="s">
        <v>159</v>
      </c>
      <c r="R45" s="368" t="s">
        <v>159</v>
      </c>
      <c r="S45" s="523" t="s">
        <v>159</v>
      </c>
    </row>
    <row r="46" spans="1:19" ht="25.5">
      <c r="A46" s="810"/>
      <c r="B46" s="810"/>
      <c r="C46" s="810"/>
      <c r="D46" s="810"/>
      <c r="E46" s="810"/>
      <c r="F46" s="810"/>
      <c r="G46" s="810"/>
      <c r="H46" s="802"/>
      <c r="I46" s="802"/>
      <c r="J46" s="802"/>
      <c r="K46" s="368" t="s">
        <v>279</v>
      </c>
      <c r="L46" s="802"/>
      <c r="M46" s="802"/>
      <c r="N46" s="368" t="s">
        <v>159</v>
      </c>
      <c r="O46" s="368" t="s">
        <v>159</v>
      </c>
      <c r="P46" s="523" t="s">
        <v>159</v>
      </c>
      <c r="Q46" s="523" t="s">
        <v>159</v>
      </c>
      <c r="R46" s="368" t="s">
        <v>159</v>
      </c>
      <c r="S46" s="523" t="s">
        <v>159</v>
      </c>
    </row>
    <row r="47" spans="1:19" ht="38.25">
      <c r="A47" s="810"/>
      <c r="B47" s="810"/>
      <c r="C47" s="810"/>
      <c r="D47" s="810"/>
      <c r="E47" s="810"/>
      <c r="F47" s="810"/>
      <c r="G47" s="810"/>
      <c r="H47" s="802"/>
      <c r="I47" s="802"/>
      <c r="J47" s="802"/>
      <c r="K47" s="368" t="s">
        <v>280</v>
      </c>
      <c r="L47" s="802"/>
      <c r="M47" s="802"/>
      <c r="N47" s="368" t="s">
        <v>159</v>
      </c>
      <c r="O47" s="368" t="s">
        <v>159</v>
      </c>
      <c r="P47" s="523" t="s">
        <v>159</v>
      </c>
      <c r="Q47" s="523" t="s">
        <v>159</v>
      </c>
      <c r="R47" s="368" t="s">
        <v>159</v>
      </c>
      <c r="S47" s="523" t="s">
        <v>159</v>
      </c>
    </row>
    <row r="48" spans="1:19" ht="51">
      <c r="A48" s="811"/>
      <c r="B48" s="810"/>
      <c r="C48" s="810"/>
      <c r="D48" s="811"/>
      <c r="E48" s="811"/>
      <c r="F48" s="811"/>
      <c r="G48" s="811"/>
      <c r="H48" s="802"/>
      <c r="I48" s="802"/>
      <c r="J48" s="802"/>
      <c r="K48" s="368" t="s">
        <v>281</v>
      </c>
      <c r="L48" s="802"/>
      <c r="M48" s="802"/>
      <c r="N48" s="523" t="s">
        <v>159</v>
      </c>
      <c r="O48" s="523" t="s">
        <v>159</v>
      </c>
      <c r="P48" s="523" t="s">
        <v>159</v>
      </c>
      <c r="Q48" s="523" t="s">
        <v>159</v>
      </c>
      <c r="R48" s="523" t="s">
        <v>159</v>
      </c>
      <c r="S48" s="523" t="s">
        <v>159</v>
      </c>
    </row>
    <row r="49" spans="1:19" ht="280.5">
      <c r="A49" s="449" t="s">
        <v>159</v>
      </c>
      <c r="B49" s="811"/>
      <c r="C49" s="811"/>
      <c r="D49" s="311" t="s">
        <v>282</v>
      </c>
      <c r="E49" s="311" t="s">
        <v>283</v>
      </c>
      <c r="F49" s="311" t="s">
        <v>284</v>
      </c>
      <c r="G49" s="311" t="s">
        <v>285</v>
      </c>
      <c r="H49" s="849"/>
      <c r="I49" s="849"/>
      <c r="J49" s="849"/>
      <c r="K49" s="368" t="s">
        <v>286</v>
      </c>
      <c r="L49" s="849"/>
      <c r="M49" s="849"/>
      <c r="N49" s="368" t="s">
        <v>287</v>
      </c>
      <c r="O49" s="368" t="s">
        <v>288</v>
      </c>
      <c r="P49" s="524">
        <v>44743</v>
      </c>
      <c r="Q49" s="524">
        <v>45107</v>
      </c>
      <c r="R49" s="368" t="s">
        <v>289</v>
      </c>
      <c r="S49" s="525">
        <v>1</v>
      </c>
    </row>
    <row r="50" spans="1:19" ht="76.5">
      <c r="A50" s="810" t="s">
        <v>290</v>
      </c>
      <c r="B50" s="810" t="s">
        <v>291</v>
      </c>
      <c r="C50" s="810" t="s">
        <v>292</v>
      </c>
      <c r="D50" s="311" t="s">
        <v>293</v>
      </c>
      <c r="E50" s="311" t="s">
        <v>294</v>
      </c>
      <c r="F50" s="526" t="s">
        <v>159</v>
      </c>
      <c r="G50" s="311" t="s">
        <v>159</v>
      </c>
      <c r="H50" s="802" t="s">
        <v>161</v>
      </c>
      <c r="I50" s="802" t="s">
        <v>233</v>
      </c>
      <c r="J50" s="802" t="s">
        <v>163</v>
      </c>
      <c r="K50" s="285" t="s">
        <v>295</v>
      </c>
      <c r="L50" s="980" t="s">
        <v>296</v>
      </c>
      <c r="M50" s="980" t="s">
        <v>236</v>
      </c>
      <c r="N50" s="368" t="s">
        <v>159</v>
      </c>
      <c r="O50" s="368" t="s">
        <v>159</v>
      </c>
      <c r="P50" s="369" t="s">
        <v>159</v>
      </c>
      <c r="Q50" s="369" t="s">
        <v>159</v>
      </c>
      <c r="R50" s="368" t="s">
        <v>159</v>
      </c>
      <c r="S50" s="369" t="s">
        <v>159</v>
      </c>
    </row>
    <row r="51" spans="1:19" ht="178.5">
      <c r="A51" s="811"/>
      <c r="B51" s="811"/>
      <c r="C51" s="811"/>
      <c r="D51" s="311" t="s">
        <v>297</v>
      </c>
      <c r="E51" s="311" t="s">
        <v>298</v>
      </c>
      <c r="F51" s="311" t="s">
        <v>299</v>
      </c>
      <c r="G51" s="311" t="s">
        <v>159</v>
      </c>
      <c r="H51" s="849"/>
      <c r="I51" s="849"/>
      <c r="J51" s="849"/>
      <c r="K51" s="285" t="s">
        <v>300</v>
      </c>
      <c r="L51" s="981"/>
      <c r="M51" s="981"/>
      <c r="N51" s="368" t="s">
        <v>159</v>
      </c>
      <c r="O51" s="368" t="s">
        <v>159</v>
      </c>
      <c r="P51" s="369" t="s">
        <v>159</v>
      </c>
      <c r="Q51" s="369" t="s">
        <v>159</v>
      </c>
      <c r="R51" s="368" t="s">
        <v>159</v>
      </c>
      <c r="S51" s="369" t="s">
        <v>159</v>
      </c>
    </row>
    <row r="52" spans="1:19" ht="15">
      <c r="A52" s="22"/>
      <c r="B52" s="22"/>
      <c r="C52" s="527"/>
      <c r="D52" s="527"/>
      <c r="E52" s="527"/>
      <c r="F52" s="527"/>
      <c r="G52" s="527"/>
      <c r="H52" s="527"/>
      <c r="I52" s="527"/>
      <c r="J52" s="527"/>
      <c r="K52" s="527"/>
      <c r="L52" s="527"/>
      <c r="M52" s="527"/>
      <c r="N52" s="527"/>
      <c r="O52" s="527"/>
      <c r="P52" s="527"/>
      <c r="Q52" s="527"/>
      <c r="R52" s="527"/>
      <c r="S52" s="527"/>
    </row>
    <row r="53" spans="1:19" ht="15">
      <c r="A53" s="785" t="s">
        <v>301</v>
      </c>
      <c r="B53" s="786"/>
      <c r="C53" s="786"/>
      <c r="D53" s="786"/>
      <c r="E53" s="829"/>
      <c r="F53" s="786" t="s">
        <v>302</v>
      </c>
      <c r="G53" s="786"/>
      <c r="H53" s="786"/>
      <c r="I53" s="786"/>
      <c r="J53" s="786"/>
      <c r="K53" s="786"/>
      <c r="L53" s="786"/>
      <c r="M53" s="786"/>
      <c r="N53" s="786"/>
      <c r="O53" s="786"/>
      <c r="P53" s="786"/>
      <c r="Q53" s="786"/>
      <c r="R53" s="786"/>
      <c r="S53" s="829"/>
    </row>
    <row r="54" spans="1:19" ht="140.25">
      <c r="A54" s="948" t="s">
        <v>303</v>
      </c>
      <c r="B54" s="810" t="s">
        <v>304</v>
      </c>
      <c r="C54" s="810" t="s">
        <v>305</v>
      </c>
      <c r="D54" s="810" t="s">
        <v>306</v>
      </c>
      <c r="E54" s="810" t="s">
        <v>307</v>
      </c>
      <c r="F54" s="847" t="s">
        <v>159</v>
      </c>
      <c r="G54" s="810" t="s">
        <v>308</v>
      </c>
      <c r="H54" s="802" t="s">
        <v>309</v>
      </c>
      <c r="I54" s="802" t="s">
        <v>233</v>
      </c>
      <c r="J54" s="802" t="s">
        <v>163</v>
      </c>
      <c r="K54" s="311" t="s">
        <v>310</v>
      </c>
      <c r="L54" s="802" t="s">
        <v>311</v>
      </c>
      <c r="M54" s="802" t="s">
        <v>236</v>
      </c>
      <c r="N54" s="810" t="s">
        <v>312</v>
      </c>
      <c r="O54" s="810" t="s">
        <v>313</v>
      </c>
      <c r="P54" s="810" t="s">
        <v>314</v>
      </c>
      <c r="Q54" s="810" t="s">
        <v>315</v>
      </c>
      <c r="R54" s="810" t="s">
        <v>316</v>
      </c>
      <c r="S54" s="810">
        <v>2</v>
      </c>
    </row>
    <row r="55" spans="1:19" ht="51">
      <c r="A55" s="948"/>
      <c r="B55" s="810"/>
      <c r="C55" s="810"/>
      <c r="D55" s="811"/>
      <c r="E55" s="811"/>
      <c r="F55" s="848"/>
      <c r="G55" s="810"/>
      <c r="H55" s="802"/>
      <c r="I55" s="802"/>
      <c r="J55" s="802"/>
      <c r="K55" s="311" t="s">
        <v>317</v>
      </c>
      <c r="L55" s="802"/>
      <c r="M55" s="802"/>
      <c r="N55" s="811"/>
      <c r="O55" s="811"/>
      <c r="P55" s="811"/>
      <c r="Q55" s="811"/>
      <c r="R55" s="811"/>
      <c r="S55" s="811"/>
    </row>
    <row r="56" spans="1:19" ht="89.25">
      <c r="A56" s="948"/>
      <c r="B56" s="810"/>
      <c r="C56" s="810"/>
      <c r="D56" s="311" t="s">
        <v>318</v>
      </c>
      <c r="E56" s="311" t="s">
        <v>319</v>
      </c>
      <c r="F56" s="311" t="s">
        <v>320</v>
      </c>
      <c r="G56" s="810"/>
      <c r="H56" s="802"/>
      <c r="I56" s="802"/>
      <c r="J56" s="802"/>
      <c r="K56" s="311" t="s">
        <v>321</v>
      </c>
      <c r="L56" s="802"/>
      <c r="M56" s="802"/>
      <c r="N56" s="311" t="s">
        <v>322</v>
      </c>
      <c r="O56" s="311" t="s">
        <v>323</v>
      </c>
      <c r="P56" s="311" t="s">
        <v>314</v>
      </c>
      <c r="Q56" s="311" t="s">
        <v>315</v>
      </c>
      <c r="R56" s="311" t="s">
        <v>324</v>
      </c>
      <c r="S56" s="311">
        <v>1</v>
      </c>
    </row>
    <row r="57" spans="1:19" ht="38.25">
      <c r="A57" s="948"/>
      <c r="B57" s="810"/>
      <c r="C57" s="810"/>
      <c r="D57" s="311" t="s">
        <v>325</v>
      </c>
      <c r="E57" s="311" t="s">
        <v>326</v>
      </c>
      <c r="F57" s="311" t="s">
        <v>159</v>
      </c>
      <c r="G57" s="810"/>
      <c r="H57" s="802"/>
      <c r="I57" s="802"/>
      <c r="J57" s="802"/>
      <c r="K57" s="311" t="s">
        <v>327</v>
      </c>
      <c r="L57" s="802"/>
      <c r="M57" s="802"/>
      <c r="N57" s="311" t="s">
        <v>159</v>
      </c>
      <c r="O57" s="311" t="s">
        <v>159</v>
      </c>
      <c r="P57" s="311" t="s">
        <v>159</v>
      </c>
      <c r="Q57" s="311" t="s">
        <v>159</v>
      </c>
      <c r="R57" s="311" t="s">
        <v>159</v>
      </c>
      <c r="S57" s="311" t="s">
        <v>159</v>
      </c>
    </row>
    <row r="58" spans="1:19" ht="114.75">
      <c r="A58" s="948"/>
      <c r="B58" s="810"/>
      <c r="C58" s="810"/>
      <c r="D58" s="311" t="s">
        <v>328</v>
      </c>
      <c r="E58" s="311" t="s">
        <v>329</v>
      </c>
      <c r="F58" s="311" t="s">
        <v>159</v>
      </c>
      <c r="G58" s="810"/>
      <c r="H58" s="802"/>
      <c r="I58" s="802"/>
      <c r="J58" s="802"/>
      <c r="K58" s="311" t="s">
        <v>330</v>
      </c>
      <c r="L58" s="802"/>
      <c r="M58" s="802"/>
      <c r="N58" s="311" t="s">
        <v>159</v>
      </c>
      <c r="O58" s="311" t="s">
        <v>159</v>
      </c>
      <c r="P58" s="311" t="s">
        <v>159</v>
      </c>
      <c r="Q58" s="529" t="s">
        <v>159</v>
      </c>
      <c r="R58" s="311" t="s">
        <v>159</v>
      </c>
      <c r="S58" s="311" t="s">
        <v>159</v>
      </c>
    </row>
    <row r="59" spans="1:19" ht="63.75">
      <c r="A59" s="948"/>
      <c r="B59" s="810"/>
      <c r="C59" s="810"/>
      <c r="D59" s="810" t="s">
        <v>331</v>
      </c>
      <c r="E59" s="810" t="s">
        <v>332</v>
      </c>
      <c r="F59" s="810" t="s">
        <v>333</v>
      </c>
      <c r="G59" s="810"/>
      <c r="H59" s="802"/>
      <c r="I59" s="802"/>
      <c r="J59" s="802"/>
      <c r="K59" s="311" t="s">
        <v>334</v>
      </c>
      <c r="L59" s="802"/>
      <c r="M59" s="802"/>
      <c r="N59" s="311" t="s">
        <v>159</v>
      </c>
      <c r="O59" s="311" t="s">
        <v>159</v>
      </c>
      <c r="P59" s="311" t="s">
        <v>159</v>
      </c>
      <c r="Q59" s="311" t="s">
        <v>159</v>
      </c>
      <c r="R59" s="311" t="s">
        <v>159</v>
      </c>
      <c r="S59" s="311" t="s">
        <v>159</v>
      </c>
    </row>
    <row r="60" spans="1:19" ht="114.75">
      <c r="A60" s="948"/>
      <c r="B60" s="810"/>
      <c r="C60" s="810"/>
      <c r="D60" s="810"/>
      <c r="E60" s="811"/>
      <c r="F60" s="811"/>
      <c r="G60" s="810"/>
      <c r="H60" s="802"/>
      <c r="I60" s="802"/>
      <c r="J60" s="802"/>
      <c r="K60" s="311" t="s">
        <v>335</v>
      </c>
      <c r="L60" s="849"/>
      <c r="M60" s="849"/>
      <c r="N60" s="311" t="s">
        <v>159</v>
      </c>
      <c r="O60" s="311" t="s">
        <v>159</v>
      </c>
      <c r="P60" s="311" t="s">
        <v>159</v>
      </c>
      <c r="Q60" s="311" t="s">
        <v>159</v>
      </c>
      <c r="R60" s="311" t="s">
        <v>159</v>
      </c>
      <c r="S60" s="311" t="s">
        <v>159</v>
      </c>
    </row>
    <row r="61" spans="1:19" ht="89.25">
      <c r="A61" s="949"/>
      <c r="B61" s="811"/>
      <c r="C61" s="811"/>
      <c r="D61" s="811"/>
      <c r="E61" s="311" t="s">
        <v>336</v>
      </c>
      <c r="F61" s="311" t="s">
        <v>159</v>
      </c>
      <c r="G61" s="811"/>
      <c r="H61" s="849"/>
      <c r="I61" s="849"/>
      <c r="J61" s="849"/>
      <c r="K61" s="311" t="s">
        <v>337</v>
      </c>
      <c r="L61" s="531" t="s">
        <v>159</v>
      </c>
      <c r="M61" s="531" t="s">
        <v>159</v>
      </c>
      <c r="N61" s="311" t="s">
        <v>159</v>
      </c>
      <c r="O61" s="311" t="s">
        <v>159</v>
      </c>
      <c r="P61" s="311" t="s">
        <v>159</v>
      </c>
      <c r="Q61" s="311" t="s">
        <v>159</v>
      </c>
      <c r="R61" s="311" t="s">
        <v>159</v>
      </c>
      <c r="S61" s="311" t="s">
        <v>159</v>
      </c>
    </row>
    <row r="62" spans="1:19" ht="63.75">
      <c r="A62" s="948" t="s">
        <v>338</v>
      </c>
      <c r="B62" s="810" t="s">
        <v>339</v>
      </c>
      <c r="C62" s="810" t="s">
        <v>340</v>
      </c>
      <c r="D62" s="311" t="s">
        <v>341</v>
      </c>
      <c r="E62" s="311" t="s">
        <v>342</v>
      </c>
      <c r="F62" s="311" t="s">
        <v>159</v>
      </c>
      <c r="G62" s="810" t="s">
        <v>343</v>
      </c>
      <c r="H62" s="802" t="s">
        <v>161</v>
      </c>
      <c r="I62" s="802" t="s">
        <v>233</v>
      </c>
      <c r="J62" s="802" t="s">
        <v>261</v>
      </c>
      <c r="K62" s="311" t="s">
        <v>344</v>
      </c>
      <c r="L62" s="802" t="s">
        <v>345</v>
      </c>
      <c r="M62" s="802" t="s">
        <v>346</v>
      </c>
      <c r="N62" s="810" t="s">
        <v>159</v>
      </c>
      <c r="O62" s="810" t="s">
        <v>159</v>
      </c>
      <c r="P62" s="810" t="s">
        <v>159</v>
      </c>
      <c r="Q62" s="810" t="s">
        <v>159</v>
      </c>
      <c r="R62" s="810" t="s">
        <v>159</v>
      </c>
      <c r="S62" s="810" t="s">
        <v>159</v>
      </c>
    </row>
    <row r="63" spans="1:19" ht="51">
      <c r="A63" s="948"/>
      <c r="B63" s="810"/>
      <c r="C63" s="810"/>
      <c r="D63" s="311" t="s">
        <v>347</v>
      </c>
      <c r="E63" s="311" t="s">
        <v>159</v>
      </c>
      <c r="F63" s="311" t="s">
        <v>159</v>
      </c>
      <c r="G63" s="810"/>
      <c r="H63" s="802"/>
      <c r="I63" s="802"/>
      <c r="J63" s="802"/>
      <c r="K63" s="311" t="s">
        <v>348</v>
      </c>
      <c r="L63" s="802"/>
      <c r="M63" s="802"/>
      <c r="N63" s="811"/>
      <c r="O63" s="811"/>
      <c r="P63" s="811"/>
      <c r="Q63" s="811"/>
      <c r="R63" s="811"/>
      <c r="S63" s="811"/>
    </row>
    <row r="64" spans="1:19" ht="63.75">
      <c r="A64" s="948"/>
      <c r="B64" s="810"/>
      <c r="C64" s="810"/>
      <c r="D64" s="810" t="s">
        <v>349</v>
      </c>
      <c r="E64" s="847" t="s">
        <v>350</v>
      </c>
      <c r="F64" s="810" t="s">
        <v>351</v>
      </c>
      <c r="G64" s="810"/>
      <c r="H64" s="802"/>
      <c r="I64" s="802"/>
      <c r="J64" s="802"/>
      <c r="K64" s="810" t="s">
        <v>352</v>
      </c>
      <c r="L64" s="802"/>
      <c r="M64" s="802"/>
      <c r="N64" s="311" t="s">
        <v>353</v>
      </c>
      <c r="O64" s="311" t="s">
        <v>354</v>
      </c>
      <c r="P64" s="311" t="s">
        <v>314</v>
      </c>
      <c r="Q64" s="311" t="s">
        <v>315</v>
      </c>
      <c r="R64" s="311" t="s">
        <v>355</v>
      </c>
      <c r="S64" s="532">
        <v>1</v>
      </c>
    </row>
    <row r="65" spans="1:19" ht="114.75">
      <c r="A65" s="948"/>
      <c r="B65" s="810"/>
      <c r="C65" s="810"/>
      <c r="D65" s="810"/>
      <c r="E65" s="848"/>
      <c r="F65" s="811"/>
      <c r="G65" s="810"/>
      <c r="H65" s="802"/>
      <c r="I65" s="802"/>
      <c r="J65" s="802"/>
      <c r="K65" s="811"/>
      <c r="L65" s="802"/>
      <c r="M65" s="802"/>
      <c r="N65" s="311" t="s">
        <v>356</v>
      </c>
      <c r="O65" s="311" t="s">
        <v>357</v>
      </c>
      <c r="P65" s="311" t="s">
        <v>314</v>
      </c>
      <c r="Q65" s="311" t="s">
        <v>315</v>
      </c>
      <c r="R65" s="311" t="s">
        <v>358</v>
      </c>
      <c r="S65" s="533">
        <v>1</v>
      </c>
    </row>
    <row r="66" spans="1:19" ht="89.25">
      <c r="A66" s="948"/>
      <c r="B66" s="810"/>
      <c r="C66" s="810"/>
      <c r="D66" s="810"/>
      <c r="E66" s="810" t="s">
        <v>359</v>
      </c>
      <c r="F66" s="810" t="s">
        <v>159</v>
      </c>
      <c r="G66" s="810"/>
      <c r="H66" s="802"/>
      <c r="I66" s="802"/>
      <c r="J66" s="802"/>
      <c r="K66" s="311" t="s">
        <v>360</v>
      </c>
      <c r="L66" s="802"/>
      <c r="M66" s="802"/>
      <c r="N66" s="311" t="s">
        <v>361</v>
      </c>
      <c r="O66" s="311" t="s">
        <v>323</v>
      </c>
      <c r="P66" s="311" t="s">
        <v>314</v>
      </c>
      <c r="Q66" s="311" t="s">
        <v>315</v>
      </c>
      <c r="R66" s="311" t="s">
        <v>362</v>
      </c>
      <c r="S66" s="311">
        <v>5</v>
      </c>
    </row>
    <row r="67" spans="1:19" ht="76.5">
      <c r="A67" s="948"/>
      <c r="B67" s="810"/>
      <c r="C67" s="810"/>
      <c r="D67" s="811"/>
      <c r="E67" s="811"/>
      <c r="F67" s="811"/>
      <c r="G67" s="810"/>
      <c r="H67" s="802"/>
      <c r="I67" s="802"/>
      <c r="J67" s="802"/>
      <c r="K67" s="311" t="s">
        <v>363</v>
      </c>
      <c r="L67" s="849"/>
      <c r="M67" s="849"/>
      <c r="N67" s="311" t="s">
        <v>159</v>
      </c>
      <c r="O67" s="311" t="s">
        <v>159</v>
      </c>
      <c r="P67" s="311" t="s">
        <v>159</v>
      </c>
      <c r="Q67" s="311" t="s">
        <v>159</v>
      </c>
      <c r="R67" s="311" t="s">
        <v>159</v>
      </c>
      <c r="S67" s="311" t="s">
        <v>159</v>
      </c>
    </row>
    <row r="68" spans="1:19" ht="89.25">
      <c r="A68" s="948"/>
      <c r="B68" s="810"/>
      <c r="C68" s="810"/>
      <c r="D68" s="810" t="s">
        <v>364</v>
      </c>
      <c r="E68" s="810" t="s">
        <v>365</v>
      </c>
      <c r="F68" s="810" t="s">
        <v>159</v>
      </c>
      <c r="G68" s="810"/>
      <c r="H68" s="802"/>
      <c r="I68" s="802"/>
      <c r="J68" s="802"/>
      <c r="K68" s="311" t="s">
        <v>366</v>
      </c>
      <c r="L68" s="802" t="s">
        <v>345</v>
      </c>
      <c r="M68" s="802" t="s">
        <v>346</v>
      </c>
      <c r="N68" s="311" t="s">
        <v>159</v>
      </c>
      <c r="O68" s="529" t="s">
        <v>159</v>
      </c>
      <c r="P68" s="311" t="s">
        <v>159</v>
      </c>
      <c r="Q68" s="311" t="s">
        <v>159</v>
      </c>
      <c r="R68" s="311" t="s">
        <v>159</v>
      </c>
      <c r="S68" s="311" t="s">
        <v>159</v>
      </c>
    </row>
    <row r="69" spans="1:19" ht="89.25">
      <c r="A69" s="948"/>
      <c r="B69" s="810"/>
      <c r="C69" s="810"/>
      <c r="D69" s="811"/>
      <c r="E69" s="811"/>
      <c r="F69" s="811"/>
      <c r="G69" s="810"/>
      <c r="H69" s="802"/>
      <c r="I69" s="802"/>
      <c r="J69" s="802"/>
      <c r="K69" s="311" t="s">
        <v>367</v>
      </c>
      <c r="L69" s="802"/>
      <c r="M69" s="802"/>
      <c r="N69" s="311" t="s">
        <v>368</v>
      </c>
      <c r="O69" s="311" t="s">
        <v>369</v>
      </c>
      <c r="P69" s="311" t="s">
        <v>314</v>
      </c>
      <c r="Q69" s="311" t="s">
        <v>315</v>
      </c>
      <c r="R69" s="311" t="s">
        <v>370</v>
      </c>
      <c r="S69" s="529">
        <v>1</v>
      </c>
    </row>
    <row r="70" spans="1:19" ht="127.5">
      <c r="A70" s="948"/>
      <c r="B70" s="810"/>
      <c r="C70" s="810"/>
      <c r="D70" s="311" t="s">
        <v>371</v>
      </c>
      <c r="E70" s="311" t="s">
        <v>372</v>
      </c>
      <c r="F70" s="311" t="s">
        <v>159</v>
      </c>
      <c r="G70" s="810"/>
      <c r="H70" s="802"/>
      <c r="I70" s="802"/>
      <c r="J70" s="802"/>
      <c r="K70" s="311" t="s">
        <v>373</v>
      </c>
      <c r="L70" s="802"/>
      <c r="M70" s="802"/>
      <c r="N70" s="311" t="s">
        <v>374</v>
      </c>
      <c r="O70" s="311" t="s">
        <v>375</v>
      </c>
      <c r="P70" s="311" t="s">
        <v>314</v>
      </c>
      <c r="Q70" s="311" t="s">
        <v>315</v>
      </c>
      <c r="R70" s="311" t="s">
        <v>376</v>
      </c>
      <c r="S70" s="532">
        <v>0.5</v>
      </c>
    </row>
    <row r="71" spans="1:19" ht="127.5">
      <c r="A71" s="948"/>
      <c r="B71" s="810"/>
      <c r="C71" s="810"/>
      <c r="D71" s="810" t="s">
        <v>377</v>
      </c>
      <c r="E71" s="810" t="s">
        <v>378</v>
      </c>
      <c r="F71" s="810" t="s">
        <v>379</v>
      </c>
      <c r="G71" s="810"/>
      <c r="H71" s="802"/>
      <c r="I71" s="802"/>
      <c r="J71" s="802"/>
      <c r="K71" s="810" t="s">
        <v>380</v>
      </c>
      <c r="L71" s="802"/>
      <c r="M71" s="802"/>
      <c r="N71" s="311" t="s">
        <v>381</v>
      </c>
      <c r="O71" s="311" t="s">
        <v>382</v>
      </c>
      <c r="P71" s="311" t="s">
        <v>314</v>
      </c>
      <c r="Q71" s="311" t="s">
        <v>315</v>
      </c>
      <c r="R71" s="311" t="s">
        <v>383</v>
      </c>
      <c r="S71" s="311" t="s">
        <v>384</v>
      </c>
    </row>
    <row r="72" spans="1:19" ht="76.5">
      <c r="A72" s="948"/>
      <c r="B72" s="810"/>
      <c r="C72" s="810"/>
      <c r="D72" s="811"/>
      <c r="E72" s="811"/>
      <c r="F72" s="811"/>
      <c r="G72" s="810"/>
      <c r="H72" s="802"/>
      <c r="I72" s="802"/>
      <c r="J72" s="802"/>
      <c r="K72" s="811"/>
      <c r="L72" s="802"/>
      <c r="M72" s="802"/>
      <c r="N72" s="311" t="s">
        <v>385</v>
      </c>
      <c r="O72" s="311" t="s">
        <v>382</v>
      </c>
      <c r="P72" s="311" t="s">
        <v>314</v>
      </c>
      <c r="Q72" s="311" t="s">
        <v>315</v>
      </c>
      <c r="R72" s="311" t="s">
        <v>383</v>
      </c>
      <c r="S72" s="311" t="s">
        <v>386</v>
      </c>
    </row>
    <row r="73" spans="1:19" ht="76.5">
      <c r="A73" s="949"/>
      <c r="B73" s="811"/>
      <c r="C73" s="811"/>
      <c r="D73" s="311" t="s">
        <v>387</v>
      </c>
      <c r="E73" s="311" t="s">
        <v>378</v>
      </c>
      <c r="F73" s="311" t="s">
        <v>159</v>
      </c>
      <c r="G73" s="811"/>
      <c r="H73" s="849"/>
      <c r="I73" s="849"/>
      <c r="J73" s="849"/>
      <c r="K73" s="311" t="s">
        <v>388</v>
      </c>
      <c r="L73" s="849"/>
      <c r="M73" s="849"/>
      <c r="N73" s="311" t="s">
        <v>389</v>
      </c>
      <c r="O73" s="311" t="s">
        <v>390</v>
      </c>
      <c r="P73" s="311" t="s">
        <v>314</v>
      </c>
      <c r="Q73" s="311" t="s">
        <v>315</v>
      </c>
      <c r="R73" s="311" t="s">
        <v>362</v>
      </c>
      <c r="S73" s="311">
        <v>1</v>
      </c>
    </row>
    <row r="74" spans="1:19" ht="76.5">
      <c r="A74" s="948" t="s">
        <v>391</v>
      </c>
      <c r="B74" s="810" t="s">
        <v>392</v>
      </c>
      <c r="C74" s="810" t="s">
        <v>393</v>
      </c>
      <c r="D74" s="311" t="s">
        <v>394</v>
      </c>
      <c r="E74" s="311" t="s">
        <v>395</v>
      </c>
      <c r="F74" s="311" t="s">
        <v>159</v>
      </c>
      <c r="G74" s="810" t="s">
        <v>396</v>
      </c>
      <c r="H74" s="802" t="s">
        <v>232</v>
      </c>
      <c r="I74" s="802" t="s">
        <v>162</v>
      </c>
      <c r="J74" s="802" t="s">
        <v>397</v>
      </c>
      <c r="K74" s="311" t="s">
        <v>398</v>
      </c>
      <c r="L74" s="802" t="s">
        <v>311</v>
      </c>
      <c r="M74" s="802" t="s">
        <v>236</v>
      </c>
      <c r="N74" s="311" t="s">
        <v>399</v>
      </c>
      <c r="O74" s="311" t="s">
        <v>382</v>
      </c>
      <c r="P74" s="311" t="s">
        <v>314</v>
      </c>
      <c r="Q74" s="311" t="s">
        <v>315</v>
      </c>
      <c r="R74" s="311" t="s">
        <v>400</v>
      </c>
      <c r="S74" s="311">
        <v>1</v>
      </c>
    </row>
    <row r="75" spans="1:19" ht="38.25">
      <c r="A75" s="948"/>
      <c r="B75" s="810"/>
      <c r="C75" s="810"/>
      <c r="D75" s="311" t="s">
        <v>401</v>
      </c>
      <c r="E75" s="311" t="s">
        <v>402</v>
      </c>
      <c r="F75" s="311" t="s">
        <v>159</v>
      </c>
      <c r="G75" s="810"/>
      <c r="H75" s="802"/>
      <c r="I75" s="802"/>
      <c r="J75" s="802"/>
      <c r="K75" s="311" t="s">
        <v>327</v>
      </c>
      <c r="L75" s="802"/>
      <c r="M75" s="802"/>
      <c r="N75" s="311" t="s">
        <v>159</v>
      </c>
      <c r="O75" s="311" t="s">
        <v>159</v>
      </c>
      <c r="P75" s="311" t="s">
        <v>159</v>
      </c>
      <c r="Q75" s="311" t="s">
        <v>159</v>
      </c>
      <c r="R75" s="311" t="s">
        <v>159</v>
      </c>
      <c r="S75" s="311" t="s">
        <v>159</v>
      </c>
    </row>
    <row r="76" spans="1:19" ht="127.5">
      <c r="A76" s="948"/>
      <c r="B76" s="810"/>
      <c r="C76" s="810"/>
      <c r="D76" s="810" t="s">
        <v>403</v>
      </c>
      <c r="E76" s="810" t="s">
        <v>404</v>
      </c>
      <c r="F76" s="810" t="s">
        <v>159</v>
      </c>
      <c r="G76" s="810"/>
      <c r="H76" s="802"/>
      <c r="I76" s="802"/>
      <c r="J76" s="802"/>
      <c r="K76" s="810" t="s">
        <v>405</v>
      </c>
      <c r="L76" s="802"/>
      <c r="M76" s="802"/>
      <c r="N76" s="311" t="s">
        <v>406</v>
      </c>
      <c r="O76" s="311" t="s">
        <v>382</v>
      </c>
      <c r="P76" s="311" t="s">
        <v>314</v>
      </c>
      <c r="Q76" s="311" t="s">
        <v>315</v>
      </c>
      <c r="R76" s="311" t="s">
        <v>383</v>
      </c>
      <c r="S76" s="311" t="s">
        <v>384</v>
      </c>
    </row>
    <row r="77" spans="1:19" ht="127.5">
      <c r="A77" s="948"/>
      <c r="B77" s="810"/>
      <c r="C77" s="810"/>
      <c r="D77" s="811"/>
      <c r="E77" s="811"/>
      <c r="F77" s="811"/>
      <c r="G77" s="810"/>
      <c r="H77" s="802"/>
      <c r="I77" s="802"/>
      <c r="J77" s="802"/>
      <c r="K77" s="811"/>
      <c r="L77" s="802"/>
      <c r="M77" s="802"/>
      <c r="N77" s="311" t="s">
        <v>407</v>
      </c>
      <c r="O77" s="311" t="s">
        <v>408</v>
      </c>
      <c r="P77" s="311" t="s">
        <v>314</v>
      </c>
      <c r="Q77" s="311" t="s">
        <v>315</v>
      </c>
      <c r="R77" s="311" t="s">
        <v>409</v>
      </c>
      <c r="S77" s="532">
        <v>1</v>
      </c>
    </row>
    <row r="78" spans="1:19" ht="89.25">
      <c r="A78" s="948"/>
      <c r="B78" s="810"/>
      <c r="C78" s="810"/>
      <c r="D78" s="810" t="s">
        <v>410</v>
      </c>
      <c r="E78" s="311" t="s">
        <v>411</v>
      </c>
      <c r="F78" s="311" t="s">
        <v>159</v>
      </c>
      <c r="G78" s="810"/>
      <c r="H78" s="802"/>
      <c r="I78" s="802"/>
      <c r="J78" s="802"/>
      <c r="K78" s="311" t="s">
        <v>412</v>
      </c>
      <c r="L78" s="802"/>
      <c r="M78" s="802"/>
      <c r="N78" s="311" t="s">
        <v>413</v>
      </c>
      <c r="O78" s="311" t="s">
        <v>414</v>
      </c>
      <c r="P78" s="311" t="s">
        <v>314</v>
      </c>
      <c r="Q78" s="311" t="s">
        <v>315</v>
      </c>
      <c r="R78" s="311" t="s">
        <v>415</v>
      </c>
      <c r="S78" s="311">
        <v>1</v>
      </c>
    </row>
    <row r="79" spans="1:19" ht="102">
      <c r="A79" s="948"/>
      <c r="B79" s="810"/>
      <c r="C79" s="810"/>
      <c r="D79" s="810"/>
      <c r="E79" s="311" t="s">
        <v>416</v>
      </c>
      <c r="F79" s="311" t="s">
        <v>159</v>
      </c>
      <c r="G79" s="810"/>
      <c r="H79" s="802"/>
      <c r="I79" s="802"/>
      <c r="J79" s="802"/>
      <c r="K79" s="311" t="s">
        <v>417</v>
      </c>
      <c r="L79" s="802"/>
      <c r="M79" s="802"/>
      <c r="N79" s="311" t="s">
        <v>312</v>
      </c>
      <c r="O79" s="311" t="s">
        <v>313</v>
      </c>
      <c r="P79" s="311" t="s">
        <v>314</v>
      </c>
      <c r="Q79" s="311" t="s">
        <v>315</v>
      </c>
      <c r="R79" s="311" t="s">
        <v>316</v>
      </c>
      <c r="S79" s="311">
        <v>2</v>
      </c>
    </row>
    <row r="80" spans="1:19" ht="89.25">
      <c r="A80" s="949"/>
      <c r="B80" s="811"/>
      <c r="C80" s="811"/>
      <c r="D80" s="811"/>
      <c r="E80" s="311" t="s">
        <v>418</v>
      </c>
      <c r="F80" s="311" t="s">
        <v>419</v>
      </c>
      <c r="G80" s="811"/>
      <c r="H80" s="849"/>
      <c r="I80" s="849"/>
      <c r="J80" s="849"/>
      <c r="K80" s="311" t="s">
        <v>420</v>
      </c>
      <c r="L80" s="849"/>
      <c r="M80" s="849"/>
      <c r="N80" s="311" t="s">
        <v>421</v>
      </c>
      <c r="O80" s="311" t="s">
        <v>422</v>
      </c>
      <c r="P80" s="311" t="s">
        <v>314</v>
      </c>
      <c r="Q80" s="311" t="s">
        <v>315</v>
      </c>
      <c r="R80" s="311" t="s">
        <v>423</v>
      </c>
      <c r="S80" s="311" t="s">
        <v>424</v>
      </c>
    </row>
    <row r="81" spans="1:19" ht="76.5">
      <c r="A81" s="948" t="s">
        <v>425</v>
      </c>
      <c r="B81" s="810" t="s">
        <v>426</v>
      </c>
      <c r="C81" s="810" t="s">
        <v>427</v>
      </c>
      <c r="D81" s="810" t="s">
        <v>428</v>
      </c>
      <c r="E81" s="810" t="s">
        <v>429</v>
      </c>
      <c r="F81" s="810" t="s">
        <v>430</v>
      </c>
      <c r="G81" s="810" t="s">
        <v>431</v>
      </c>
      <c r="H81" s="802" t="s">
        <v>161</v>
      </c>
      <c r="I81" s="802" t="s">
        <v>432</v>
      </c>
      <c r="J81" s="802" t="s">
        <v>433</v>
      </c>
      <c r="K81" s="311" t="s">
        <v>434</v>
      </c>
      <c r="L81" s="802" t="s">
        <v>435</v>
      </c>
      <c r="M81" s="802" t="s">
        <v>436</v>
      </c>
      <c r="N81" s="311" t="s">
        <v>437</v>
      </c>
      <c r="O81" s="311" t="s">
        <v>438</v>
      </c>
      <c r="P81" s="311" t="s">
        <v>314</v>
      </c>
      <c r="Q81" s="311" t="s">
        <v>315</v>
      </c>
      <c r="R81" s="311" t="s">
        <v>439</v>
      </c>
      <c r="S81" s="533">
        <v>1</v>
      </c>
    </row>
    <row r="82" spans="1:19" ht="51">
      <c r="A82" s="948"/>
      <c r="B82" s="810"/>
      <c r="C82" s="810"/>
      <c r="D82" s="810"/>
      <c r="E82" s="810"/>
      <c r="F82" s="810"/>
      <c r="G82" s="810"/>
      <c r="H82" s="802"/>
      <c r="I82" s="802"/>
      <c r="J82" s="802"/>
      <c r="K82" s="311" t="s">
        <v>440</v>
      </c>
      <c r="L82" s="802"/>
      <c r="M82" s="802"/>
      <c r="N82" s="311" t="s">
        <v>159</v>
      </c>
      <c r="O82" s="529" t="s">
        <v>159</v>
      </c>
      <c r="P82" s="529" t="s">
        <v>159</v>
      </c>
      <c r="Q82" s="529" t="s">
        <v>159</v>
      </c>
      <c r="R82" s="529" t="s">
        <v>159</v>
      </c>
      <c r="S82" s="529" t="s">
        <v>159</v>
      </c>
    </row>
    <row r="83" spans="1:19" ht="25.5">
      <c r="A83" s="948"/>
      <c r="B83" s="810"/>
      <c r="C83" s="810"/>
      <c r="D83" s="810"/>
      <c r="E83" s="810"/>
      <c r="F83" s="810"/>
      <c r="G83" s="810"/>
      <c r="H83" s="802"/>
      <c r="I83" s="802"/>
      <c r="J83" s="802"/>
      <c r="K83" s="311" t="s">
        <v>441</v>
      </c>
      <c r="L83" s="802"/>
      <c r="M83" s="802"/>
      <c r="N83" s="810" t="s">
        <v>442</v>
      </c>
      <c r="O83" s="810" t="s">
        <v>313</v>
      </c>
      <c r="P83" s="810" t="s">
        <v>314</v>
      </c>
      <c r="Q83" s="810" t="s">
        <v>315</v>
      </c>
      <c r="R83" s="810" t="s">
        <v>443</v>
      </c>
      <c r="S83" s="810" t="s">
        <v>444</v>
      </c>
    </row>
    <row r="84" spans="1:19" ht="51">
      <c r="A84" s="949"/>
      <c r="B84" s="811"/>
      <c r="C84" s="811"/>
      <c r="D84" s="811"/>
      <c r="E84" s="811"/>
      <c r="F84" s="811"/>
      <c r="G84" s="811"/>
      <c r="H84" s="849"/>
      <c r="I84" s="849"/>
      <c r="J84" s="849"/>
      <c r="K84" s="311" t="s">
        <v>445</v>
      </c>
      <c r="L84" s="849"/>
      <c r="M84" s="849"/>
      <c r="N84" s="811"/>
      <c r="O84" s="811"/>
      <c r="P84" s="811"/>
      <c r="Q84" s="811"/>
      <c r="R84" s="811"/>
      <c r="S84" s="811"/>
    </row>
    <row r="85" spans="1:19" ht="76.5">
      <c r="A85" s="948" t="s">
        <v>446</v>
      </c>
      <c r="B85" s="810" t="s">
        <v>447</v>
      </c>
      <c r="C85" s="810" t="s">
        <v>448</v>
      </c>
      <c r="D85" s="311" t="s">
        <v>449</v>
      </c>
      <c r="E85" s="311" t="s">
        <v>450</v>
      </c>
      <c r="F85" s="311" t="s">
        <v>159</v>
      </c>
      <c r="G85" s="810" t="s">
        <v>451</v>
      </c>
      <c r="H85" s="802" t="s">
        <v>232</v>
      </c>
      <c r="I85" s="802" t="s">
        <v>162</v>
      </c>
      <c r="J85" s="802" t="s">
        <v>397</v>
      </c>
      <c r="K85" s="311" t="s">
        <v>452</v>
      </c>
      <c r="L85" s="802" t="s">
        <v>435</v>
      </c>
      <c r="M85" s="802" t="s">
        <v>453</v>
      </c>
      <c r="N85" s="810" t="s">
        <v>454</v>
      </c>
      <c r="O85" s="810" t="s">
        <v>455</v>
      </c>
      <c r="P85" s="810" t="s">
        <v>314</v>
      </c>
      <c r="Q85" s="810" t="s">
        <v>315</v>
      </c>
      <c r="R85" s="810" t="s">
        <v>456</v>
      </c>
      <c r="S85" s="950">
        <v>1</v>
      </c>
    </row>
    <row r="86" spans="1:19" ht="51">
      <c r="A86" s="948"/>
      <c r="B86" s="810"/>
      <c r="C86" s="810"/>
      <c r="D86" s="810" t="s">
        <v>457</v>
      </c>
      <c r="E86" s="311" t="s">
        <v>458</v>
      </c>
      <c r="F86" s="311" t="s">
        <v>159</v>
      </c>
      <c r="G86" s="810"/>
      <c r="H86" s="802"/>
      <c r="I86" s="802"/>
      <c r="J86" s="802"/>
      <c r="K86" s="311" t="s">
        <v>459</v>
      </c>
      <c r="L86" s="802"/>
      <c r="M86" s="802"/>
      <c r="N86" s="811"/>
      <c r="O86" s="811"/>
      <c r="P86" s="811"/>
      <c r="Q86" s="811"/>
      <c r="R86" s="811"/>
      <c r="S86" s="848"/>
    </row>
    <row r="87" spans="1:19" ht="76.5">
      <c r="A87" s="948"/>
      <c r="B87" s="810"/>
      <c r="C87" s="810"/>
      <c r="D87" s="810"/>
      <c r="E87" s="810" t="s">
        <v>460</v>
      </c>
      <c r="F87" s="810" t="s">
        <v>159</v>
      </c>
      <c r="G87" s="810"/>
      <c r="H87" s="802"/>
      <c r="I87" s="802"/>
      <c r="J87" s="802"/>
      <c r="K87" s="810" t="s">
        <v>461</v>
      </c>
      <c r="L87" s="802"/>
      <c r="M87" s="802"/>
      <c r="N87" s="311" t="s">
        <v>462</v>
      </c>
      <c r="O87" s="311" t="s">
        <v>463</v>
      </c>
      <c r="P87" s="311" t="s">
        <v>314</v>
      </c>
      <c r="Q87" s="311" t="s">
        <v>315</v>
      </c>
      <c r="R87" s="311" t="s">
        <v>464</v>
      </c>
      <c r="S87" s="311">
        <v>1</v>
      </c>
    </row>
    <row r="88" spans="1:19" ht="38.25">
      <c r="A88" s="948"/>
      <c r="B88" s="810"/>
      <c r="C88" s="810"/>
      <c r="D88" s="811"/>
      <c r="E88" s="811"/>
      <c r="F88" s="811"/>
      <c r="G88" s="810"/>
      <c r="H88" s="802"/>
      <c r="I88" s="802"/>
      <c r="J88" s="802"/>
      <c r="K88" s="811"/>
      <c r="L88" s="802"/>
      <c r="M88" s="802"/>
      <c r="N88" s="311" t="s">
        <v>465</v>
      </c>
      <c r="O88" s="311" t="s">
        <v>463</v>
      </c>
      <c r="P88" s="311" t="s">
        <v>314</v>
      </c>
      <c r="Q88" s="311" t="s">
        <v>315</v>
      </c>
      <c r="R88" s="311" t="s">
        <v>464</v>
      </c>
      <c r="S88" s="529">
        <v>2</v>
      </c>
    </row>
    <row r="89" spans="1:19" ht="76.5">
      <c r="A89" s="948"/>
      <c r="B89" s="810"/>
      <c r="C89" s="810"/>
      <c r="D89" s="810" t="s">
        <v>466</v>
      </c>
      <c r="E89" s="810" t="s">
        <v>467</v>
      </c>
      <c r="F89" s="810" t="s">
        <v>159</v>
      </c>
      <c r="G89" s="810"/>
      <c r="H89" s="802"/>
      <c r="I89" s="802"/>
      <c r="J89" s="802"/>
      <c r="K89" s="311" t="s">
        <v>468</v>
      </c>
      <c r="L89" s="802"/>
      <c r="M89" s="802"/>
      <c r="N89" s="311" t="s">
        <v>469</v>
      </c>
      <c r="O89" s="311" t="s">
        <v>463</v>
      </c>
      <c r="P89" s="311" t="s">
        <v>314</v>
      </c>
      <c r="Q89" s="311" t="s">
        <v>315</v>
      </c>
      <c r="R89" s="311" t="s">
        <v>470</v>
      </c>
      <c r="S89" s="311">
        <v>2</v>
      </c>
    </row>
    <row r="90" spans="1:19" ht="140.25">
      <c r="A90" s="949"/>
      <c r="B90" s="811"/>
      <c r="C90" s="811"/>
      <c r="D90" s="811"/>
      <c r="E90" s="811"/>
      <c r="F90" s="811"/>
      <c r="G90" s="811"/>
      <c r="H90" s="849"/>
      <c r="I90" s="849"/>
      <c r="J90" s="849"/>
      <c r="K90" s="311" t="s">
        <v>471</v>
      </c>
      <c r="L90" s="849"/>
      <c r="M90" s="849"/>
      <c r="N90" s="311" t="s">
        <v>472</v>
      </c>
      <c r="O90" s="311" t="s">
        <v>323</v>
      </c>
      <c r="P90" s="311" t="s">
        <v>314</v>
      </c>
      <c r="Q90" s="311" t="s">
        <v>315</v>
      </c>
      <c r="R90" s="311" t="s">
        <v>383</v>
      </c>
      <c r="S90" s="311" t="s">
        <v>473</v>
      </c>
    </row>
    <row r="91" spans="1:19" ht="153">
      <c r="A91" s="530" t="s">
        <v>474</v>
      </c>
      <c r="B91" s="311" t="s">
        <v>475</v>
      </c>
      <c r="C91" s="311" t="s">
        <v>476</v>
      </c>
      <c r="D91" s="311" t="s">
        <v>477</v>
      </c>
      <c r="E91" s="311" t="s">
        <v>478</v>
      </c>
      <c r="F91" s="311" t="s">
        <v>159</v>
      </c>
      <c r="G91" s="311" t="s">
        <v>479</v>
      </c>
      <c r="H91" s="531" t="s">
        <v>161</v>
      </c>
      <c r="I91" s="531" t="s">
        <v>233</v>
      </c>
      <c r="J91" s="531" t="s">
        <v>261</v>
      </c>
      <c r="K91" s="311" t="s">
        <v>480</v>
      </c>
      <c r="L91" s="531" t="s">
        <v>435</v>
      </c>
      <c r="M91" s="531" t="s">
        <v>192</v>
      </c>
      <c r="N91" s="311" t="s">
        <v>481</v>
      </c>
      <c r="O91" s="311" t="s">
        <v>482</v>
      </c>
      <c r="P91" s="311" t="s">
        <v>314</v>
      </c>
      <c r="Q91" s="311" t="s">
        <v>315</v>
      </c>
      <c r="R91" s="311" t="s">
        <v>483</v>
      </c>
      <c r="S91" s="311" t="s">
        <v>484</v>
      </c>
    </row>
    <row r="92" spans="1:19" ht="63.75">
      <c r="A92" s="948" t="s">
        <v>485</v>
      </c>
      <c r="B92" s="810" t="s">
        <v>486</v>
      </c>
      <c r="C92" s="810" t="s">
        <v>487</v>
      </c>
      <c r="D92" s="311" t="s">
        <v>488</v>
      </c>
      <c r="E92" s="311" t="s">
        <v>489</v>
      </c>
      <c r="F92" s="311" t="s">
        <v>159</v>
      </c>
      <c r="G92" s="810" t="s">
        <v>490</v>
      </c>
      <c r="H92" s="802" t="s">
        <v>232</v>
      </c>
      <c r="I92" s="802" t="s">
        <v>233</v>
      </c>
      <c r="J92" s="802" t="s">
        <v>163</v>
      </c>
      <c r="K92" s="311" t="s">
        <v>491</v>
      </c>
      <c r="L92" s="802" t="s">
        <v>492</v>
      </c>
      <c r="M92" s="802" t="s">
        <v>192</v>
      </c>
      <c r="N92" s="311" t="s">
        <v>353</v>
      </c>
      <c r="O92" s="311" t="s">
        <v>493</v>
      </c>
      <c r="P92" s="311" t="s">
        <v>314</v>
      </c>
      <c r="Q92" s="311" t="s">
        <v>315</v>
      </c>
      <c r="R92" s="311" t="s">
        <v>355</v>
      </c>
      <c r="S92" s="532">
        <v>1</v>
      </c>
    </row>
    <row r="93" spans="1:19" ht="114.75">
      <c r="A93" s="948"/>
      <c r="B93" s="810"/>
      <c r="C93" s="810"/>
      <c r="D93" s="810" t="s">
        <v>494</v>
      </c>
      <c r="E93" s="810" t="s">
        <v>495</v>
      </c>
      <c r="F93" s="810" t="s">
        <v>159</v>
      </c>
      <c r="G93" s="810"/>
      <c r="H93" s="802"/>
      <c r="I93" s="802"/>
      <c r="J93" s="802"/>
      <c r="K93" s="311" t="s">
        <v>496</v>
      </c>
      <c r="L93" s="802"/>
      <c r="M93" s="802"/>
      <c r="N93" s="311" t="s">
        <v>497</v>
      </c>
      <c r="O93" s="311" t="s">
        <v>498</v>
      </c>
      <c r="P93" s="311" t="s">
        <v>314</v>
      </c>
      <c r="Q93" s="311" t="s">
        <v>315</v>
      </c>
      <c r="R93" s="311" t="s">
        <v>499</v>
      </c>
      <c r="S93" s="311">
        <v>2</v>
      </c>
    </row>
    <row r="94" spans="1:19" ht="63.75">
      <c r="A94" s="948"/>
      <c r="B94" s="810"/>
      <c r="C94" s="810"/>
      <c r="D94" s="810"/>
      <c r="E94" s="811"/>
      <c r="F94" s="811"/>
      <c r="G94" s="810"/>
      <c r="H94" s="802"/>
      <c r="I94" s="802"/>
      <c r="J94" s="802"/>
      <c r="K94" s="311" t="s">
        <v>500</v>
      </c>
      <c r="L94" s="802"/>
      <c r="M94" s="802"/>
      <c r="N94" s="311" t="s">
        <v>159</v>
      </c>
      <c r="O94" s="311" t="s">
        <v>159</v>
      </c>
      <c r="P94" s="311" t="s">
        <v>159</v>
      </c>
      <c r="Q94" s="311" t="s">
        <v>159</v>
      </c>
      <c r="R94" s="311" t="s">
        <v>159</v>
      </c>
      <c r="S94" s="311" t="s">
        <v>159</v>
      </c>
    </row>
    <row r="95" spans="1:19" ht="89.25">
      <c r="A95" s="949"/>
      <c r="B95" s="811"/>
      <c r="C95" s="811"/>
      <c r="D95" s="811"/>
      <c r="E95" s="311" t="s">
        <v>501</v>
      </c>
      <c r="F95" s="311" t="s">
        <v>159</v>
      </c>
      <c r="G95" s="811"/>
      <c r="H95" s="849"/>
      <c r="I95" s="849"/>
      <c r="J95" s="849"/>
      <c r="K95" s="311" t="s">
        <v>502</v>
      </c>
      <c r="L95" s="849"/>
      <c r="M95" s="849"/>
      <c r="N95" s="311" t="s">
        <v>503</v>
      </c>
      <c r="O95" s="311" t="s">
        <v>504</v>
      </c>
      <c r="P95" s="311" t="s">
        <v>314</v>
      </c>
      <c r="Q95" s="311" t="s">
        <v>315</v>
      </c>
      <c r="R95" s="311" t="s">
        <v>505</v>
      </c>
      <c r="S95" s="311">
        <v>2</v>
      </c>
    </row>
    <row r="96" spans="1:19" ht="76.5">
      <c r="A96" s="948" t="s">
        <v>506</v>
      </c>
      <c r="B96" s="810" t="s">
        <v>507</v>
      </c>
      <c r="C96" s="810" t="s">
        <v>508</v>
      </c>
      <c r="D96" s="810" t="s">
        <v>509</v>
      </c>
      <c r="E96" s="311" t="s">
        <v>510</v>
      </c>
      <c r="F96" s="311" t="s">
        <v>159</v>
      </c>
      <c r="G96" s="810" t="s">
        <v>511</v>
      </c>
      <c r="H96" s="802" t="s">
        <v>232</v>
      </c>
      <c r="I96" s="802" t="s">
        <v>233</v>
      </c>
      <c r="J96" s="802" t="s">
        <v>163</v>
      </c>
      <c r="K96" s="311" t="s">
        <v>484</v>
      </c>
      <c r="L96" s="802" t="s">
        <v>311</v>
      </c>
      <c r="M96" s="802" t="s">
        <v>192</v>
      </c>
      <c r="N96" s="311" t="s">
        <v>512</v>
      </c>
      <c r="O96" s="311" t="s">
        <v>513</v>
      </c>
      <c r="P96" s="311" t="s">
        <v>314</v>
      </c>
      <c r="Q96" s="311" t="s">
        <v>315</v>
      </c>
      <c r="R96" s="311" t="s">
        <v>514</v>
      </c>
      <c r="S96" s="311">
        <v>2</v>
      </c>
    </row>
    <row r="97" spans="1:19" ht="140.25">
      <c r="A97" s="949"/>
      <c r="B97" s="811"/>
      <c r="C97" s="811"/>
      <c r="D97" s="811"/>
      <c r="E97" s="311" t="s">
        <v>515</v>
      </c>
      <c r="F97" s="311" t="s">
        <v>159</v>
      </c>
      <c r="G97" s="811"/>
      <c r="H97" s="849"/>
      <c r="I97" s="849"/>
      <c r="J97" s="849"/>
      <c r="K97" s="311" t="s">
        <v>484</v>
      </c>
      <c r="L97" s="849"/>
      <c r="M97" s="849"/>
      <c r="N97" s="311" t="s">
        <v>516</v>
      </c>
      <c r="O97" s="311" t="s">
        <v>513</v>
      </c>
      <c r="P97" s="311" t="s">
        <v>314</v>
      </c>
      <c r="Q97" s="311" t="s">
        <v>315</v>
      </c>
      <c r="R97" s="311" t="s">
        <v>517</v>
      </c>
      <c r="S97" s="311">
        <v>1</v>
      </c>
    </row>
    <row r="98" spans="1:19" ht="114.75">
      <c r="A98" s="948" t="s">
        <v>518</v>
      </c>
      <c r="B98" s="810" t="s">
        <v>519</v>
      </c>
      <c r="C98" s="810" t="s">
        <v>520</v>
      </c>
      <c r="D98" s="311" t="s">
        <v>521</v>
      </c>
      <c r="E98" s="311" t="s">
        <v>522</v>
      </c>
      <c r="F98" s="311" t="s">
        <v>159</v>
      </c>
      <c r="G98" s="810" t="s">
        <v>523</v>
      </c>
      <c r="H98" s="802" t="s">
        <v>232</v>
      </c>
      <c r="I98" s="802" t="s">
        <v>233</v>
      </c>
      <c r="J98" s="802" t="s">
        <v>163</v>
      </c>
      <c r="K98" s="311" t="s">
        <v>524</v>
      </c>
      <c r="L98" s="802" t="s">
        <v>311</v>
      </c>
      <c r="M98" s="802" t="s">
        <v>192</v>
      </c>
      <c r="N98" s="311" t="s">
        <v>525</v>
      </c>
      <c r="O98" s="311" t="s">
        <v>323</v>
      </c>
      <c r="P98" s="311" t="s">
        <v>314</v>
      </c>
      <c r="Q98" s="311" t="s">
        <v>315</v>
      </c>
      <c r="R98" s="311" t="s">
        <v>526</v>
      </c>
      <c r="S98" s="311">
        <v>1</v>
      </c>
    </row>
    <row r="99" spans="1:19" ht="38.25">
      <c r="A99" s="949"/>
      <c r="B99" s="811"/>
      <c r="C99" s="811"/>
      <c r="D99" s="311" t="s">
        <v>527</v>
      </c>
      <c r="E99" s="311" t="s">
        <v>159</v>
      </c>
      <c r="F99" s="311" t="s">
        <v>159</v>
      </c>
      <c r="G99" s="811"/>
      <c r="H99" s="849"/>
      <c r="I99" s="849"/>
      <c r="J99" s="849"/>
      <c r="K99" s="311" t="s">
        <v>528</v>
      </c>
      <c r="L99" s="849"/>
      <c r="M99" s="849"/>
      <c r="N99" s="311" t="s">
        <v>159</v>
      </c>
      <c r="O99" s="529" t="s">
        <v>159</v>
      </c>
      <c r="P99" s="529" t="s">
        <v>159</v>
      </c>
      <c r="Q99" s="529" t="s">
        <v>159</v>
      </c>
      <c r="R99" s="529" t="s">
        <v>159</v>
      </c>
      <c r="S99" s="529" t="s">
        <v>159</v>
      </c>
    </row>
    <row r="100" spans="1:19" ht="127.5">
      <c r="A100" s="948" t="s">
        <v>529</v>
      </c>
      <c r="B100" s="810" t="s">
        <v>530</v>
      </c>
      <c r="C100" s="810" t="s">
        <v>531</v>
      </c>
      <c r="D100" s="810" t="s">
        <v>419</v>
      </c>
      <c r="E100" s="810" t="s">
        <v>532</v>
      </c>
      <c r="F100" s="810" t="s">
        <v>159</v>
      </c>
      <c r="G100" s="810" t="s">
        <v>533</v>
      </c>
      <c r="H100" s="802" t="s">
        <v>161</v>
      </c>
      <c r="I100" s="802" t="s">
        <v>162</v>
      </c>
      <c r="J100" s="802" t="s">
        <v>163</v>
      </c>
      <c r="K100" s="810" t="s">
        <v>484</v>
      </c>
      <c r="L100" s="802" t="s">
        <v>534</v>
      </c>
      <c r="M100" s="802" t="s">
        <v>192</v>
      </c>
      <c r="N100" s="311" t="s">
        <v>535</v>
      </c>
      <c r="O100" s="311" t="s">
        <v>382</v>
      </c>
      <c r="P100" s="311" t="s">
        <v>314</v>
      </c>
      <c r="Q100" s="311" t="s">
        <v>315</v>
      </c>
      <c r="R100" s="311" t="s">
        <v>536</v>
      </c>
      <c r="S100" s="311" t="s">
        <v>537</v>
      </c>
    </row>
    <row r="101" spans="1:19" ht="102">
      <c r="A101" s="949"/>
      <c r="B101" s="811"/>
      <c r="C101" s="811"/>
      <c r="D101" s="811"/>
      <c r="E101" s="811"/>
      <c r="F101" s="811"/>
      <c r="G101" s="811"/>
      <c r="H101" s="849"/>
      <c r="I101" s="849"/>
      <c r="J101" s="849"/>
      <c r="K101" s="811"/>
      <c r="L101" s="849"/>
      <c r="M101" s="849"/>
      <c r="N101" s="311" t="s">
        <v>538</v>
      </c>
      <c r="O101" s="311" t="s">
        <v>382</v>
      </c>
      <c r="P101" s="311" t="s">
        <v>314</v>
      </c>
      <c r="Q101" s="311" t="s">
        <v>315</v>
      </c>
      <c r="R101" s="311" t="s">
        <v>539</v>
      </c>
      <c r="S101" s="529">
        <v>3</v>
      </c>
    </row>
    <row r="102" spans="1:19" ht="76.5">
      <c r="A102" s="948" t="s">
        <v>540</v>
      </c>
      <c r="B102" s="810" t="s">
        <v>541</v>
      </c>
      <c r="C102" s="810" t="s">
        <v>542</v>
      </c>
      <c r="D102" s="311" t="s">
        <v>543</v>
      </c>
      <c r="E102" s="311" t="s">
        <v>544</v>
      </c>
      <c r="F102" s="311" t="s">
        <v>159</v>
      </c>
      <c r="G102" s="810" t="s">
        <v>545</v>
      </c>
      <c r="H102" s="802" t="s">
        <v>161</v>
      </c>
      <c r="I102" s="802" t="s">
        <v>432</v>
      </c>
      <c r="J102" s="802" t="s">
        <v>433</v>
      </c>
      <c r="K102" s="311" t="s">
        <v>546</v>
      </c>
      <c r="L102" s="802" t="s">
        <v>547</v>
      </c>
      <c r="M102" s="802" t="s">
        <v>192</v>
      </c>
      <c r="N102" s="311" t="s">
        <v>548</v>
      </c>
      <c r="O102" s="311" t="s">
        <v>382</v>
      </c>
      <c r="P102" s="311" t="s">
        <v>314</v>
      </c>
      <c r="Q102" s="311" t="s">
        <v>315</v>
      </c>
      <c r="R102" s="311" t="s">
        <v>549</v>
      </c>
      <c r="S102" s="529">
        <v>1</v>
      </c>
    </row>
    <row r="103" spans="1:19" ht="51">
      <c r="A103" s="949"/>
      <c r="B103" s="811"/>
      <c r="C103" s="811"/>
      <c r="D103" s="311" t="s">
        <v>550</v>
      </c>
      <c r="E103" s="311" t="s">
        <v>551</v>
      </c>
      <c r="F103" s="311" t="s">
        <v>159</v>
      </c>
      <c r="G103" s="811"/>
      <c r="H103" s="849"/>
      <c r="I103" s="849"/>
      <c r="J103" s="849"/>
      <c r="K103" s="311" t="s">
        <v>552</v>
      </c>
      <c r="L103" s="849"/>
      <c r="M103" s="849"/>
      <c r="N103" s="311" t="s">
        <v>553</v>
      </c>
      <c r="O103" s="311" t="s">
        <v>382</v>
      </c>
      <c r="P103" s="311" t="s">
        <v>314</v>
      </c>
      <c r="Q103" s="311" t="s">
        <v>315</v>
      </c>
      <c r="R103" s="311" t="s">
        <v>554</v>
      </c>
      <c r="S103" s="529">
        <v>1</v>
      </c>
    </row>
    <row r="104" spans="1:19" ht="76.5">
      <c r="A104" s="946" t="s">
        <v>555</v>
      </c>
      <c r="B104" s="810" t="s">
        <v>556</v>
      </c>
      <c r="C104" s="810" t="s">
        <v>557</v>
      </c>
      <c r="D104" s="810" t="s">
        <v>410</v>
      </c>
      <c r="E104" s="311" t="s">
        <v>411</v>
      </c>
      <c r="F104" s="311" t="s">
        <v>159</v>
      </c>
      <c r="G104" s="810" t="s">
        <v>159</v>
      </c>
      <c r="H104" s="802" t="s">
        <v>159</v>
      </c>
      <c r="I104" s="802" t="s">
        <v>159</v>
      </c>
      <c r="J104" s="802" t="s">
        <v>159</v>
      </c>
      <c r="K104" s="311" t="s">
        <v>558</v>
      </c>
      <c r="L104" s="802" t="s">
        <v>311</v>
      </c>
      <c r="M104" s="802" t="s">
        <v>166</v>
      </c>
      <c r="N104" s="311" t="s">
        <v>559</v>
      </c>
      <c r="O104" s="311" t="s">
        <v>560</v>
      </c>
      <c r="P104" s="311" t="s">
        <v>314</v>
      </c>
      <c r="Q104" s="311" t="s">
        <v>315</v>
      </c>
      <c r="R104" s="311" t="s">
        <v>415</v>
      </c>
      <c r="S104" s="311">
        <v>1</v>
      </c>
    </row>
    <row r="105" spans="1:19" ht="102">
      <c r="A105" s="946"/>
      <c r="B105" s="810"/>
      <c r="C105" s="810"/>
      <c r="D105" s="810"/>
      <c r="E105" s="311" t="s">
        <v>416</v>
      </c>
      <c r="F105" s="311" t="s">
        <v>159</v>
      </c>
      <c r="G105" s="810"/>
      <c r="H105" s="802"/>
      <c r="I105" s="802"/>
      <c r="J105" s="802"/>
      <c r="K105" s="311" t="s">
        <v>417</v>
      </c>
      <c r="L105" s="802"/>
      <c r="M105" s="802"/>
      <c r="N105" s="311" t="s">
        <v>312</v>
      </c>
      <c r="O105" s="311" t="s">
        <v>560</v>
      </c>
      <c r="P105" s="311" t="s">
        <v>314</v>
      </c>
      <c r="Q105" s="311" t="s">
        <v>315</v>
      </c>
      <c r="R105" s="311" t="s">
        <v>316</v>
      </c>
      <c r="S105" s="311">
        <v>2</v>
      </c>
    </row>
    <row r="106" spans="1:19" ht="76.5">
      <c r="A106" s="946"/>
      <c r="B106" s="810"/>
      <c r="C106" s="810"/>
      <c r="D106" s="811"/>
      <c r="E106" s="311" t="s">
        <v>418</v>
      </c>
      <c r="F106" s="311" t="s">
        <v>419</v>
      </c>
      <c r="G106" s="811"/>
      <c r="H106" s="849"/>
      <c r="I106" s="849"/>
      <c r="J106" s="849"/>
      <c r="K106" s="311" t="s">
        <v>420</v>
      </c>
      <c r="L106" s="849"/>
      <c r="M106" s="849"/>
      <c r="N106" s="311" t="s">
        <v>561</v>
      </c>
      <c r="O106" s="311" t="s">
        <v>562</v>
      </c>
      <c r="P106" s="311" t="s">
        <v>314</v>
      </c>
      <c r="Q106" s="311" t="s">
        <v>315</v>
      </c>
      <c r="R106" s="311" t="s">
        <v>563</v>
      </c>
      <c r="S106" s="311" t="s">
        <v>424</v>
      </c>
    </row>
    <row r="107" spans="1:19" ht="127.5">
      <c r="A107" s="946"/>
      <c r="B107" s="810"/>
      <c r="C107" s="810"/>
      <c r="D107" s="311" t="s">
        <v>564</v>
      </c>
      <c r="E107" s="311" t="s">
        <v>306</v>
      </c>
      <c r="F107" s="311" t="s">
        <v>565</v>
      </c>
      <c r="G107" s="810" t="s">
        <v>566</v>
      </c>
      <c r="H107" s="802" t="s">
        <v>232</v>
      </c>
      <c r="I107" s="802" t="s">
        <v>233</v>
      </c>
      <c r="J107" s="802" t="s">
        <v>163</v>
      </c>
      <c r="K107" s="311" t="s">
        <v>567</v>
      </c>
      <c r="L107" s="802" t="s">
        <v>311</v>
      </c>
      <c r="M107" s="802" t="s">
        <v>166</v>
      </c>
      <c r="N107" s="311" t="s">
        <v>568</v>
      </c>
      <c r="O107" s="311" t="s">
        <v>560</v>
      </c>
      <c r="P107" s="311" t="s">
        <v>314</v>
      </c>
      <c r="Q107" s="311" t="s">
        <v>315</v>
      </c>
      <c r="R107" s="311" t="s">
        <v>569</v>
      </c>
      <c r="S107" s="311">
        <v>4</v>
      </c>
    </row>
    <row r="108" spans="1:19" ht="89.25">
      <c r="A108" s="946"/>
      <c r="B108" s="810"/>
      <c r="C108" s="810"/>
      <c r="D108" s="810" t="s">
        <v>328</v>
      </c>
      <c r="E108" s="810" t="s">
        <v>329</v>
      </c>
      <c r="F108" s="810" t="s">
        <v>570</v>
      </c>
      <c r="G108" s="810"/>
      <c r="H108" s="802"/>
      <c r="I108" s="802"/>
      <c r="J108" s="802"/>
      <c r="K108" s="311" t="s">
        <v>571</v>
      </c>
      <c r="L108" s="802"/>
      <c r="M108" s="802"/>
      <c r="N108" s="311" t="s">
        <v>572</v>
      </c>
      <c r="O108" s="311" t="s">
        <v>573</v>
      </c>
      <c r="P108" s="311" t="s">
        <v>314</v>
      </c>
      <c r="Q108" s="311" t="s">
        <v>315</v>
      </c>
      <c r="R108" s="311" t="s">
        <v>574</v>
      </c>
      <c r="S108" s="311">
        <v>2</v>
      </c>
    </row>
    <row r="109" spans="1:19" ht="76.5">
      <c r="A109" s="946"/>
      <c r="B109" s="810"/>
      <c r="C109" s="810"/>
      <c r="D109" s="810"/>
      <c r="E109" s="810"/>
      <c r="F109" s="810"/>
      <c r="G109" s="810"/>
      <c r="H109" s="802"/>
      <c r="I109" s="802"/>
      <c r="J109" s="802"/>
      <c r="K109" s="810" t="s">
        <v>575</v>
      </c>
      <c r="L109" s="802"/>
      <c r="M109" s="802"/>
      <c r="N109" s="311" t="s">
        <v>576</v>
      </c>
      <c r="O109" s="311" t="s">
        <v>560</v>
      </c>
      <c r="P109" s="311" t="s">
        <v>314</v>
      </c>
      <c r="Q109" s="311" t="s">
        <v>315</v>
      </c>
      <c r="R109" s="311" t="s">
        <v>577</v>
      </c>
      <c r="S109" s="311">
        <v>4</v>
      </c>
    </row>
    <row r="110" spans="1:19" ht="76.5">
      <c r="A110" s="946"/>
      <c r="B110" s="810"/>
      <c r="C110" s="810"/>
      <c r="D110" s="811"/>
      <c r="E110" s="811"/>
      <c r="F110" s="811"/>
      <c r="G110" s="810"/>
      <c r="H110" s="802"/>
      <c r="I110" s="802"/>
      <c r="J110" s="802"/>
      <c r="K110" s="811"/>
      <c r="L110" s="802"/>
      <c r="M110" s="802"/>
      <c r="N110" s="311" t="s">
        <v>578</v>
      </c>
      <c r="O110" s="311" t="s">
        <v>579</v>
      </c>
      <c r="P110" s="311" t="s">
        <v>314</v>
      </c>
      <c r="Q110" s="311" t="s">
        <v>315</v>
      </c>
      <c r="R110" s="311" t="s">
        <v>159</v>
      </c>
      <c r="S110" s="529" t="s">
        <v>159</v>
      </c>
    </row>
    <row r="111" spans="1:19" ht="127.5">
      <c r="A111" s="947"/>
      <c r="B111" s="811"/>
      <c r="C111" s="811"/>
      <c r="D111" s="311" t="s">
        <v>580</v>
      </c>
      <c r="E111" s="311" t="s">
        <v>332</v>
      </c>
      <c r="F111" s="311" t="s">
        <v>333</v>
      </c>
      <c r="G111" s="811"/>
      <c r="H111" s="849"/>
      <c r="I111" s="849"/>
      <c r="J111" s="849"/>
      <c r="K111" s="311" t="s">
        <v>581</v>
      </c>
      <c r="L111" s="849"/>
      <c r="M111" s="849"/>
      <c r="N111" s="311" t="s">
        <v>582</v>
      </c>
      <c r="O111" s="311" t="s">
        <v>579</v>
      </c>
      <c r="P111" s="311" t="s">
        <v>314</v>
      </c>
      <c r="Q111" s="311" t="s">
        <v>315</v>
      </c>
      <c r="R111" s="311" t="s">
        <v>583</v>
      </c>
      <c r="S111" s="532">
        <v>0.6</v>
      </c>
    </row>
    <row r="112" spans="1:19" ht="76.5">
      <c r="A112" s="982" t="s">
        <v>584</v>
      </c>
      <c r="B112" s="810" t="s">
        <v>585</v>
      </c>
      <c r="C112" s="810" t="s">
        <v>586</v>
      </c>
      <c r="D112" s="810" t="s">
        <v>587</v>
      </c>
      <c r="E112" s="311" t="s">
        <v>588</v>
      </c>
      <c r="F112" s="311" t="s">
        <v>159</v>
      </c>
      <c r="G112" s="810" t="s">
        <v>589</v>
      </c>
      <c r="H112" s="802" t="s">
        <v>232</v>
      </c>
      <c r="I112" s="802" t="s">
        <v>233</v>
      </c>
      <c r="J112" s="802" t="s">
        <v>590</v>
      </c>
      <c r="K112" s="311" t="s">
        <v>591</v>
      </c>
      <c r="L112" s="802" t="s">
        <v>311</v>
      </c>
      <c r="M112" s="802" t="s">
        <v>346</v>
      </c>
      <c r="N112" s="311" t="s">
        <v>592</v>
      </c>
      <c r="O112" s="311" t="s">
        <v>593</v>
      </c>
      <c r="P112" s="311" t="s">
        <v>314</v>
      </c>
      <c r="Q112" s="311" t="s">
        <v>315</v>
      </c>
      <c r="R112" s="311" t="s">
        <v>594</v>
      </c>
      <c r="S112" s="532">
        <v>1</v>
      </c>
    </row>
    <row r="113" spans="1:19" ht="63.75">
      <c r="A113" s="982"/>
      <c r="B113" s="810"/>
      <c r="C113" s="810"/>
      <c r="D113" s="811"/>
      <c r="E113" s="529" t="s">
        <v>350</v>
      </c>
      <c r="F113" s="311" t="s">
        <v>159</v>
      </c>
      <c r="G113" s="810"/>
      <c r="H113" s="802"/>
      <c r="I113" s="802"/>
      <c r="J113" s="802"/>
      <c r="K113" s="311" t="s">
        <v>595</v>
      </c>
      <c r="L113" s="802"/>
      <c r="M113" s="802"/>
      <c r="N113" s="311" t="s">
        <v>596</v>
      </c>
      <c r="O113" s="311" t="s">
        <v>593</v>
      </c>
      <c r="P113" s="311" t="s">
        <v>314</v>
      </c>
      <c r="Q113" s="311" t="s">
        <v>315</v>
      </c>
      <c r="R113" s="311" t="s">
        <v>597</v>
      </c>
      <c r="S113" s="311">
        <v>1</v>
      </c>
    </row>
    <row r="114" spans="1:19" ht="51">
      <c r="A114" s="983"/>
      <c r="B114" s="811"/>
      <c r="C114" s="811"/>
      <c r="D114" s="311" t="s">
        <v>598</v>
      </c>
      <c r="E114" s="311" t="s">
        <v>159</v>
      </c>
      <c r="F114" s="311" t="s">
        <v>159</v>
      </c>
      <c r="G114" s="811"/>
      <c r="H114" s="849"/>
      <c r="I114" s="849"/>
      <c r="J114" s="849"/>
      <c r="K114" s="311" t="s">
        <v>599</v>
      </c>
      <c r="L114" s="849"/>
      <c r="M114" s="849"/>
      <c r="N114" s="311" t="s">
        <v>600</v>
      </c>
      <c r="O114" s="311" t="s">
        <v>579</v>
      </c>
      <c r="P114" s="311" t="s">
        <v>314</v>
      </c>
      <c r="Q114" s="311" t="s">
        <v>315</v>
      </c>
      <c r="R114" s="311" t="s">
        <v>601</v>
      </c>
      <c r="S114" s="311">
        <v>1</v>
      </c>
    </row>
    <row r="115" spans="1:19" ht="108">
      <c r="A115" s="534" t="s">
        <v>602</v>
      </c>
      <c r="B115" s="311" t="s">
        <v>603</v>
      </c>
      <c r="C115" s="311" t="s">
        <v>604</v>
      </c>
      <c r="D115" s="311" t="s">
        <v>605</v>
      </c>
      <c r="E115" s="311" t="s">
        <v>159</v>
      </c>
      <c r="F115" s="311" t="s">
        <v>159</v>
      </c>
      <c r="G115" s="311" t="s">
        <v>606</v>
      </c>
      <c r="H115" s="535" t="s">
        <v>161</v>
      </c>
      <c r="I115" s="535" t="s">
        <v>233</v>
      </c>
      <c r="J115" s="535" t="s">
        <v>261</v>
      </c>
      <c r="K115" s="311" t="s">
        <v>484</v>
      </c>
      <c r="L115" s="531" t="s">
        <v>607</v>
      </c>
      <c r="M115" s="531" t="s">
        <v>608</v>
      </c>
      <c r="N115" s="311" t="s">
        <v>609</v>
      </c>
      <c r="O115" s="311" t="s">
        <v>610</v>
      </c>
      <c r="P115" s="311" t="s">
        <v>314</v>
      </c>
      <c r="Q115" s="311" t="s">
        <v>315</v>
      </c>
      <c r="R115" s="311" t="s">
        <v>611</v>
      </c>
      <c r="S115" s="311">
        <v>1</v>
      </c>
    </row>
    <row r="116" spans="1:19" ht="25.5">
      <c r="A116" s="982" t="s">
        <v>612</v>
      </c>
      <c r="B116" s="810" t="s">
        <v>613</v>
      </c>
      <c r="C116" s="810" t="s">
        <v>614</v>
      </c>
      <c r="D116" s="311" t="s">
        <v>615</v>
      </c>
      <c r="E116" s="311" t="s">
        <v>616</v>
      </c>
      <c r="F116" s="311" t="s">
        <v>159</v>
      </c>
      <c r="G116" s="810" t="s">
        <v>606</v>
      </c>
      <c r="H116" s="942" t="s">
        <v>617</v>
      </c>
      <c r="I116" s="942" t="s">
        <v>233</v>
      </c>
      <c r="J116" s="942" t="s">
        <v>261</v>
      </c>
      <c r="K116" s="311" t="s">
        <v>484</v>
      </c>
      <c r="L116" s="802" t="s">
        <v>607</v>
      </c>
      <c r="M116" s="802" t="s">
        <v>608</v>
      </c>
      <c r="N116" s="311" t="s">
        <v>159</v>
      </c>
      <c r="O116" s="311" t="s">
        <v>159</v>
      </c>
      <c r="P116" s="311" t="s">
        <v>159</v>
      </c>
      <c r="Q116" s="311" t="s">
        <v>159</v>
      </c>
      <c r="R116" s="311" t="s">
        <v>159</v>
      </c>
      <c r="S116" s="311" t="s">
        <v>159</v>
      </c>
    </row>
    <row r="117" spans="1:19" ht="89.25">
      <c r="A117" s="983"/>
      <c r="B117" s="811"/>
      <c r="C117" s="811"/>
      <c r="D117" s="311" t="s">
        <v>618</v>
      </c>
      <c r="E117" s="529" t="s">
        <v>159</v>
      </c>
      <c r="F117" s="311" t="s">
        <v>159</v>
      </c>
      <c r="G117" s="811"/>
      <c r="H117" s="943"/>
      <c r="I117" s="943"/>
      <c r="J117" s="943"/>
      <c r="K117" s="311" t="s">
        <v>619</v>
      </c>
      <c r="L117" s="849"/>
      <c r="M117" s="849"/>
      <c r="N117" s="311" t="s">
        <v>620</v>
      </c>
      <c r="O117" s="311" t="s">
        <v>621</v>
      </c>
      <c r="P117" s="311" t="s">
        <v>314</v>
      </c>
      <c r="Q117" s="311" t="s">
        <v>315</v>
      </c>
      <c r="R117" s="311" t="s">
        <v>622</v>
      </c>
      <c r="S117" s="311">
        <v>1</v>
      </c>
    </row>
    <row r="118" spans="1:19" ht="76.5">
      <c r="A118" s="944" t="s">
        <v>623</v>
      </c>
      <c r="B118" s="810" t="s">
        <v>624</v>
      </c>
      <c r="C118" s="810" t="s">
        <v>625</v>
      </c>
      <c r="D118" s="311" t="s">
        <v>618</v>
      </c>
      <c r="E118" s="311" t="s">
        <v>626</v>
      </c>
      <c r="F118" s="529" t="s">
        <v>159</v>
      </c>
      <c r="G118" s="810" t="s">
        <v>627</v>
      </c>
      <c r="H118" s="802" t="s">
        <v>232</v>
      </c>
      <c r="I118" s="802" t="s">
        <v>233</v>
      </c>
      <c r="J118" s="802" t="s">
        <v>163</v>
      </c>
      <c r="K118" s="285" t="s">
        <v>619</v>
      </c>
      <c r="L118" s="802" t="s">
        <v>311</v>
      </c>
      <c r="M118" s="802" t="s">
        <v>192</v>
      </c>
      <c r="N118" s="368" t="s">
        <v>628</v>
      </c>
      <c r="O118" s="368" t="s">
        <v>629</v>
      </c>
      <c r="P118" s="311" t="s">
        <v>314</v>
      </c>
      <c r="Q118" s="311" t="s">
        <v>315</v>
      </c>
      <c r="R118" s="285" t="s">
        <v>630</v>
      </c>
      <c r="S118" s="536">
        <v>0.8</v>
      </c>
    </row>
    <row r="119" spans="1:19" ht="89.25">
      <c r="A119" s="944"/>
      <c r="B119" s="810"/>
      <c r="C119" s="810"/>
      <c r="D119" s="311" t="s">
        <v>631</v>
      </c>
      <c r="E119" s="311" t="s">
        <v>632</v>
      </c>
      <c r="F119" s="529" t="s">
        <v>159</v>
      </c>
      <c r="G119" s="810"/>
      <c r="H119" s="802"/>
      <c r="I119" s="802"/>
      <c r="J119" s="802"/>
      <c r="K119" s="285" t="s">
        <v>633</v>
      </c>
      <c r="L119" s="802"/>
      <c r="M119" s="802"/>
      <c r="N119" s="368" t="s">
        <v>634</v>
      </c>
      <c r="O119" s="368" t="s">
        <v>629</v>
      </c>
      <c r="P119" s="311" t="s">
        <v>314</v>
      </c>
      <c r="Q119" s="311" t="s">
        <v>315</v>
      </c>
      <c r="R119" s="285" t="s">
        <v>635</v>
      </c>
      <c r="S119" s="536">
        <v>0.02</v>
      </c>
    </row>
    <row r="120" spans="1:19" ht="140.25">
      <c r="A120" s="945"/>
      <c r="B120" s="811"/>
      <c r="C120" s="811"/>
      <c r="D120" s="311" t="s">
        <v>636</v>
      </c>
      <c r="E120" s="311" t="s">
        <v>637</v>
      </c>
      <c r="F120" s="529" t="s">
        <v>159</v>
      </c>
      <c r="G120" s="811"/>
      <c r="H120" s="849"/>
      <c r="I120" s="849"/>
      <c r="J120" s="849"/>
      <c r="K120" s="285" t="s">
        <v>638</v>
      </c>
      <c r="L120" s="849"/>
      <c r="M120" s="849"/>
      <c r="N120" s="368" t="s">
        <v>639</v>
      </c>
      <c r="O120" s="368" t="s">
        <v>629</v>
      </c>
      <c r="P120" s="311" t="s">
        <v>314</v>
      </c>
      <c r="Q120" s="311" t="s">
        <v>315</v>
      </c>
      <c r="R120" s="285" t="s">
        <v>640</v>
      </c>
      <c r="S120" s="536">
        <v>0.8</v>
      </c>
    </row>
    <row r="121" spans="1:19" ht="25.5">
      <c r="A121" s="940" t="s">
        <v>641</v>
      </c>
      <c r="B121" s="810" t="s">
        <v>642</v>
      </c>
      <c r="C121" s="810" t="s">
        <v>643</v>
      </c>
      <c r="D121" s="311" t="s">
        <v>401</v>
      </c>
      <c r="E121" s="311" t="s">
        <v>402</v>
      </c>
      <c r="F121" s="311" t="s">
        <v>159</v>
      </c>
      <c r="G121" s="810" t="s">
        <v>396</v>
      </c>
      <c r="H121" s="802" t="s">
        <v>232</v>
      </c>
      <c r="I121" s="802" t="s">
        <v>162</v>
      </c>
      <c r="J121" s="802" t="s">
        <v>397</v>
      </c>
      <c r="K121" s="810" t="s">
        <v>644</v>
      </c>
      <c r="L121" s="802" t="s">
        <v>311</v>
      </c>
      <c r="M121" s="802" t="s">
        <v>192</v>
      </c>
      <c r="N121" s="810" t="s">
        <v>645</v>
      </c>
      <c r="O121" s="810" t="s">
        <v>646</v>
      </c>
      <c r="P121" s="810" t="s">
        <v>314</v>
      </c>
      <c r="Q121" s="810" t="s">
        <v>315</v>
      </c>
      <c r="R121" s="810" t="s">
        <v>647</v>
      </c>
      <c r="S121" s="810">
        <v>2</v>
      </c>
    </row>
    <row r="122" spans="1:19" ht="63.75">
      <c r="A122" s="941"/>
      <c r="B122" s="811"/>
      <c r="C122" s="811"/>
      <c r="D122" s="311" t="s">
        <v>648</v>
      </c>
      <c r="E122" s="311" t="s">
        <v>649</v>
      </c>
      <c r="F122" s="311"/>
      <c r="G122" s="811"/>
      <c r="H122" s="849"/>
      <c r="I122" s="849"/>
      <c r="J122" s="849"/>
      <c r="K122" s="811"/>
      <c r="L122" s="849"/>
      <c r="M122" s="849"/>
      <c r="N122" s="811"/>
      <c r="O122" s="811"/>
      <c r="P122" s="811"/>
      <c r="Q122" s="811"/>
      <c r="R122" s="811"/>
      <c r="S122" s="811"/>
    </row>
    <row r="123" spans="1:19" ht="140.25">
      <c r="A123" s="940" t="s">
        <v>650</v>
      </c>
      <c r="B123" s="810" t="s">
        <v>651</v>
      </c>
      <c r="C123" s="810" t="s">
        <v>652</v>
      </c>
      <c r="D123" s="311" t="s">
        <v>564</v>
      </c>
      <c r="E123" s="311" t="s">
        <v>306</v>
      </c>
      <c r="F123" s="311" t="s">
        <v>565</v>
      </c>
      <c r="G123" s="810" t="s">
        <v>566</v>
      </c>
      <c r="H123" s="802" t="s">
        <v>232</v>
      </c>
      <c r="I123" s="802" t="s">
        <v>233</v>
      </c>
      <c r="J123" s="802" t="s">
        <v>163</v>
      </c>
      <c r="K123" s="311" t="s">
        <v>653</v>
      </c>
      <c r="L123" s="802" t="s">
        <v>311</v>
      </c>
      <c r="M123" s="802" t="s">
        <v>166</v>
      </c>
      <c r="N123" s="810" t="s">
        <v>654</v>
      </c>
      <c r="O123" s="810" t="s">
        <v>655</v>
      </c>
      <c r="P123" s="810" t="s">
        <v>314</v>
      </c>
      <c r="Q123" s="810" t="s">
        <v>315</v>
      </c>
      <c r="R123" s="810" t="s">
        <v>569</v>
      </c>
      <c r="S123" s="810">
        <v>2</v>
      </c>
    </row>
    <row r="124" spans="1:19">
      <c r="A124" s="940"/>
      <c r="B124" s="810"/>
      <c r="C124" s="810"/>
      <c r="D124" s="810" t="s">
        <v>656</v>
      </c>
      <c r="E124" s="810" t="s">
        <v>332</v>
      </c>
      <c r="F124" s="810" t="s">
        <v>333</v>
      </c>
      <c r="G124" s="810"/>
      <c r="H124" s="802"/>
      <c r="I124" s="802"/>
      <c r="J124" s="802"/>
      <c r="K124" s="810" t="s">
        <v>484</v>
      </c>
      <c r="L124" s="802"/>
      <c r="M124" s="802"/>
      <c r="N124" s="811"/>
      <c r="O124" s="811"/>
      <c r="P124" s="811"/>
      <c r="Q124" s="811"/>
      <c r="R124" s="811"/>
      <c r="S124" s="811"/>
    </row>
    <row r="125" spans="1:19" ht="127.5">
      <c r="A125" s="941"/>
      <c r="B125" s="811"/>
      <c r="C125" s="811"/>
      <c r="D125" s="811"/>
      <c r="E125" s="811"/>
      <c r="F125" s="811"/>
      <c r="G125" s="811"/>
      <c r="H125" s="849"/>
      <c r="I125" s="849"/>
      <c r="J125" s="849"/>
      <c r="K125" s="811"/>
      <c r="L125" s="849"/>
      <c r="M125" s="849"/>
      <c r="N125" s="311" t="s">
        <v>657</v>
      </c>
      <c r="O125" s="311" t="s">
        <v>658</v>
      </c>
      <c r="P125" s="311" t="s">
        <v>314</v>
      </c>
      <c r="Q125" s="311" t="s">
        <v>315</v>
      </c>
      <c r="R125" s="311" t="s">
        <v>583</v>
      </c>
      <c r="S125" s="532">
        <v>0.5</v>
      </c>
    </row>
    <row r="126" spans="1:19" ht="127.5">
      <c r="A126" s="940" t="s">
        <v>659</v>
      </c>
      <c r="B126" s="810" t="s">
        <v>530</v>
      </c>
      <c r="C126" s="810" t="s">
        <v>531</v>
      </c>
      <c r="D126" s="810" t="s">
        <v>419</v>
      </c>
      <c r="E126" s="810" t="s">
        <v>532</v>
      </c>
      <c r="F126" s="810" t="s">
        <v>159</v>
      </c>
      <c r="G126" s="810" t="s">
        <v>533</v>
      </c>
      <c r="H126" s="802" t="s">
        <v>161</v>
      </c>
      <c r="I126" s="802" t="s">
        <v>162</v>
      </c>
      <c r="J126" s="802" t="s">
        <v>163</v>
      </c>
      <c r="K126" s="810" t="s">
        <v>484</v>
      </c>
      <c r="L126" s="802" t="s">
        <v>534</v>
      </c>
      <c r="M126" s="802" t="s">
        <v>192</v>
      </c>
      <c r="N126" s="311" t="s">
        <v>660</v>
      </c>
      <c r="O126" s="311" t="s">
        <v>562</v>
      </c>
      <c r="P126" s="311" t="s">
        <v>314</v>
      </c>
      <c r="Q126" s="311" t="s">
        <v>315</v>
      </c>
      <c r="R126" s="311" t="s">
        <v>536</v>
      </c>
      <c r="S126" s="311" t="s">
        <v>537</v>
      </c>
    </row>
    <row r="127" spans="1:19" ht="102">
      <c r="A127" s="941"/>
      <c r="B127" s="811"/>
      <c r="C127" s="811"/>
      <c r="D127" s="811"/>
      <c r="E127" s="811"/>
      <c r="F127" s="811"/>
      <c r="G127" s="811"/>
      <c r="H127" s="849"/>
      <c r="I127" s="849"/>
      <c r="J127" s="849"/>
      <c r="K127" s="811"/>
      <c r="L127" s="849"/>
      <c r="M127" s="849"/>
      <c r="N127" s="311" t="s">
        <v>538</v>
      </c>
      <c r="O127" s="311" t="s">
        <v>562</v>
      </c>
      <c r="P127" s="311" t="s">
        <v>314</v>
      </c>
      <c r="Q127" s="311" t="s">
        <v>315</v>
      </c>
      <c r="R127" s="311" t="s">
        <v>539</v>
      </c>
      <c r="S127" s="529">
        <v>2</v>
      </c>
    </row>
    <row r="128" spans="1:19" ht="51">
      <c r="A128" s="936" t="s">
        <v>661</v>
      </c>
      <c r="B128" s="810" t="s">
        <v>662</v>
      </c>
      <c r="C128" s="810" t="s">
        <v>663</v>
      </c>
      <c r="D128" s="311" t="s">
        <v>664</v>
      </c>
      <c r="E128" s="311" t="s">
        <v>665</v>
      </c>
      <c r="F128" s="529" t="s">
        <v>159</v>
      </c>
      <c r="G128" s="810" t="s">
        <v>666</v>
      </c>
      <c r="H128" s="802" t="s">
        <v>232</v>
      </c>
      <c r="I128" s="802" t="s">
        <v>233</v>
      </c>
      <c r="J128" s="802" t="s">
        <v>163</v>
      </c>
      <c r="K128" s="311" t="s">
        <v>667</v>
      </c>
      <c r="L128" s="802" t="s">
        <v>492</v>
      </c>
      <c r="M128" s="850" t="s">
        <v>192</v>
      </c>
      <c r="N128" s="311" t="s">
        <v>159</v>
      </c>
      <c r="O128" s="311" t="s">
        <v>159</v>
      </c>
      <c r="P128" s="311" t="s">
        <v>159</v>
      </c>
      <c r="Q128" s="311" t="s">
        <v>159</v>
      </c>
      <c r="R128" s="311" t="s">
        <v>159</v>
      </c>
      <c r="S128" s="529" t="s">
        <v>159</v>
      </c>
    </row>
    <row r="129" spans="1:19" ht="63.75">
      <c r="A129" s="936"/>
      <c r="B129" s="810"/>
      <c r="C129" s="810"/>
      <c r="D129" s="311" t="s">
        <v>668</v>
      </c>
      <c r="E129" s="311" t="s">
        <v>669</v>
      </c>
      <c r="F129" s="311" t="s">
        <v>670</v>
      </c>
      <c r="G129" s="810"/>
      <c r="H129" s="802"/>
      <c r="I129" s="802"/>
      <c r="J129" s="802"/>
      <c r="K129" s="311" t="s">
        <v>671</v>
      </c>
      <c r="L129" s="802"/>
      <c r="M129" s="850"/>
      <c r="N129" s="435" t="s">
        <v>159</v>
      </c>
      <c r="O129" s="311" t="s">
        <v>159</v>
      </c>
      <c r="P129" s="311" t="s">
        <v>159</v>
      </c>
      <c r="Q129" s="311" t="s">
        <v>159</v>
      </c>
      <c r="R129" s="311" t="s">
        <v>159</v>
      </c>
      <c r="S129" s="311" t="s">
        <v>159</v>
      </c>
    </row>
    <row r="130" spans="1:19" ht="51">
      <c r="A130" s="937"/>
      <c r="B130" s="811"/>
      <c r="C130" s="811"/>
      <c r="D130" s="311" t="s">
        <v>672</v>
      </c>
      <c r="E130" s="311" t="s">
        <v>159</v>
      </c>
      <c r="F130" s="311" t="s">
        <v>159</v>
      </c>
      <c r="G130" s="811"/>
      <c r="H130" s="849"/>
      <c r="I130" s="849"/>
      <c r="J130" s="849"/>
      <c r="K130" s="311" t="s">
        <v>673</v>
      </c>
      <c r="L130" s="849"/>
      <c r="M130" s="859"/>
      <c r="N130" s="435" t="s">
        <v>159</v>
      </c>
      <c r="O130" s="311" t="s">
        <v>159</v>
      </c>
      <c r="P130" s="311" t="s">
        <v>159</v>
      </c>
      <c r="Q130" s="311" t="s">
        <v>159</v>
      </c>
      <c r="R130" s="311" t="s">
        <v>159</v>
      </c>
      <c r="S130" s="311" t="s">
        <v>159</v>
      </c>
    </row>
    <row r="131" spans="1:19" ht="102">
      <c r="A131" s="936" t="s">
        <v>674</v>
      </c>
      <c r="B131" s="810" t="s">
        <v>624</v>
      </c>
      <c r="C131" s="311" t="s">
        <v>675</v>
      </c>
      <c r="D131" s="311" t="s">
        <v>676</v>
      </c>
      <c r="E131" s="311" t="s">
        <v>677</v>
      </c>
      <c r="F131" s="311" t="s">
        <v>159</v>
      </c>
      <c r="G131" s="311" t="s">
        <v>678</v>
      </c>
      <c r="H131" s="802" t="s">
        <v>232</v>
      </c>
      <c r="I131" s="802" t="s">
        <v>233</v>
      </c>
      <c r="J131" s="802" t="s">
        <v>163</v>
      </c>
      <c r="K131" s="311" t="s">
        <v>679</v>
      </c>
      <c r="L131" s="802" t="s">
        <v>311</v>
      </c>
      <c r="M131" s="802" t="s">
        <v>192</v>
      </c>
      <c r="N131" s="435" t="s">
        <v>680</v>
      </c>
      <c r="O131" s="311" t="s">
        <v>681</v>
      </c>
      <c r="P131" s="311" t="s">
        <v>314</v>
      </c>
      <c r="Q131" s="311" t="s">
        <v>315</v>
      </c>
      <c r="R131" s="311" t="s">
        <v>682</v>
      </c>
      <c r="S131" s="532">
        <v>1</v>
      </c>
    </row>
    <row r="132" spans="1:19" ht="178.5">
      <c r="A132" s="936"/>
      <c r="B132" s="810"/>
      <c r="C132" s="311" t="s">
        <v>625</v>
      </c>
      <c r="D132" s="311" t="s">
        <v>683</v>
      </c>
      <c r="E132" s="311" t="s">
        <v>684</v>
      </c>
      <c r="F132" s="311" t="s">
        <v>159</v>
      </c>
      <c r="G132" s="311" t="s">
        <v>627</v>
      </c>
      <c r="H132" s="802"/>
      <c r="I132" s="802"/>
      <c r="J132" s="802"/>
      <c r="K132" s="311" t="s">
        <v>685</v>
      </c>
      <c r="L132" s="802"/>
      <c r="M132" s="802"/>
      <c r="N132" s="311" t="s">
        <v>159</v>
      </c>
      <c r="O132" s="311" t="s">
        <v>159</v>
      </c>
      <c r="P132" s="311" t="s">
        <v>159</v>
      </c>
      <c r="Q132" s="311" t="s">
        <v>159</v>
      </c>
      <c r="R132" s="311" t="s">
        <v>159</v>
      </c>
      <c r="S132" s="529" t="s">
        <v>159</v>
      </c>
    </row>
    <row r="133" spans="1:19" ht="89.25">
      <c r="A133" s="937"/>
      <c r="B133" s="811"/>
      <c r="C133" s="311" t="s">
        <v>159</v>
      </c>
      <c r="D133" s="311" t="s">
        <v>686</v>
      </c>
      <c r="E133" s="311" t="s">
        <v>687</v>
      </c>
      <c r="F133" s="311" t="s">
        <v>159</v>
      </c>
      <c r="G133" s="311" t="s">
        <v>159</v>
      </c>
      <c r="H133" s="849"/>
      <c r="I133" s="849"/>
      <c r="J133" s="849"/>
      <c r="K133" s="311" t="s">
        <v>688</v>
      </c>
      <c r="L133" s="849"/>
      <c r="M133" s="849"/>
      <c r="N133" s="311" t="s">
        <v>689</v>
      </c>
      <c r="O133" s="311" t="s">
        <v>690</v>
      </c>
      <c r="P133" s="311" t="s">
        <v>314</v>
      </c>
      <c r="Q133" s="311" t="s">
        <v>315</v>
      </c>
      <c r="R133" s="311" t="s">
        <v>691</v>
      </c>
      <c r="S133" s="532">
        <v>1</v>
      </c>
    </row>
    <row r="134" spans="1:19" ht="129.75">
      <c r="A134" s="537" t="s">
        <v>692</v>
      </c>
      <c r="B134" s="311" t="s">
        <v>693</v>
      </c>
      <c r="C134" s="311" t="s">
        <v>694</v>
      </c>
      <c r="D134" s="311" t="s">
        <v>695</v>
      </c>
      <c r="E134" s="311" t="s">
        <v>696</v>
      </c>
      <c r="F134" s="311" t="s">
        <v>159</v>
      </c>
      <c r="G134" s="311" t="s">
        <v>697</v>
      </c>
      <c r="H134" s="531" t="s">
        <v>232</v>
      </c>
      <c r="I134" s="531" t="s">
        <v>233</v>
      </c>
      <c r="J134" s="531" t="s">
        <v>163</v>
      </c>
      <c r="K134" s="311" t="s">
        <v>698</v>
      </c>
      <c r="L134" s="531" t="s">
        <v>492</v>
      </c>
      <c r="M134" s="538" t="s">
        <v>192</v>
      </c>
      <c r="N134" s="311" t="s">
        <v>159</v>
      </c>
      <c r="O134" s="285" t="s">
        <v>159</v>
      </c>
      <c r="P134" s="311" t="s">
        <v>159</v>
      </c>
      <c r="Q134" s="311" t="s">
        <v>159</v>
      </c>
      <c r="R134" s="311" t="s">
        <v>159</v>
      </c>
      <c r="S134" s="285" t="s">
        <v>159</v>
      </c>
    </row>
    <row r="135" spans="1:19" ht="15">
      <c r="A135" s="527"/>
      <c r="B135" s="527"/>
      <c r="C135" s="527"/>
      <c r="D135" s="527"/>
      <c r="E135" s="527"/>
      <c r="F135" s="527"/>
      <c r="G135" s="527"/>
      <c r="H135" s="527"/>
      <c r="I135" s="527"/>
      <c r="J135" s="527"/>
      <c r="K135" s="527"/>
      <c r="L135" s="527"/>
      <c r="M135" s="527"/>
      <c r="N135" s="527"/>
      <c r="O135" s="527"/>
      <c r="P135" s="527"/>
      <c r="Q135" s="527"/>
      <c r="R135" s="527"/>
      <c r="S135" s="527"/>
    </row>
    <row r="136" spans="1:19" ht="31.5" customHeight="1">
      <c r="A136" s="938" t="s">
        <v>699</v>
      </c>
      <c r="B136" s="845"/>
      <c r="C136" s="845"/>
      <c r="D136" s="845"/>
      <c r="E136" s="939"/>
      <c r="F136" s="845" t="s">
        <v>700</v>
      </c>
      <c r="G136" s="845"/>
      <c r="H136" s="845"/>
      <c r="I136" s="845"/>
      <c r="J136" s="845"/>
      <c r="K136" s="845"/>
      <c r="L136" s="845"/>
      <c r="M136" s="845"/>
      <c r="N136" s="845"/>
      <c r="O136" s="845"/>
      <c r="P136" s="845"/>
      <c r="Q136" s="845"/>
      <c r="R136" s="845"/>
      <c r="S136" s="939"/>
    </row>
    <row r="137" spans="1:19" ht="38.25">
      <c r="A137" s="791" t="s">
        <v>701</v>
      </c>
      <c r="B137" s="791" t="s">
        <v>702</v>
      </c>
      <c r="C137" s="791" t="s">
        <v>703</v>
      </c>
      <c r="D137" s="426" t="s">
        <v>704</v>
      </c>
      <c r="E137" s="426" t="s">
        <v>705</v>
      </c>
      <c r="F137" s="539" t="s">
        <v>159</v>
      </c>
      <c r="G137" s="791" t="s">
        <v>706</v>
      </c>
      <c r="H137" s="795" t="s">
        <v>707</v>
      </c>
      <c r="I137" s="795" t="s">
        <v>708</v>
      </c>
      <c r="J137" s="795" t="s">
        <v>709</v>
      </c>
      <c r="K137" s="791" t="s">
        <v>710</v>
      </c>
      <c r="L137" s="795" t="s">
        <v>711</v>
      </c>
      <c r="M137" s="795" t="s">
        <v>436</v>
      </c>
      <c r="N137" s="426" t="s">
        <v>712</v>
      </c>
      <c r="O137" s="426" t="s">
        <v>713</v>
      </c>
      <c r="P137" s="426" t="s">
        <v>714</v>
      </c>
      <c r="Q137" s="426" t="s">
        <v>218</v>
      </c>
      <c r="R137" s="426" t="s">
        <v>715</v>
      </c>
      <c r="S137" s="426">
        <v>2</v>
      </c>
    </row>
    <row r="138" spans="1:19" ht="38.25">
      <c r="A138" s="778"/>
      <c r="B138" s="778"/>
      <c r="C138" s="778"/>
      <c r="D138" s="285" t="s">
        <v>716</v>
      </c>
      <c r="E138" s="285" t="s">
        <v>159</v>
      </c>
      <c r="F138" s="285" t="s">
        <v>159</v>
      </c>
      <c r="G138" s="778"/>
      <c r="H138" s="780"/>
      <c r="I138" s="780"/>
      <c r="J138" s="780"/>
      <c r="K138" s="778"/>
      <c r="L138" s="780"/>
      <c r="M138" s="780"/>
      <c r="N138" s="285" t="s">
        <v>717</v>
      </c>
      <c r="O138" s="285" t="s">
        <v>713</v>
      </c>
      <c r="P138" s="285" t="s">
        <v>714</v>
      </c>
      <c r="Q138" s="285" t="s">
        <v>218</v>
      </c>
      <c r="R138" s="285" t="s">
        <v>718</v>
      </c>
      <c r="S138" s="285">
        <v>3</v>
      </c>
    </row>
    <row r="139" spans="1:19" ht="51">
      <c r="A139" s="778"/>
      <c r="B139" s="778"/>
      <c r="C139" s="778"/>
      <c r="D139" s="285" t="s">
        <v>719</v>
      </c>
      <c r="E139" s="778" t="s">
        <v>720</v>
      </c>
      <c r="F139" s="285" t="s">
        <v>159</v>
      </c>
      <c r="G139" s="778"/>
      <c r="H139" s="780"/>
      <c r="I139" s="780"/>
      <c r="J139" s="780"/>
      <c r="K139" s="778"/>
      <c r="L139" s="780"/>
      <c r="M139" s="780"/>
      <c r="N139" s="285" t="s">
        <v>721</v>
      </c>
      <c r="O139" s="285" t="s">
        <v>722</v>
      </c>
      <c r="P139" s="285" t="s">
        <v>714</v>
      </c>
      <c r="Q139" s="285" t="s">
        <v>218</v>
      </c>
      <c r="R139" s="285" t="s">
        <v>723</v>
      </c>
      <c r="S139" s="540">
        <v>1</v>
      </c>
    </row>
    <row r="140" spans="1:19" ht="51">
      <c r="A140" s="779"/>
      <c r="B140" s="779"/>
      <c r="C140" s="779"/>
      <c r="D140" s="285" t="s">
        <v>724</v>
      </c>
      <c r="E140" s="779"/>
      <c r="F140" s="285" t="s">
        <v>159</v>
      </c>
      <c r="G140" s="779"/>
      <c r="H140" s="781"/>
      <c r="I140" s="781"/>
      <c r="J140" s="781"/>
      <c r="K140" s="779"/>
      <c r="L140" s="781"/>
      <c r="M140" s="781"/>
      <c r="N140" s="285" t="s">
        <v>725</v>
      </c>
      <c r="O140" s="285" t="s">
        <v>726</v>
      </c>
      <c r="P140" s="285" t="s">
        <v>714</v>
      </c>
      <c r="Q140" s="285" t="s">
        <v>218</v>
      </c>
      <c r="R140" s="285" t="s">
        <v>727</v>
      </c>
      <c r="S140" s="285">
        <v>1</v>
      </c>
    </row>
    <row r="141" spans="1:19" ht="25.5">
      <c r="A141" s="778" t="s">
        <v>728</v>
      </c>
      <c r="B141" s="778" t="s">
        <v>729</v>
      </c>
      <c r="C141" s="778" t="s">
        <v>730</v>
      </c>
      <c r="D141" s="778" t="s">
        <v>731</v>
      </c>
      <c r="E141" s="285" t="s">
        <v>732</v>
      </c>
      <c r="F141" s="285" t="s">
        <v>159</v>
      </c>
      <c r="G141" s="778" t="s">
        <v>733</v>
      </c>
      <c r="H141" s="780" t="s">
        <v>734</v>
      </c>
      <c r="I141" s="780" t="s">
        <v>735</v>
      </c>
      <c r="J141" s="780" t="s">
        <v>736</v>
      </c>
      <c r="K141" s="778" t="s">
        <v>737</v>
      </c>
      <c r="L141" s="839" t="s">
        <v>738</v>
      </c>
      <c r="M141" s="839" t="s">
        <v>436</v>
      </c>
      <c r="N141" s="285" t="s">
        <v>159</v>
      </c>
      <c r="O141" s="285" t="s">
        <v>159</v>
      </c>
      <c r="P141" s="285" t="s">
        <v>159</v>
      </c>
      <c r="Q141" s="285" t="s">
        <v>159</v>
      </c>
      <c r="R141" s="285" t="s">
        <v>159</v>
      </c>
      <c r="S141" s="285" t="s">
        <v>159</v>
      </c>
    </row>
    <row r="142" spans="1:19" ht="38.25">
      <c r="A142" s="779"/>
      <c r="B142" s="779"/>
      <c r="C142" s="779"/>
      <c r="D142" s="779"/>
      <c r="E142" s="285" t="s">
        <v>716</v>
      </c>
      <c r="F142" s="285" t="s">
        <v>159</v>
      </c>
      <c r="G142" s="779"/>
      <c r="H142" s="781"/>
      <c r="I142" s="781"/>
      <c r="J142" s="781"/>
      <c r="K142" s="779"/>
      <c r="L142" s="840"/>
      <c r="M142" s="840"/>
      <c r="N142" s="285" t="s">
        <v>159</v>
      </c>
      <c r="O142" s="285" t="s">
        <v>159</v>
      </c>
      <c r="P142" s="285" t="s">
        <v>159</v>
      </c>
      <c r="Q142" s="285" t="s">
        <v>159</v>
      </c>
      <c r="R142" s="285" t="s">
        <v>159</v>
      </c>
      <c r="S142" s="285" t="s">
        <v>159</v>
      </c>
    </row>
    <row r="143" spans="1:19" ht="102">
      <c r="A143" s="778" t="s">
        <v>739</v>
      </c>
      <c r="B143" s="778" t="s">
        <v>740</v>
      </c>
      <c r="C143" s="778" t="s">
        <v>703</v>
      </c>
      <c r="D143" s="285" t="s">
        <v>741</v>
      </c>
      <c r="E143" s="285" t="s">
        <v>742</v>
      </c>
      <c r="F143" s="285" t="s">
        <v>159</v>
      </c>
      <c r="G143" s="778" t="s">
        <v>743</v>
      </c>
      <c r="H143" s="780" t="s">
        <v>744</v>
      </c>
      <c r="I143" s="780" t="s">
        <v>708</v>
      </c>
      <c r="J143" s="780" t="s">
        <v>745</v>
      </c>
      <c r="K143" s="778" t="s">
        <v>746</v>
      </c>
      <c r="L143" s="839" t="s">
        <v>711</v>
      </c>
      <c r="M143" s="839" t="s">
        <v>192</v>
      </c>
      <c r="N143" s="285" t="s">
        <v>747</v>
      </c>
      <c r="O143" s="285" t="s">
        <v>713</v>
      </c>
      <c r="P143" s="285" t="s">
        <v>748</v>
      </c>
      <c r="Q143" s="285" t="s">
        <v>218</v>
      </c>
      <c r="R143" s="285" t="s">
        <v>749</v>
      </c>
      <c r="S143" s="285">
        <v>2</v>
      </c>
    </row>
    <row r="144" spans="1:19" ht="25.5">
      <c r="A144" s="778"/>
      <c r="B144" s="778"/>
      <c r="C144" s="778"/>
      <c r="D144" s="778" t="s">
        <v>750</v>
      </c>
      <c r="E144" s="285" t="s">
        <v>751</v>
      </c>
      <c r="F144" s="285" t="s">
        <v>159</v>
      </c>
      <c r="G144" s="778"/>
      <c r="H144" s="780"/>
      <c r="I144" s="780"/>
      <c r="J144" s="780"/>
      <c r="K144" s="778"/>
      <c r="L144" s="839"/>
      <c r="M144" s="839"/>
      <c r="N144" s="285" t="s">
        <v>159</v>
      </c>
      <c r="O144" s="285" t="s">
        <v>159</v>
      </c>
      <c r="P144" s="285" t="s">
        <v>159</v>
      </c>
      <c r="Q144" s="285" t="s">
        <v>159</v>
      </c>
      <c r="R144" s="285" t="s">
        <v>159</v>
      </c>
      <c r="S144" s="285" t="s">
        <v>159</v>
      </c>
    </row>
    <row r="145" spans="1:19" ht="38.25">
      <c r="A145" s="779"/>
      <c r="B145" s="779"/>
      <c r="C145" s="779"/>
      <c r="D145" s="779"/>
      <c r="E145" s="285" t="s">
        <v>752</v>
      </c>
      <c r="F145" s="285" t="s">
        <v>159</v>
      </c>
      <c r="G145" s="779"/>
      <c r="H145" s="781"/>
      <c r="I145" s="781"/>
      <c r="J145" s="781"/>
      <c r="K145" s="779"/>
      <c r="L145" s="840"/>
      <c r="M145" s="840"/>
      <c r="N145" s="285" t="s">
        <v>159</v>
      </c>
      <c r="O145" s="285" t="s">
        <v>159</v>
      </c>
      <c r="P145" s="285" t="s">
        <v>159</v>
      </c>
      <c r="Q145" s="285" t="s">
        <v>159</v>
      </c>
      <c r="R145" s="285" t="s">
        <v>159</v>
      </c>
      <c r="S145" s="285" t="s">
        <v>159</v>
      </c>
    </row>
    <row r="146" spans="1:19" ht="76.5">
      <c r="A146" s="932" t="s">
        <v>753</v>
      </c>
      <c r="B146" s="778" t="s">
        <v>754</v>
      </c>
      <c r="C146" s="285" t="s">
        <v>755</v>
      </c>
      <c r="D146" s="285" t="s">
        <v>756</v>
      </c>
      <c r="E146" s="285" t="s">
        <v>757</v>
      </c>
      <c r="F146" s="541" t="s">
        <v>159</v>
      </c>
      <c r="G146" s="778" t="s">
        <v>758</v>
      </c>
      <c r="H146" s="934" t="s">
        <v>734</v>
      </c>
      <c r="I146" s="934" t="s">
        <v>759</v>
      </c>
      <c r="J146" s="802" t="s">
        <v>736</v>
      </c>
      <c r="K146" s="932" t="s">
        <v>760</v>
      </c>
      <c r="L146" s="850" t="s">
        <v>738</v>
      </c>
      <c r="M146" s="850" t="s">
        <v>192</v>
      </c>
      <c r="N146" s="285" t="s">
        <v>761</v>
      </c>
      <c r="O146" s="285" t="s">
        <v>762</v>
      </c>
      <c r="P146" s="285" t="s">
        <v>714</v>
      </c>
      <c r="Q146" s="285" t="s">
        <v>218</v>
      </c>
      <c r="R146" s="285" t="s">
        <v>763</v>
      </c>
      <c r="S146" s="285">
        <v>2</v>
      </c>
    </row>
    <row r="147" spans="1:19" ht="51">
      <c r="A147" s="932"/>
      <c r="B147" s="778"/>
      <c r="C147" s="285" t="s">
        <v>764</v>
      </c>
      <c r="D147" s="285" t="s">
        <v>765</v>
      </c>
      <c r="E147" s="285" t="s">
        <v>766</v>
      </c>
      <c r="F147" s="541" t="s">
        <v>159</v>
      </c>
      <c r="G147" s="778"/>
      <c r="H147" s="934"/>
      <c r="I147" s="934"/>
      <c r="J147" s="802"/>
      <c r="K147" s="932"/>
      <c r="L147" s="850"/>
      <c r="M147" s="850"/>
      <c r="N147" s="285" t="s">
        <v>767</v>
      </c>
      <c r="O147" s="285" t="s">
        <v>768</v>
      </c>
      <c r="P147" s="285" t="s">
        <v>714</v>
      </c>
      <c r="Q147" s="285" t="s">
        <v>218</v>
      </c>
      <c r="R147" s="285" t="s">
        <v>769</v>
      </c>
      <c r="S147" s="542">
        <v>1</v>
      </c>
    </row>
    <row r="148" spans="1:19" ht="38.25">
      <c r="A148" s="933"/>
      <c r="B148" s="779"/>
      <c r="C148" s="285" t="s">
        <v>770</v>
      </c>
      <c r="D148" s="285" t="s">
        <v>771</v>
      </c>
      <c r="E148" s="285" t="s">
        <v>772</v>
      </c>
      <c r="F148" s="542" t="s">
        <v>159</v>
      </c>
      <c r="G148" s="779"/>
      <c r="H148" s="935"/>
      <c r="I148" s="935"/>
      <c r="J148" s="849"/>
      <c r="K148" s="933"/>
      <c r="L148" s="859"/>
      <c r="M148" s="859"/>
      <c r="N148" s="541" t="s">
        <v>159</v>
      </c>
      <c r="O148" s="541" t="s">
        <v>159</v>
      </c>
      <c r="P148" s="285" t="s">
        <v>159</v>
      </c>
      <c r="Q148" s="311" t="s">
        <v>159</v>
      </c>
      <c r="R148" s="542" t="s">
        <v>159</v>
      </c>
      <c r="S148" s="542" t="s">
        <v>159</v>
      </c>
    </row>
    <row r="149" spans="1:19" ht="15">
      <c r="A149" s="527"/>
      <c r="B149" s="527"/>
      <c r="C149" s="527"/>
      <c r="D149" s="527"/>
      <c r="E149" s="527"/>
      <c r="F149" s="527"/>
      <c r="G149" s="527"/>
      <c r="H149" s="527"/>
      <c r="I149" s="527"/>
      <c r="J149" s="527"/>
      <c r="K149" s="527"/>
      <c r="L149" s="527"/>
      <c r="M149" s="527"/>
      <c r="N149" s="527"/>
      <c r="O149" s="527"/>
      <c r="P149" s="527"/>
      <c r="Q149" s="527"/>
      <c r="R149" s="527"/>
      <c r="S149" s="527"/>
    </row>
    <row r="150" spans="1:19" ht="15">
      <c r="A150" s="785" t="s">
        <v>773</v>
      </c>
      <c r="B150" s="786"/>
      <c r="C150" s="786"/>
      <c r="D150" s="786"/>
      <c r="E150" s="787"/>
      <c r="F150" s="786" t="s">
        <v>774</v>
      </c>
      <c r="G150" s="786"/>
      <c r="H150" s="786"/>
      <c r="I150" s="786"/>
      <c r="J150" s="786"/>
      <c r="K150" s="786"/>
      <c r="L150" s="786"/>
      <c r="M150" s="786"/>
      <c r="N150" s="786"/>
      <c r="O150" s="786"/>
      <c r="P150" s="786"/>
      <c r="Q150" s="786"/>
      <c r="R150" s="786"/>
      <c r="S150" s="787"/>
    </row>
    <row r="151" spans="1:19" ht="41.25" customHeight="1">
      <c r="A151" s="791" t="s">
        <v>775</v>
      </c>
      <c r="B151" s="791" t="s">
        <v>776</v>
      </c>
      <c r="C151" s="791" t="s">
        <v>777</v>
      </c>
      <c r="D151" s="791" t="s">
        <v>778</v>
      </c>
      <c r="E151" s="791" t="s">
        <v>779</v>
      </c>
      <c r="F151" s="791" t="s">
        <v>780</v>
      </c>
      <c r="G151" s="791" t="s">
        <v>781</v>
      </c>
      <c r="H151" s="795" t="s">
        <v>161</v>
      </c>
      <c r="I151" s="795" t="s">
        <v>162</v>
      </c>
      <c r="J151" s="795" t="s">
        <v>163</v>
      </c>
      <c r="K151" s="812" t="s">
        <v>782</v>
      </c>
      <c r="L151" s="795" t="s">
        <v>783</v>
      </c>
      <c r="M151" s="795" t="s">
        <v>784</v>
      </c>
      <c r="N151" s="791" t="s">
        <v>159</v>
      </c>
      <c r="O151" s="793" t="s">
        <v>159</v>
      </c>
      <c r="P151" s="793" t="s">
        <v>159</v>
      </c>
      <c r="Q151" s="793" t="s">
        <v>159</v>
      </c>
      <c r="R151" s="791" t="s">
        <v>159</v>
      </c>
      <c r="S151" s="793" t="s">
        <v>159</v>
      </c>
    </row>
    <row r="152" spans="1:19" ht="41.25" customHeight="1">
      <c r="A152" s="778"/>
      <c r="B152" s="778"/>
      <c r="C152" s="778"/>
      <c r="D152" s="778"/>
      <c r="E152" s="778"/>
      <c r="F152" s="778"/>
      <c r="G152" s="778"/>
      <c r="H152" s="780"/>
      <c r="I152" s="780"/>
      <c r="J152" s="780"/>
      <c r="K152" s="810"/>
      <c r="L152" s="780"/>
      <c r="M152" s="780"/>
      <c r="N152" s="778"/>
      <c r="O152" s="783"/>
      <c r="P152" s="783"/>
      <c r="Q152" s="783"/>
      <c r="R152" s="778"/>
      <c r="S152" s="783"/>
    </row>
    <row r="153" spans="1:19" ht="41.25" customHeight="1">
      <c r="A153" s="778"/>
      <c r="B153" s="778"/>
      <c r="C153" s="778"/>
      <c r="D153" s="778"/>
      <c r="E153" s="778"/>
      <c r="F153" s="778"/>
      <c r="G153" s="778"/>
      <c r="H153" s="780"/>
      <c r="I153" s="780"/>
      <c r="J153" s="780"/>
      <c r="K153" s="810"/>
      <c r="L153" s="780"/>
      <c r="M153" s="780"/>
      <c r="N153" s="778"/>
      <c r="O153" s="783"/>
      <c r="P153" s="783"/>
      <c r="Q153" s="783"/>
      <c r="R153" s="778"/>
      <c r="S153" s="783"/>
    </row>
    <row r="154" spans="1:19" ht="41.25" customHeight="1">
      <c r="A154" s="778"/>
      <c r="B154" s="778"/>
      <c r="C154" s="778"/>
      <c r="D154" s="778"/>
      <c r="E154" s="778"/>
      <c r="F154" s="778"/>
      <c r="G154" s="778"/>
      <c r="H154" s="780"/>
      <c r="I154" s="780"/>
      <c r="J154" s="780"/>
      <c r="K154" s="813"/>
      <c r="L154" s="780"/>
      <c r="M154" s="780"/>
      <c r="N154" s="778"/>
      <c r="O154" s="783"/>
      <c r="P154" s="783"/>
      <c r="Q154" s="783"/>
      <c r="R154" s="778"/>
      <c r="S154" s="783"/>
    </row>
    <row r="155" spans="1:19" ht="41.25" customHeight="1">
      <c r="A155" s="792"/>
      <c r="B155" s="792"/>
      <c r="C155" s="792"/>
      <c r="D155" s="792"/>
      <c r="E155" s="792"/>
      <c r="F155" s="792"/>
      <c r="G155" s="792"/>
      <c r="H155" s="796"/>
      <c r="I155" s="796"/>
      <c r="J155" s="796"/>
      <c r="K155" s="311" t="s">
        <v>785</v>
      </c>
      <c r="L155" s="796"/>
      <c r="M155" s="796"/>
      <c r="N155" s="792"/>
      <c r="O155" s="794"/>
      <c r="P155" s="794"/>
      <c r="Q155" s="794"/>
      <c r="R155" s="792"/>
      <c r="S155" s="794"/>
    </row>
    <row r="156" spans="1:19" ht="82.5" customHeight="1">
      <c r="A156" s="791" t="s">
        <v>786</v>
      </c>
      <c r="B156" s="791" t="s">
        <v>787</v>
      </c>
      <c r="C156" s="791" t="s">
        <v>788</v>
      </c>
      <c r="D156" s="791" t="s">
        <v>789</v>
      </c>
      <c r="E156" s="791" t="s">
        <v>790</v>
      </c>
      <c r="F156" s="807" t="s">
        <v>159</v>
      </c>
      <c r="G156" s="791" t="s">
        <v>791</v>
      </c>
      <c r="H156" s="795" t="s">
        <v>232</v>
      </c>
      <c r="I156" s="795" t="s">
        <v>162</v>
      </c>
      <c r="J156" s="795" t="s">
        <v>397</v>
      </c>
      <c r="K156" s="186" t="s">
        <v>792</v>
      </c>
      <c r="L156" s="795" t="s">
        <v>793</v>
      </c>
      <c r="M156" s="795" t="s">
        <v>784</v>
      </c>
      <c r="N156" s="791" t="s">
        <v>159</v>
      </c>
      <c r="O156" s="791" t="s">
        <v>159</v>
      </c>
      <c r="P156" s="812" t="s">
        <v>159</v>
      </c>
      <c r="Q156" s="812" t="s">
        <v>159</v>
      </c>
      <c r="R156" s="791" t="s">
        <v>159</v>
      </c>
      <c r="S156" s="791" t="s">
        <v>159</v>
      </c>
    </row>
    <row r="157" spans="1:19" ht="65.25" customHeight="1">
      <c r="A157" s="778"/>
      <c r="B157" s="778"/>
      <c r="C157" s="778"/>
      <c r="D157" s="778"/>
      <c r="E157" s="778"/>
      <c r="F157" s="808"/>
      <c r="G157" s="778"/>
      <c r="H157" s="780"/>
      <c r="I157" s="780"/>
      <c r="J157" s="780"/>
      <c r="K157" s="166" t="s">
        <v>794</v>
      </c>
      <c r="L157" s="780"/>
      <c r="M157" s="780"/>
      <c r="N157" s="778"/>
      <c r="O157" s="778"/>
      <c r="P157" s="810"/>
      <c r="Q157" s="810"/>
      <c r="R157" s="778"/>
      <c r="S157" s="778"/>
    </row>
    <row r="158" spans="1:19" ht="65.25" customHeight="1">
      <c r="A158" s="778"/>
      <c r="B158" s="778"/>
      <c r="C158" s="778"/>
      <c r="D158" s="778"/>
      <c r="E158" s="778"/>
      <c r="F158" s="808"/>
      <c r="G158" s="778"/>
      <c r="H158" s="780"/>
      <c r="I158" s="780"/>
      <c r="J158" s="780"/>
      <c r="K158" s="426" t="s">
        <v>795</v>
      </c>
      <c r="L158" s="780"/>
      <c r="M158" s="780"/>
      <c r="N158" s="778"/>
      <c r="O158" s="778"/>
      <c r="P158" s="813"/>
      <c r="Q158" s="813"/>
      <c r="R158" s="778"/>
      <c r="S158" s="792"/>
    </row>
    <row r="159" spans="1:19" ht="63.75">
      <c r="A159" s="791" t="s">
        <v>796</v>
      </c>
      <c r="B159" s="791" t="s">
        <v>797</v>
      </c>
      <c r="C159" s="793" t="s">
        <v>798</v>
      </c>
      <c r="D159" s="426" t="s">
        <v>799</v>
      </c>
      <c r="E159" s="426" t="s">
        <v>800</v>
      </c>
      <c r="F159" s="544" t="s">
        <v>159</v>
      </c>
      <c r="G159" s="791" t="s">
        <v>801</v>
      </c>
      <c r="H159" s="795" t="s">
        <v>232</v>
      </c>
      <c r="I159" s="795" t="s">
        <v>233</v>
      </c>
      <c r="J159" s="795" t="s">
        <v>163</v>
      </c>
      <c r="K159" s="285" t="s">
        <v>802</v>
      </c>
      <c r="L159" s="797" t="s">
        <v>803</v>
      </c>
      <c r="M159" s="795" t="s">
        <v>784</v>
      </c>
      <c r="N159" s="812" t="s">
        <v>804</v>
      </c>
      <c r="O159" s="791" t="s">
        <v>805</v>
      </c>
      <c r="P159" s="791" t="s">
        <v>714</v>
      </c>
      <c r="Q159" s="791" t="s">
        <v>806</v>
      </c>
      <c r="R159" s="791" t="s">
        <v>807</v>
      </c>
      <c r="S159" s="791" t="s">
        <v>808</v>
      </c>
    </row>
    <row r="160" spans="1:19" ht="38.25">
      <c r="A160" s="778"/>
      <c r="B160" s="778"/>
      <c r="C160" s="783"/>
      <c r="D160" s="791" t="s">
        <v>809</v>
      </c>
      <c r="E160" s="812" t="s">
        <v>810</v>
      </c>
      <c r="F160" s="807" t="s">
        <v>159</v>
      </c>
      <c r="G160" s="778"/>
      <c r="H160" s="780"/>
      <c r="I160" s="780"/>
      <c r="J160" s="780"/>
      <c r="K160" s="285" t="s">
        <v>811</v>
      </c>
      <c r="L160" s="802"/>
      <c r="M160" s="780"/>
      <c r="N160" s="810"/>
      <c r="O160" s="778"/>
      <c r="P160" s="778"/>
      <c r="Q160" s="778"/>
      <c r="R160" s="778"/>
      <c r="S160" s="778"/>
    </row>
    <row r="161" spans="1:19" ht="41.25" customHeight="1">
      <c r="A161" s="778"/>
      <c r="B161" s="778"/>
      <c r="C161" s="783"/>
      <c r="D161" s="778"/>
      <c r="E161" s="810"/>
      <c r="F161" s="808"/>
      <c r="G161" s="778"/>
      <c r="H161" s="780"/>
      <c r="I161" s="780"/>
      <c r="J161" s="780"/>
      <c r="K161" s="791" t="s">
        <v>812</v>
      </c>
      <c r="L161" s="802"/>
      <c r="M161" s="780"/>
      <c r="N161" s="813"/>
      <c r="O161" s="792"/>
      <c r="P161" s="792"/>
      <c r="Q161" s="792"/>
      <c r="R161" s="792"/>
      <c r="S161" s="792"/>
    </row>
    <row r="162" spans="1:19" ht="41.25" customHeight="1">
      <c r="A162" s="778"/>
      <c r="B162" s="778"/>
      <c r="C162" s="783"/>
      <c r="D162" s="778"/>
      <c r="E162" s="810"/>
      <c r="F162" s="808"/>
      <c r="G162" s="778"/>
      <c r="H162" s="780"/>
      <c r="I162" s="780"/>
      <c r="J162" s="780"/>
      <c r="K162" s="792"/>
      <c r="L162" s="802"/>
      <c r="M162" s="780"/>
      <c r="N162" s="812" t="s">
        <v>813</v>
      </c>
      <c r="O162" s="791" t="s">
        <v>805</v>
      </c>
      <c r="P162" s="791" t="s">
        <v>714</v>
      </c>
      <c r="Q162" s="791" t="s">
        <v>806</v>
      </c>
      <c r="R162" s="778" t="s">
        <v>814</v>
      </c>
      <c r="S162" s="778" t="s">
        <v>815</v>
      </c>
    </row>
    <row r="163" spans="1:19" ht="51">
      <c r="A163" s="792"/>
      <c r="B163" s="792"/>
      <c r="C163" s="794"/>
      <c r="D163" s="792"/>
      <c r="E163" s="813"/>
      <c r="F163" s="809"/>
      <c r="G163" s="792"/>
      <c r="H163" s="796"/>
      <c r="I163" s="796"/>
      <c r="J163" s="796"/>
      <c r="K163" s="285" t="s">
        <v>816</v>
      </c>
      <c r="L163" s="798"/>
      <c r="M163" s="796"/>
      <c r="N163" s="813"/>
      <c r="O163" s="792"/>
      <c r="P163" s="792"/>
      <c r="Q163" s="792"/>
      <c r="R163" s="792"/>
      <c r="S163" s="792"/>
    </row>
    <row r="164" spans="1:19" ht="15">
      <c r="A164" s="527"/>
      <c r="B164" s="527"/>
      <c r="C164" s="527"/>
      <c r="D164" s="527"/>
      <c r="E164" s="527"/>
      <c r="F164" s="527"/>
      <c r="G164" s="527"/>
      <c r="H164" s="527"/>
      <c r="I164" s="527"/>
      <c r="J164" s="527"/>
      <c r="K164" s="527"/>
      <c r="L164" s="527"/>
      <c r="M164" s="527"/>
      <c r="N164" s="527"/>
      <c r="O164" s="527"/>
      <c r="P164" s="527"/>
      <c r="Q164" s="527"/>
      <c r="R164" s="527"/>
      <c r="S164" s="527"/>
    </row>
    <row r="165" spans="1:19" ht="34.5" customHeight="1">
      <c r="A165" s="938" t="s">
        <v>817</v>
      </c>
      <c r="B165" s="845"/>
      <c r="C165" s="845"/>
      <c r="D165" s="845"/>
      <c r="E165" s="939"/>
      <c r="F165" s="845" t="s">
        <v>818</v>
      </c>
      <c r="G165" s="845"/>
      <c r="H165" s="845"/>
      <c r="I165" s="845"/>
      <c r="J165" s="845"/>
      <c r="K165" s="845"/>
      <c r="L165" s="845"/>
      <c r="M165" s="845"/>
      <c r="N165" s="845"/>
      <c r="O165" s="845"/>
      <c r="P165" s="845"/>
      <c r="Q165" s="845"/>
      <c r="R165" s="845"/>
      <c r="S165" s="939"/>
    </row>
    <row r="166" spans="1:19" ht="51">
      <c r="A166" s="791" t="s">
        <v>819</v>
      </c>
      <c r="B166" s="791" t="s">
        <v>820</v>
      </c>
      <c r="C166" s="799" t="s">
        <v>821</v>
      </c>
      <c r="D166" s="791" t="s">
        <v>822</v>
      </c>
      <c r="E166" s="791" t="s">
        <v>823</v>
      </c>
      <c r="F166" s="426" t="s">
        <v>824</v>
      </c>
      <c r="G166" s="791" t="s">
        <v>825</v>
      </c>
      <c r="H166" s="795" t="s">
        <v>161</v>
      </c>
      <c r="I166" s="795" t="s">
        <v>233</v>
      </c>
      <c r="J166" s="795" t="s">
        <v>826</v>
      </c>
      <c r="K166" s="791" t="s">
        <v>827</v>
      </c>
      <c r="L166" s="795" t="s">
        <v>828</v>
      </c>
      <c r="M166" s="795" t="s">
        <v>192</v>
      </c>
      <c r="N166" s="791" t="s">
        <v>159</v>
      </c>
      <c r="O166" s="791" t="s">
        <v>829</v>
      </c>
      <c r="P166" s="791" t="s">
        <v>830</v>
      </c>
      <c r="Q166" s="791" t="s">
        <v>831</v>
      </c>
      <c r="R166" s="791" t="s">
        <v>832</v>
      </c>
      <c r="S166" s="931">
        <v>1</v>
      </c>
    </row>
    <row r="167" spans="1:19" ht="63.75">
      <c r="A167" s="778"/>
      <c r="B167" s="778"/>
      <c r="C167" s="774"/>
      <c r="D167" s="778"/>
      <c r="E167" s="779"/>
      <c r="F167" s="285" t="s">
        <v>833</v>
      </c>
      <c r="G167" s="778"/>
      <c r="H167" s="780"/>
      <c r="I167" s="780"/>
      <c r="J167" s="780"/>
      <c r="K167" s="778"/>
      <c r="L167" s="780"/>
      <c r="M167" s="780"/>
      <c r="N167" s="778"/>
      <c r="O167" s="778"/>
      <c r="P167" s="778"/>
      <c r="Q167" s="778"/>
      <c r="R167" s="778"/>
      <c r="S167" s="783"/>
    </row>
    <row r="168" spans="1:19" ht="23.25" customHeight="1">
      <c r="A168" s="778"/>
      <c r="B168" s="778"/>
      <c r="C168" s="774"/>
      <c r="D168" s="778"/>
      <c r="E168" s="778" t="s">
        <v>834</v>
      </c>
      <c r="F168" s="778" t="s">
        <v>159</v>
      </c>
      <c r="G168" s="778"/>
      <c r="H168" s="780"/>
      <c r="I168" s="780"/>
      <c r="J168" s="780"/>
      <c r="K168" s="778"/>
      <c r="L168" s="780"/>
      <c r="M168" s="780"/>
      <c r="N168" s="778"/>
      <c r="O168" s="778"/>
      <c r="P168" s="778"/>
      <c r="Q168" s="778"/>
      <c r="R168" s="778"/>
      <c r="S168" s="783"/>
    </row>
    <row r="169" spans="1:19" ht="23.25" customHeight="1">
      <c r="A169" s="778"/>
      <c r="B169" s="778"/>
      <c r="C169" s="774"/>
      <c r="D169" s="778"/>
      <c r="E169" s="779"/>
      <c r="F169" s="779"/>
      <c r="G169" s="778"/>
      <c r="H169" s="780"/>
      <c r="I169" s="780"/>
      <c r="J169" s="780"/>
      <c r="K169" s="778"/>
      <c r="L169" s="780"/>
      <c r="M169" s="780"/>
      <c r="N169" s="778"/>
      <c r="O169" s="778"/>
      <c r="P169" s="778"/>
      <c r="Q169" s="778"/>
      <c r="R169" s="778"/>
      <c r="S169" s="783"/>
    </row>
    <row r="170" spans="1:19" ht="23.25" customHeight="1">
      <c r="A170" s="778"/>
      <c r="B170" s="778"/>
      <c r="C170" s="774"/>
      <c r="D170" s="778"/>
      <c r="E170" s="778" t="s">
        <v>835</v>
      </c>
      <c r="F170" s="778" t="s">
        <v>159</v>
      </c>
      <c r="G170" s="778"/>
      <c r="H170" s="780"/>
      <c r="I170" s="780"/>
      <c r="J170" s="780"/>
      <c r="K170" s="778"/>
      <c r="L170" s="780"/>
      <c r="M170" s="780"/>
      <c r="N170" s="779"/>
      <c r="O170" s="779"/>
      <c r="P170" s="779"/>
      <c r="Q170" s="779"/>
      <c r="R170" s="779"/>
      <c r="S170" s="784"/>
    </row>
    <row r="171" spans="1:19" ht="23.25" customHeight="1">
      <c r="A171" s="778"/>
      <c r="B171" s="778"/>
      <c r="C171" s="774"/>
      <c r="D171" s="778"/>
      <c r="E171" s="779"/>
      <c r="F171" s="779"/>
      <c r="G171" s="778"/>
      <c r="H171" s="780"/>
      <c r="I171" s="780"/>
      <c r="J171" s="780"/>
      <c r="K171" s="778"/>
      <c r="L171" s="780"/>
      <c r="M171" s="780"/>
      <c r="N171" s="774" t="s">
        <v>159</v>
      </c>
      <c r="O171" s="778" t="s">
        <v>836</v>
      </c>
      <c r="P171" s="778" t="s">
        <v>830</v>
      </c>
      <c r="Q171" s="778" t="s">
        <v>831</v>
      </c>
      <c r="R171" s="778" t="s">
        <v>837</v>
      </c>
      <c r="S171" s="843">
        <v>1</v>
      </c>
    </row>
    <row r="172" spans="1:19">
      <c r="A172" s="778"/>
      <c r="B172" s="778"/>
      <c r="C172" s="774"/>
      <c r="D172" s="778"/>
      <c r="E172" s="545" t="s">
        <v>159</v>
      </c>
      <c r="F172" s="285" t="s">
        <v>159</v>
      </c>
      <c r="G172" s="778"/>
      <c r="H172" s="780"/>
      <c r="I172" s="780"/>
      <c r="J172" s="780"/>
      <c r="K172" s="778"/>
      <c r="L172" s="780"/>
      <c r="M172" s="780"/>
      <c r="N172" s="774"/>
      <c r="O172" s="778"/>
      <c r="P172" s="778"/>
      <c r="Q172" s="778"/>
      <c r="R172" s="778"/>
      <c r="S172" s="778"/>
    </row>
    <row r="173" spans="1:19">
      <c r="A173" s="779"/>
      <c r="B173" s="779"/>
      <c r="C173" s="775"/>
      <c r="D173" s="779"/>
      <c r="E173" s="545" t="s">
        <v>159</v>
      </c>
      <c r="F173" s="285" t="s">
        <v>159</v>
      </c>
      <c r="G173" s="779"/>
      <c r="H173" s="781"/>
      <c r="I173" s="781"/>
      <c r="J173" s="781"/>
      <c r="K173" s="779"/>
      <c r="L173" s="781"/>
      <c r="M173" s="781"/>
      <c r="N173" s="774"/>
      <c r="O173" s="778"/>
      <c r="P173" s="778"/>
      <c r="Q173" s="778"/>
      <c r="R173" s="778"/>
      <c r="S173" s="778"/>
    </row>
    <row r="174" spans="1:19" ht="38.25">
      <c r="A174" s="778" t="s">
        <v>838</v>
      </c>
      <c r="B174" s="778" t="s">
        <v>839</v>
      </c>
      <c r="C174" s="778" t="s">
        <v>840</v>
      </c>
      <c r="D174" s="285" t="s">
        <v>841</v>
      </c>
      <c r="E174" s="285" t="s">
        <v>842</v>
      </c>
      <c r="F174" s="285" t="s">
        <v>159</v>
      </c>
      <c r="G174" s="778" t="s">
        <v>843</v>
      </c>
      <c r="H174" s="780" t="s">
        <v>232</v>
      </c>
      <c r="I174" s="780" t="s">
        <v>844</v>
      </c>
      <c r="J174" s="780" t="s">
        <v>845</v>
      </c>
      <c r="K174" s="774" t="s">
        <v>846</v>
      </c>
      <c r="L174" s="780" t="s">
        <v>847</v>
      </c>
      <c r="M174" s="780" t="s">
        <v>436</v>
      </c>
      <c r="N174" s="774"/>
      <c r="O174" s="778"/>
      <c r="P174" s="778"/>
      <c r="Q174" s="778"/>
      <c r="R174" s="778"/>
      <c r="S174" s="778"/>
    </row>
    <row r="175" spans="1:19" ht="38.25">
      <c r="A175" s="778"/>
      <c r="B175" s="778"/>
      <c r="C175" s="778"/>
      <c r="D175" s="285" t="s">
        <v>848</v>
      </c>
      <c r="E175" s="285" t="s">
        <v>849</v>
      </c>
      <c r="F175" s="285" t="s">
        <v>159</v>
      </c>
      <c r="G175" s="778"/>
      <c r="H175" s="780"/>
      <c r="I175" s="780"/>
      <c r="J175" s="780"/>
      <c r="K175" s="774"/>
      <c r="L175" s="780"/>
      <c r="M175" s="780"/>
      <c r="N175" s="774"/>
      <c r="O175" s="778"/>
      <c r="P175" s="778"/>
      <c r="Q175" s="778"/>
      <c r="R175" s="778"/>
      <c r="S175" s="778"/>
    </row>
    <row r="176" spans="1:19" ht="51">
      <c r="A176" s="778"/>
      <c r="B176" s="778"/>
      <c r="C176" s="778"/>
      <c r="D176" s="285" t="s">
        <v>850</v>
      </c>
      <c r="E176" s="285" t="s">
        <v>851</v>
      </c>
      <c r="F176" s="546" t="s">
        <v>159</v>
      </c>
      <c r="G176" s="778"/>
      <c r="H176" s="780"/>
      <c r="I176" s="780"/>
      <c r="J176" s="780"/>
      <c r="K176" s="774"/>
      <c r="L176" s="780"/>
      <c r="M176" s="780"/>
      <c r="N176" s="774"/>
      <c r="O176" s="778"/>
      <c r="P176" s="778"/>
      <c r="Q176" s="778"/>
      <c r="R176" s="778"/>
      <c r="S176" s="778"/>
    </row>
    <row r="177" spans="1:19" ht="38.25">
      <c r="A177" s="779"/>
      <c r="B177" s="779"/>
      <c r="C177" s="779"/>
      <c r="D177" s="285" t="s">
        <v>852</v>
      </c>
      <c r="E177" s="285" t="s">
        <v>159</v>
      </c>
      <c r="F177" s="285" t="s">
        <v>159</v>
      </c>
      <c r="G177" s="779"/>
      <c r="H177" s="781"/>
      <c r="I177" s="781"/>
      <c r="J177" s="781"/>
      <c r="K177" s="775"/>
      <c r="L177" s="781"/>
      <c r="M177" s="781"/>
      <c r="N177" s="775"/>
      <c r="O177" s="779"/>
      <c r="P177" s="779"/>
      <c r="Q177" s="779"/>
      <c r="R177" s="779"/>
      <c r="S177" s="779"/>
    </row>
    <row r="178" spans="1:19">
      <c r="A178" s="778" t="s">
        <v>853</v>
      </c>
      <c r="B178" s="778" t="s">
        <v>854</v>
      </c>
      <c r="C178" s="778" t="s">
        <v>840</v>
      </c>
      <c r="D178" s="778" t="s">
        <v>855</v>
      </c>
      <c r="E178" s="778" t="s">
        <v>856</v>
      </c>
      <c r="F178" s="911" t="s">
        <v>159</v>
      </c>
      <c r="G178" s="778" t="s">
        <v>857</v>
      </c>
      <c r="H178" s="780" t="s">
        <v>161</v>
      </c>
      <c r="I178" s="780" t="s">
        <v>233</v>
      </c>
      <c r="J178" s="780" t="s">
        <v>826</v>
      </c>
      <c r="K178" s="778" t="s">
        <v>858</v>
      </c>
      <c r="L178" s="839" t="s">
        <v>828</v>
      </c>
      <c r="M178" s="780" t="s">
        <v>192</v>
      </c>
      <c r="N178" s="778" t="s">
        <v>159</v>
      </c>
      <c r="O178" s="783" t="s">
        <v>829</v>
      </c>
      <c r="P178" s="778" t="s">
        <v>830</v>
      </c>
      <c r="Q178" s="778" t="s">
        <v>831</v>
      </c>
      <c r="R178" s="778" t="s">
        <v>832</v>
      </c>
      <c r="S178" s="843">
        <v>1</v>
      </c>
    </row>
    <row r="179" spans="1:19">
      <c r="A179" s="778"/>
      <c r="B179" s="778"/>
      <c r="C179" s="778"/>
      <c r="D179" s="779"/>
      <c r="E179" s="779"/>
      <c r="F179" s="916"/>
      <c r="G179" s="778"/>
      <c r="H179" s="780"/>
      <c r="I179" s="780"/>
      <c r="J179" s="780"/>
      <c r="K179" s="778"/>
      <c r="L179" s="839"/>
      <c r="M179" s="780"/>
      <c r="N179" s="778"/>
      <c r="O179" s="783"/>
      <c r="P179" s="778"/>
      <c r="Q179" s="778"/>
      <c r="R179" s="778"/>
      <c r="S179" s="778"/>
    </row>
    <row r="180" spans="1:19" ht="25.5">
      <c r="A180" s="778"/>
      <c r="B180" s="778"/>
      <c r="C180" s="778"/>
      <c r="D180" s="285" t="s">
        <v>859</v>
      </c>
      <c r="E180" s="285" t="s">
        <v>860</v>
      </c>
      <c r="F180" s="547" t="s">
        <v>159</v>
      </c>
      <c r="G180" s="778"/>
      <c r="H180" s="780"/>
      <c r="I180" s="780"/>
      <c r="J180" s="780"/>
      <c r="K180" s="778"/>
      <c r="L180" s="839"/>
      <c r="M180" s="780"/>
      <c r="N180" s="778"/>
      <c r="O180" s="783"/>
      <c r="P180" s="778"/>
      <c r="Q180" s="778"/>
      <c r="R180" s="778"/>
      <c r="S180" s="778"/>
    </row>
    <row r="181" spans="1:19" ht="28.5" customHeight="1">
      <c r="A181" s="778"/>
      <c r="B181" s="778"/>
      <c r="C181" s="778"/>
      <c r="D181" s="778" t="s">
        <v>850</v>
      </c>
      <c r="E181" s="778" t="s">
        <v>861</v>
      </c>
      <c r="F181" s="911" t="s">
        <v>159</v>
      </c>
      <c r="G181" s="778"/>
      <c r="H181" s="780"/>
      <c r="I181" s="780"/>
      <c r="J181" s="780"/>
      <c r="K181" s="778"/>
      <c r="L181" s="839"/>
      <c r="M181" s="780"/>
      <c r="N181" s="778"/>
      <c r="O181" s="783"/>
      <c r="P181" s="778"/>
      <c r="Q181" s="778"/>
      <c r="R181" s="778"/>
      <c r="S181" s="778"/>
    </row>
    <row r="182" spans="1:19" ht="28.5" customHeight="1">
      <c r="A182" s="778"/>
      <c r="B182" s="778"/>
      <c r="C182" s="778"/>
      <c r="D182" s="778"/>
      <c r="E182" s="778"/>
      <c r="F182" s="911"/>
      <c r="G182" s="778"/>
      <c r="H182" s="780"/>
      <c r="I182" s="780"/>
      <c r="J182" s="780"/>
      <c r="K182" s="778"/>
      <c r="L182" s="839"/>
      <c r="M182" s="780"/>
      <c r="N182" s="778"/>
      <c r="O182" s="783"/>
      <c r="P182" s="778"/>
      <c r="Q182" s="778"/>
      <c r="R182" s="778"/>
      <c r="S182" s="778"/>
    </row>
    <row r="183" spans="1:19" ht="28.5" customHeight="1">
      <c r="A183" s="778"/>
      <c r="B183" s="778"/>
      <c r="C183" s="778"/>
      <c r="D183" s="779"/>
      <c r="E183" s="779"/>
      <c r="F183" s="916"/>
      <c r="G183" s="778"/>
      <c r="H183" s="780"/>
      <c r="I183" s="780"/>
      <c r="J183" s="780"/>
      <c r="K183" s="778"/>
      <c r="L183" s="839"/>
      <c r="M183" s="780"/>
      <c r="N183" s="778"/>
      <c r="O183" s="783"/>
      <c r="P183" s="778"/>
      <c r="Q183" s="778"/>
      <c r="R183" s="778"/>
      <c r="S183" s="778"/>
    </row>
    <row r="184" spans="1:19" ht="38.25">
      <c r="A184" s="779"/>
      <c r="B184" s="779"/>
      <c r="C184" s="779"/>
      <c r="D184" s="285" t="s">
        <v>862</v>
      </c>
      <c r="E184" s="545" t="s">
        <v>159</v>
      </c>
      <c r="F184" s="545" t="s">
        <v>159</v>
      </c>
      <c r="G184" s="779"/>
      <c r="H184" s="781"/>
      <c r="I184" s="781"/>
      <c r="J184" s="781"/>
      <c r="K184" s="779"/>
      <c r="L184" s="840"/>
      <c r="M184" s="781"/>
      <c r="N184" s="779"/>
      <c r="O184" s="784"/>
      <c r="P184" s="779"/>
      <c r="Q184" s="779"/>
      <c r="R184" s="779"/>
      <c r="S184" s="779"/>
    </row>
    <row r="185" spans="1:19" ht="15">
      <c r="A185" s="527"/>
      <c r="B185" s="527"/>
      <c r="C185" s="527"/>
      <c r="D185" s="527"/>
      <c r="E185" s="527"/>
      <c r="F185" s="527"/>
      <c r="G185" s="527"/>
      <c r="H185" s="527"/>
      <c r="I185" s="527"/>
      <c r="J185" s="527"/>
      <c r="K185" s="527"/>
      <c r="L185" s="527"/>
      <c r="M185" s="527"/>
      <c r="N185" s="527"/>
      <c r="O185" s="527"/>
      <c r="P185" s="527"/>
      <c r="Q185" s="527"/>
      <c r="R185" s="527"/>
      <c r="S185" s="527"/>
    </row>
    <row r="186" spans="1:19" ht="15">
      <c r="A186" s="785" t="s">
        <v>863</v>
      </c>
      <c r="B186" s="786"/>
      <c r="C186" s="786"/>
      <c r="D186" s="786"/>
      <c r="E186" s="787"/>
      <c r="F186" s="786" t="s">
        <v>864</v>
      </c>
      <c r="G186" s="786"/>
      <c r="H186" s="786"/>
      <c r="I186" s="786"/>
      <c r="J186" s="786"/>
      <c r="K186" s="786"/>
      <c r="L186" s="786"/>
      <c r="M186" s="786"/>
      <c r="N186" s="786"/>
      <c r="O186" s="786"/>
      <c r="P186" s="786"/>
      <c r="Q186" s="786"/>
      <c r="R186" s="786"/>
      <c r="S186" s="787"/>
    </row>
    <row r="187" spans="1:19" ht="76.5">
      <c r="A187" s="929" t="s">
        <v>865</v>
      </c>
      <c r="B187" s="791" t="s">
        <v>866</v>
      </c>
      <c r="C187" s="791" t="s">
        <v>867</v>
      </c>
      <c r="D187" s="285" t="s">
        <v>868</v>
      </c>
      <c r="E187" s="285" t="s">
        <v>869</v>
      </c>
      <c r="F187" s="285" t="s">
        <v>159</v>
      </c>
      <c r="G187" s="791" t="s">
        <v>870</v>
      </c>
      <c r="H187" s="795" t="s">
        <v>161</v>
      </c>
      <c r="I187" s="795" t="s">
        <v>233</v>
      </c>
      <c r="J187" s="795" t="s">
        <v>261</v>
      </c>
      <c r="K187" s="285" t="s">
        <v>871</v>
      </c>
      <c r="L187" s="795" t="s">
        <v>872</v>
      </c>
      <c r="M187" s="795" t="s">
        <v>873</v>
      </c>
      <c r="N187" s="186" t="s">
        <v>159</v>
      </c>
      <c r="O187" s="186" t="s">
        <v>159</v>
      </c>
      <c r="P187" s="186" t="s">
        <v>159</v>
      </c>
      <c r="Q187" s="186" t="s">
        <v>159</v>
      </c>
      <c r="R187" s="186" t="s">
        <v>159</v>
      </c>
      <c r="S187" s="186" t="s">
        <v>159</v>
      </c>
    </row>
    <row r="188" spans="1:19" ht="38.25">
      <c r="A188" s="929"/>
      <c r="B188" s="778"/>
      <c r="C188" s="778"/>
      <c r="D188" s="791" t="s">
        <v>874</v>
      </c>
      <c r="E188" s="791" t="s">
        <v>875</v>
      </c>
      <c r="F188" s="791" t="s">
        <v>159</v>
      </c>
      <c r="G188" s="778"/>
      <c r="H188" s="780"/>
      <c r="I188" s="780"/>
      <c r="J188" s="780"/>
      <c r="K188" s="285" t="s">
        <v>876</v>
      </c>
      <c r="L188" s="780"/>
      <c r="M188" s="780"/>
      <c r="N188" s="186" t="s">
        <v>159</v>
      </c>
      <c r="O188" s="186" t="s">
        <v>159</v>
      </c>
      <c r="P188" s="186" t="s">
        <v>159</v>
      </c>
      <c r="Q188" s="186" t="s">
        <v>159</v>
      </c>
      <c r="R188" s="186" t="s">
        <v>159</v>
      </c>
      <c r="S188" s="186" t="s">
        <v>159</v>
      </c>
    </row>
    <row r="189" spans="1:19" ht="25.5">
      <c r="A189" s="929"/>
      <c r="B189" s="778"/>
      <c r="C189" s="778"/>
      <c r="D189" s="792"/>
      <c r="E189" s="792"/>
      <c r="F189" s="792"/>
      <c r="G189" s="778"/>
      <c r="H189" s="780"/>
      <c r="I189" s="780"/>
      <c r="J189" s="780"/>
      <c r="K189" s="285" t="s">
        <v>877</v>
      </c>
      <c r="L189" s="780"/>
      <c r="M189" s="780"/>
      <c r="N189" s="186" t="s">
        <v>159</v>
      </c>
      <c r="O189" s="186" t="s">
        <v>159</v>
      </c>
      <c r="P189" s="186" t="s">
        <v>159</v>
      </c>
      <c r="Q189" s="186" t="s">
        <v>159</v>
      </c>
      <c r="R189" s="186" t="s">
        <v>159</v>
      </c>
      <c r="S189" s="186" t="s">
        <v>159</v>
      </c>
    </row>
    <row r="190" spans="1:19" ht="38.25">
      <c r="A190" s="929"/>
      <c r="B190" s="778"/>
      <c r="C190" s="778"/>
      <c r="D190" s="791" t="s">
        <v>878</v>
      </c>
      <c r="E190" s="791" t="s">
        <v>879</v>
      </c>
      <c r="F190" s="908" t="s">
        <v>159</v>
      </c>
      <c r="G190" s="778"/>
      <c r="H190" s="780"/>
      <c r="I190" s="780"/>
      <c r="J190" s="780"/>
      <c r="K190" s="285" t="s">
        <v>880</v>
      </c>
      <c r="L190" s="780"/>
      <c r="M190" s="780"/>
      <c r="N190" s="186" t="s">
        <v>159</v>
      </c>
      <c r="O190" s="186" t="s">
        <v>159</v>
      </c>
      <c r="P190" s="186" t="s">
        <v>159</v>
      </c>
      <c r="Q190" s="186" t="s">
        <v>159</v>
      </c>
      <c r="R190" s="186" t="s">
        <v>159</v>
      </c>
      <c r="S190" s="186" t="s">
        <v>159</v>
      </c>
    </row>
    <row r="191" spans="1:19" ht="51">
      <c r="A191" s="929"/>
      <c r="B191" s="778"/>
      <c r="C191" s="778"/>
      <c r="D191" s="792"/>
      <c r="E191" s="792"/>
      <c r="F191" s="909"/>
      <c r="G191" s="778"/>
      <c r="H191" s="780"/>
      <c r="I191" s="780"/>
      <c r="J191" s="780"/>
      <c r="K191" s="285" t="s">
        <v>881</v>
      </c>
      <c r="L191" s="780"/>
      <c r="M191" s="780"/>
      <c r="N191" s="186" t="s">
        <v>159</v>
      </c>
      <c r="O191" s="186" t="s">
        <v>159</v>
      </c>
      <c r="P191" s="186" t="s">
        <v>159</v>
      </c>
      <c r="Q191" s="186" t="s">
        <v>159</v>
      </c>
      <c r="R191" s="186" t="s">
        <v>159</v>
      </c>
      <c r="S191" s="186" t="s">
        <v>159</v>
      </c>
    </row>
    <row r="192" spans="1:19">
      <c r="A192" s="929"/>
      <c r="B192" s="778"/>
      <c r="C192" s="778"/>
      <c r="D192" s="791" t="s">
        <v>882</v>
      </c>
      <c r="E192" s="791" t="s">
        <v>159</v>
      </c>
      <c r="F192" s="791" t="s">
        <v>159</v>
      </c>
      <c r="G192" s="778"/>
      <c r="H192" s="780"/>
      <c r="I192" s="780"/>
      <c r="J192" s="780"/>
      <c r="K192" s="285" t="s">
        <v>883</v>
      </c>
      <c r="L192" s="780"/>
      <c r="M192" s="780"/>
      <c r="N192" s="186" t="s">
        <v>159</v>
      </c>
      <c r="O192" s="186" t="s">
        <v>159</v>
      </c>
      <c r="P192" s="186" t="s">
        <v>159</v>
      </c>
      <c r="Q192" s="186" t="s">
        <v>159</v>
      </c>
      <c r="R192" s="186" t="s">
        <v>159</v>
      </c>
      <c r="S192" s="186" t="s">
        <v>159</v>
      </c>
    </row>
    <row r="193" spans="1:19">
      <c r="A193" s="929"/>
      <c r="B193" s="778"/>
      <c r="C193" s="778"/>
      <c r="D193" s="778"/>
      <c r="E193" s="778"/>
      <c r="F193" s="778"/>
      <c r="G193" s="778"/>
      <c r="H193" s="780"/>
      <c r="I193" s="780"/>
      <c r="J193" s="780"/>
      <c r="K193" s="285" t="s">
        <v>884</v>
      </c>
      <c r="L193" s="780"/>
      <c r="M193" s="780"/>
      <c r="N193" s="186" t="s">
        <v>159</v>
      </c>
      <c r="O193" s="186" t="s">
        <v>159</v>
      </c>
      <c r="P193" s="186" t="s">
        <v>159</v>
      </c>
      <c r="Q193" s="186" t="s">
        <v>159</v>
      </c>
      <c r="R193" s="186" t="s">
        <v>159</v>
      </c>
      <c r="S193" s="186" t="s">
        <v>159</v>
      </c>
    </row>
    <row r="194" spans="1:19" ht="51">
      <c r="A194" s="929"/>
      <c r="B194" s="778"/>
      <c r="C194" s="778"/>
      <c r="D194" s="792"/>
      <c r="E194" s="792"/>
      <c r="F194" s="792"/>
      <c r="G194" s="778"/>
      <c r="H194" s="780"/>
      <c r="I194" s="780"/>
      <c r="J194" s="780"/>
      <c r="K194" s="285" t="s">
        <v>885</v>
      </c>
      <c r="L194" s="780"/>
      <c r="M194" s="780"/>
      <c r="N194" s="186" t="s">
        <v>159</v>
      </c>
      <c r="O194" s="186" t="s">
        <v>159</v>
      </c>
      <c r="P194" s="186" t="s">
        <v>159</v>
      </c>
      <c r="Q194" s="186" t="s">
        <v>159</v>
      </c>
      <c r="R194" s="186" t="s">
        <v>159</v>
      </c>
      <c r="S194" s="186" t="s">
        <v>159</v>
      </c>
    </row>
    <row r="195" spans="1:19" ht="63.75">
      <c r="A195" s="930"/>
      <c r="B195" s="792"/>
      <c r="C195" s="792"/>
      <c r="D195" s="285" t="s">
        <v>886</v>
      </c>
      <c r="E195" s="285" t="s">
        <v>887</v>
      </c>
      <c r="F195" s="285" t="s">
        <v>159</v>
      </c>
      <c r="G195" s="792"/>
      <c r="H195" s="796"/>
      <c r="I195" s="796"/>
      <c r="J195" s="796"/>
      <c r="K195" s="166" t="s">
        <v>888</v>
      </c>
      <c r="L195" s="796"/>
      <c r="M195" s="796"/>
      <c r="N195" s="285" t="s">
        <v>159</v>
      </c>
      <c r="O195" s="285" t="s">
        <v>159</v>
      </c>
      <c r="P195" s="285" t="s">
        <v>159</v>
      </c>
      <c r="Q195" s="285" t="s">
        <v>159</v>
      </c>
      <c r="R195" s="285" t="s">
        <v>159</v>
      </c>
      <c r="S195" s="285" t="s">
        <v>159</v>
      </c>
    </row>
    <row r="196" spans="1:19" ht="114.75">
      <c r="A196" s="929" t="s">
        <v>889</v>
      </c>
      <c r="B196" s="791" t="s">
        <v>890</v>
      </c>
      <c r="C196" s="908" t="s">
        <v>891</v>
      </c>
      <c r="D196" s="791" t="s">
        <v>892</v>
      </c>
      <c r="E196" s="791" t="s">
        <v>893</v>
      </c>
      <c r="F196" s="791" t="s">
        <v>894</v>
      </c>
      <c r="G196" s="791" t="s">
        <v>895</v>
      </c>
      <c r="H196" s="795" t="s">
        <v>161</v>
      </c>
      <c r="I196" s="795" t="s">
        <v>233</v>
      </c>
      <c r="J196" s="795" t="s">
        <v>261</v>
      </c>
      <c r="K196" s="426" t="s">
        <v>896</v>
      </c>
      <c r="L196" s="795" t="s">
        <v>872</v>
      </c>
      <c r="M196" s="795" t="s">
        <v>897</v>
      </c>
      <c r="N196" s="166" t="s">
        <v>898</v>
      </c>
      <c r="O196" s="548" t="s">
        <v>899</v>
      </c>
      <c r="P196" s="549">
        <v>44713</v>
      </c>
      <c r="Q196" s="549">
        <v>45078</v>
      </c>
      <c r="R196" s="548" t="s">
        <v>900</v>
      </c>
      <c r="S196" s="548">
        <v>1</v>
      </c>
    </row>
    <row r="197" spans="1:19" ht="38.25">
      <c r="A197" s="929"/>
      <c r="B197" s="778"/>
      <c r="C197" s="911"/>
      <c r="D197" s="778"/>
      <c r="E197" s="778"/>
      <c r="F197" s="778"/>
      <c r="G197" s="778"/>
      <c r="H197" s="780"/>
      <c r="I197" s="780"/>
      <c r="J197" s="780"/>
      <c r="K197" s="285" t="s">
        <v>901</v>
      </c>
      <c r="L197" s="780"/>
      <c r="M197" s="780"/>
      <c r="N197" s="186" t="s">
        <v>159</v>
      </c>
      <c r="O197" s="186" t="s">
        <v>159</v>
      </c>
      <c r="P197" s="186" t="s">
        <v>159</v>
      </c>
      <c r="Q197" s="186" t="s">
        <v>159</v>
      </c>
      <c r="R197" s="186" t="s">
        <v>159</v>
      </c>
      <c r="S197" s="186" t="s">
        <v>159</v>
      </c>
    </row>
    <row r="198" spans="1:19" ht="25.5">
      <c r="A198" s="929"/>
      <c r="B198" s="778"/>
      <c r="C198" s="911"/>
      <c r="D198" s="778"/>
      <c r="E198" s="778"/>
      <c r="F198" s="778"/>
      <c r="G198" s="778"/>
      <c r="H198" s="780"/>
      <c r="I198" s="780"/>
      <c r="J198" s="780"/>
      <c r="K198" s="285" t="s">
        <v>902</v>
      </c>
      <c r="L198" s="780"/>
      <c r="M198" s="780"/>
      <c r="N198" s="186" t="s">
        <v>159</v>
      </c>
      <c r="O198" s="186" t="s">
        <v>159</v>
      </c>
      <c r="P198" s="186" t="s">
        <v>159</v>
      </c>
      <c r="Q198" s="186" t="s">
        <v>159</v>
      </c>
      <c r="R198" s="186" t="s">
        <v>159</v>
      </c>
      <c r="S198" s="186" t="s">
        <v>159</v>
      </c>
    </row>
    <row r="199" spans="1:19" ht="38.25">
      <c r="A199" s="929"/>
      <c r="B199" s="778"/>
      <c r="C199" s="911"/>
      <c r="D199" s="778"/>
      <c r="E199" s="778"/>
      <c r="F199" s="778"/>
      <c r="G199" s="778"/>
      <c r="H199" s="780"/>
      <c r="I199" s="780"/>
      <c r="J199" s="780"/>
      <c r="K199" s="285" t="s">
        <v>903</v>
      </c>
      <c r="L199" s="780"/>
      <c r="M199" s="780"/>
      <c r="N199" s="186" t="s">
        <v>159</v>
      </c>
      <c r="O199" s="186" t="s">
        <v>159</v>
      </c>
      <c r="P199" s="186" t="s">
        <v>159</v>
      </c>
      <c r="Q199" s="186" t="s">
        <v>159</v>
      </c>
      <c r="R199" s="186" t="s">
        <v>159</v>
      </c>
      <c r="S199" s="186" t="s">
        <v>159</v>
      </c>
    </row>
    <row r="200" spans="1:19" ht="25.5">
      <c r="A200" s="929"/>
      <c r="B200" s="778"/>
      <c r="C200" s="911"/>
      <c r="D200" s="792"/>
      <c r="E200" s="792"/>
      <c r="F200" s="778"/>
      <c r="G200" s="778"/>
      <c r="H200" s="780"/>
      <c r="I200" s="780"/>
      <c r="J200" s="780"/>
      <c r="K200" s="285" t="s">
        <v>904</v>
      </c>
      <c r="L200" s="780"/>
      <c r="M200" s="780"/>
      <c r="N200" s="186" t="s">
        <v>159</v>
      </c>
      <c r="O200" s="186" t="s">
        <v>159</v>
      </c>
      <c r="P200" s="186" t="s">
        <v>159</v>
      </c>
      <c r="Q200" s="186" t="s">
        <v>159</v>
      </c>
      <c r="R200" s="186" t="s">
        <v>159</v>
      </c>
      <c r="S200" s="186" t="s">
        <v>159</v>
      </c>
    </row>
    <row r="201" spans="1:19" ht="38.25">
      <c r="A201" s="929"/>
      <c r="B201" s="778"/>
      <c r="C201" s="911"/>
      <c r="D201" s="791" t="s">
        <v>905</v>
      </c>
      <c r="E201" s="791" t="s">
        <v>906</v>
      </c>
      <c r="F201" s="778"/>
      <c r="G201" s="778"/>
      <c r="H201" s="780"/>
      <c r="I201" s="780"/>
      <c r="J201" s="780"/>
      <c r="K201" s="285" t="s">
        <v>907</v>
      </c>
      <c r="L201" s="780"/>
      <c r="M201" s="780"/>
      <c r="N201" s="186" t="s">
        <v>159</v>
      </c>
      <c r="O201" s="186" t="s">
        <v>159</v>
      </c>
      <c r="P201" s="186" t="s">
        <v>159</v>
      </c>
      <c r="Q201" s="186" t="s">
        <v>159</v>
      </c>
      <c r="R201" s="186" t="s">
        <v>159</v>
      </c>
      <c r="S201" s="186" t="s">
        <v>159</v>
      </c>
    </row>
    <row r="202" spans="1:19" ht="51">
      <c r="A202" s="929"/>
      <c r="B202" s="778"/>
      <c r="C202" s="911"/>
      <c r="D202" s="778"/>
      <c r="E202" s="778"/>
      <c r="F202" s="778"/>
      <c r="G202" s="778"/>
      <c r="H202" s="780"/>
      <c r="I202" s="780"/>
      <c r="J202" s="780"/>
      <c r="K202" s="285" t="s">
        <v>908</v>
      </c>
      <c r="L202" s="780"/>
      <c r="M202" s="780"/>
      <c r="N202" s="186" t="s">
        <v>159</v>
      </c>
      <c r="O202" s="186" t="s">
        <v>159</v>
      </c>
      <c r="P202" s="186" t="s">
        <v>159</v>
      </c>
      <c r="Q202" s="186" t="s">
        <v>159</v>
      </c>
      <c r="R202" s="186" t="s">
        <v>159</v>
      </c>
      <c r="S202" s="186" t="s">
        <v>159</v>
      </c>
    </row>
    <row r="203" spans="1:19" ht="25.5">
      <c r="A203" s="929"/>
      <c r="B203" s="778"/>
      <c r="C203" s="911"/>
      <c r="D203" s="778"/>
      <c r="E203" s="778"/>
      <c r="F203" s="778"/>
      <c r="G203" s="778"/>
      <c r="H203" s="780"/>
      <c r="I203" s="780"/>
      <c r="J203" s="780"/>
      <c r="K203" s="285" t="s">
        <v>909</v>
      </c>
      <c r="L203" s="780"/>
      <c r="M203" s="780"/>
      <c r="N203" s="186" t="s">
        <v>159</v>
      </c>
      <c r="O203" s="186" t="s">
        <v>159</v>
      </c>
      <c r="P203" s="186" t="s">
        <v>159</v>
      </c>
      <c r="Q203" s="186" t="s">
        <v>159</v>
      </c>
      <c r="R203" s="186" t="s">
        <v>159</v>
      </c>
      <c r="S203" s="186" t="s">
        <v>159</v>
      </c>
    </row>
    <row r="204" spans="1:19" ht="76.5">
      <c r="A204" s="929"/>
      <c r="B204" s="778"/>
      <c r="C204" s="911"/>
      <c r="D204" s="778"/>
      <c r="E204" s="778"/>
      <c r="F204" s="778"/>
      <c r="G204" s="778"/>
      <c r="H204" s="780"/>
      <c r="I204" s="780"/>
      <c r="J204" s="780"/>
      <c r="K204" s="285" t="s">
        <v>910</v>
      </c>
      <c r="L204" s="780"/>
      <c r="M204" s="780"/>
      <c r="N204" s="186" t="s">
        <v>159</v>
      </c>
      <c r="O204" s="186" t="s">
        <v>159</v>
      </c>
      <c r="P204" s="186" t="s">
        <v>159</v>
      </c>
      <c r="Q204" s="186" t="s">
        <v>159</v>
      </c>
      <c r="R204" s="186" t="s">
        <v>159</v>
      </c>
      <c r="S204" s="186" t="s">
        <v>159</v>
      </c>
    </row>
    <row r="205" spans="1:19" ht="25.5">
      <c r="A205" s="929"/>
      <c r="B205" s="778"/>
      <c r="C205" s="911"/>
      <c r="D205" s="778"/>
      <c r="E205" s="778"/>
      <c r="F205" s="778"/>
      <c r="G205" s="778"/>
      <c r="H205" s="780"/>
      <c r="I205" s="780"/>
      <c r="J205" s="780"/>
      <c r="K205" s="285" t="s">
        <v>911</v>
      </c>
      <c r="L205" s="780"/>
      <c r="M205" s="780"/>
      <c r="N205" s="186" t="s">
        <v>159</v>
      </c>
      <c r="O205" s="186" t="s">
        <v>159</v>
      </c>
      <c r="P205" s="186" t="s">
        <v>159</v>
      </c>
      <c r="Q205" s="186" t="s">
        <v>159</v>
      </c>
      <c r="R205" s="186" t="s">
        <v>159</v>
      </c>
      <c r="S205" s="186" t="s">
        <v>159</v>
      </c>
    </row>
    <row r="206" spans="1:19" ht="51">
      <c r="A206" s="929"/>
      <c r="B206" s="778"/>
      <c r="C206" s="911"/>
      <c r="D206" s="778"/>
      <c r="E206" s="778"/>
      <c r="F206" s="778"/>
      <c r="G206" s="778"/>
      <c r="H206" s="780"/>
      <c r="I206" s="780"/>
      <c r="J206" s="780"/>
      <c r="K206" s="285" t="s">
        <v>912</v>
      </c>
      <c r="L206" s="780"/>
      <c r="M206" s="780"/>
      <c r="N206" s="186" t="s">
        <v>159</v>
      </c>
      <c r="O206" s="186" t="s">
        <v>159</v>
      </c>
      <c r="P206" s="186" t="s">
        <v>159</v>
      </c>
      <c r="Q206" s="186" t="s">
        <v>159</v>
      </c>
      <c r="R206" s="186" t="s">
        <v>159</v>
      </c>
      <c r="S206" s="186" t="s">
        <v>159</v>
      </c>
    </row>
    <row r="207" spans="1:19" ht="51">
      <c r="A207" s="929"/>
      <c r="B207" s="778"/>
      <c r="C207" s="911"/>
      <c r="D207" s="792"/>
      <c r="E207" s="792"/>
      <c r="F207" s="792"/>
      <c r="G207" s="778"/>
      <c r="H207" s="780"/>
      <c r="I207" s="780"/>
      <c r="J207" s="780"/>
      <c r="K207" s="285" t="s">
        <v>913</v>
      </c>
      <c r="L207" s="780"/>
      <c r="M207" s="780"/>
      <c r="N207" s="186" t="s">
        <v>159</v>
      </c>
      <c r="O207" s="186" t="s">
        <v>159</v>
      </c>
      <c r="P207" s="186" t="s">
        <v>159</v>
      </c>
      <c r="Q207" s="186" t="s">
        <v>159</v>
      </c>
      <c r="R207" s="186" t="s">
        <v>159</v>
      </c>
      <c r="S207" s="186" t="s">
        <v>159</v>
      </c>
    </row>
    <row r="208" spans="1:19" ht="38.25">
      <c r="A208" s="929"/>
      <c r="B208" s="778"/>
      <c r="C208" s="911"/>
      <c r="D208" s="791" t="s">
        <v>914</v>
      </c>
      <c r="E208" s="791" t="s">
        <v>915</v>
      </c>
      <c r="F208" s="791" t="s">
        <v>916</v>
      </c>
      <c r="G208" s="778"/>
      <c r="H208" s="780"/>
      <c r="I208" s="780"/>
      <c r="J208" s="780"/>
      <c r="K208" s="285" t="s">
        <v>917</v>
      </c>
      <c r="L208" s="780"/>
      <c r="M208" s="780"/>
      <c r="N208" s="186" t="s">
        <v>159</v>
      </c>
      <c r="O208" s="186" t="s">
        <v>159</v>
      </c>
      <c r="P208" s="186" t="s">
        <v>159</v>
      </c>
      <c r="Q208" s="186" t="s">
        <v>159</v>
      </c>
      <c r="R208" s="186" t="s">
        <v>159</v>
      </c>
      <c r="S208" s="186" t="s">
        <v>159</v>
      </c>
    </row>
    <row r="209" spans="1:19" ht="51">
      <c r="A209" s="929"/>
      <c r="B209" s="778"/>
      <c r="C209" s="911"/>
      <c r="D209" s="778"/>
      <c r="E209" s="778"/>
      <c r="F209" s="778"/>
      <c r="G209" s="778"/>
      <c r="H209" s="780"/>
      <c r="I209" s="780"/>
      <c r="J209" s="780"/>
      <c r="K209" s="285" t="s">
        <v>918</v>
      </c>
      <c r="L209" s="780"/>
      <c r="M209" s="780"/>
      <c r="N209" s="186" t="s">
        <v>159</v>
      </c>
      <c r="O209" s="186" t="s">
        <v>159</v>
      </c>
      <c r="P209" s="186" t="s">
        <v>159</v>
      </c>
      <c r="Q209" s="186" t="s">
        <v>159</v>
      </c>
      <c r="R209" s="186" t="s">
        <v>159</v>
      </c>
      <c r="S209" s="186" t="s">
        <v>159</v>
      </c>
    </row>
    <row r="210" spans="1:19" ht="25.5">
      <c r="A210" s="929"/>
      <c r="B210" s="778"/>
      <c r="C210" s="911"/>
      <c r="D210" s="792"/>
      <c r="E210" s="792"/>
      <c r="F210" s="792"/>
      <c r="G210" s="778"/>
      <c r="H210" s="780"/>
      <c r="I210" s="780"/>
      <c r="J210" s="780"/>
      <c r="K210" s="285" t="s">
        <v>919</v>
      </c>
      <c r="L210" s="780"/>
      <c r="M210" s="780"/>
      <c r="N210" s="186" t="s">
        <v>159</v>
      </c>
      <c r="O210" s="186" t="s">
        <v>159</v>
      </c>
      <c r="P210" s="186" t="s">
        <v>159</v>
      </c>
      <c r="Q210" s="186" t="s">
        <v>159</v>
      </c>
      <c r="R210" s="186" t="s">
        <v>159</v>
      </c>
      <c r="S210" s="186" t="s">
        <v>159</v>
      </c>
    </row>
    <row r="211" spans="1:19" ht="63.75">
      <c r="A211" s="930"/>
      <c r="B211" s="792"/>
      <c r="C211" s="909"/>
      <c r="D211" s="285" t="s">
        <v>716</v>
      </c>
      <c r="E211" s="285" t="s">
        <v>159</v>
      </c>
      <c r="F211" s="285" t="s">
        <v>159</v>
      </c>
      <c r="G211" s="792"/>
      <c r="H211" s="796"/>
      <c r="I211" s="796"/>
      <c r="J211" s="796"/>
      <c r="K211" s="285" t="s">
        <v>920</v>
      </c>
      <c r="L211" s="796"/>
      <c r="M211" s="796"/>
      <c r="N211" s="186" t="s">
        <v>159</v>
      </c>
      <c r="O211" s="186" t="s">
        <v>159</v>
      </c>
      <c r="P211" s="186" t="s">
        <v>159</v>
      </c>
      <c r="Q211" s="186" t="s">
        <v>159</v>
      </c>
      <c r="R211" s="186" t="s">
        <v>159</v>
      </c>
      <c r="S211" s="186" t="s">
        <v>159</v>
      </c>
    </row>
    <row r="212" spans="1:19" ht="25.5">
      <c r="A212" s="791" t="s">
        <v>921</v>
      </c>
      <c r="B212" s="791" t="s">
        <v>922</v>
      </c>
      <c r="C212" s="791" t="s">
        <v>923</v>
      </c>
      <c r="D212" s="791" t="s">
        <v>924</v>
      </c>
      <c r="E212" s="791" t="s">
        <v>925</v>
      </c>
      <c r="F212" s="791" t="s">
        <v>159</v>
      </c>
      <c r="G212" s="791" t="s">
        <v>926</v>
      </c>
      <c r="H212" s="795" t="s">
        <v>161</v>
      </c>
      <c r="I212" s="795" t="s">
        <v>233</v>
      </c>
      <c r="J212" s="795" t="s">
        <v>261</v>
      </c>
      <c r="K212" s="285" t="s">
        <v>927</v>
      </c>
      <c r="L212" s="795" t="s">
        <v>872</v>
      </c>
      <c r="M212" s="795" t="s">
        <v>928</v>
      </c>
      <c r="N212" s="426" t="s">
        <v>159</v>
      </c>
      <c r="O212" s="426" t="s">
        <v>159</v>
      </c>
      <c r="P212" s="426" t="s">
        <v>159</v>
      </c>
      <c r="Q212" s="426" t="s">
        <v>159</v>
      </c>
      <c r="R212" s="426" t="s">
        <v>159</v>
      </c>
      <c r="S212" s="426" t="s">
        <v>159</v>
      </c>
    </row>
    <row r="213" spans="1:19" ht="38.25">
      <c r="A213" s="778"/>
      <c r="B213" s="778"/>
      <c r="C213" s="778"/>
      <c r="D213" s="778"/>
      <c r="E213" s="778"/>
      <c r="F213" s="778"/>
      <c r="G213" s="778"/>
      <c r="H213" s="780"/>
      <c r="I213" s="780"/>
      <c r="J213" s="780"/>
      <c r="K213" s="285" t="s">
        <v>929</v>
      </c>
      <c r="L213" s="780"/>
      <c r="M213" s="780"/>
      <c r="N213" s="285" t="s">
        <v>159</v>
      </c>
      <c r="O213" s="285" t="s">
        <v>159</v>
      </c>
      <c r="P213" s="285" t="s">
        <v>159</v>
      </c>
      <c r="Q213" s="285" t="s">
        <v>159</v>
      </c>
      <c r="R213" s="285" t="s">
        <v>159</v>
      </c>
      <c r="S213" s="285" t="s">
        <v>159</v>
      </c>
    </row>
    <row r="214" spans="1:19" ht="114.75">
      <c r="A214" s="778"/>
      <c r="B214" s="778"/>
      <c r="C214" s="778"/>
      <c r="D214" s="792"/>
      <c r="E214" s="792"/>
      <c r="F214" s="778"/>
      <c r="G214" s="778"/>
      <c r="H214" s="780"/>
      <c r="I214" s="780"/>
      <c r="J214" s="780"/>
      <c r="K214" s="285" t="s">
        <v>930</v>
      </c>
      <c r="L214" s="780"/>
      <c r="M214" s="780"/>
      <c r="N214" s="285" t="s">
        <v>159</v>
      </c>
      <c r="O214" s="285" t="s">
        <v>159</v>
      </c>
      <c r="P214" s="285" t="s">
        <v>159</v>
      </c>
      <c r="Q214" s="285" t="s">
        <v>159</v>
      </c>
      <c r="R214" s="285" t="s">
        <v>159</v>
      </c>
      <c r="S214" s="285" t="s">
        <v>159</v>
      </c>
    </row>
    <row r="215" spans="1:19" ht="51">
      <c r="A215" s="778"/>
      <c r="B215" s="778"/>
      <c r="C215" s="778"/>
      <c r="D215" s="791" t="s">
        <v>931</v>
      </c>
      <c r="E215" s="791" t="s">
        <v>932</v>
      </c>
      <c r="F215" s="778"/>
      <c r="G215" s="778"/>
      <c r="H215" s="780"/>
      <c r="I215" s="780"/>
      <c r="J215" s="780"/>
      <c r="K215" s="285" t="s">
        <v>933</v>
      </c>
      <c r="L215" s="780"/>
      <c r="M215" s="780"/>
      <c r="N215" s="285" t="s">
        <v>159</v>
      </c>
      <c r="O215" s="285" t="s">
        <v>159</v>
      </c>
      <c r="P215" s="285" t="s">
        <v>159</v>
      </c>
      <c r="Q215" s="285" t="s">
        <v>159</v>
      </c>
      <c r="R215" s="285" t="s">
        <v>159</v>
      </c>
      <c r="S215" s="285" t="s">
        <v>159</v>
      </c>
    </row>
    <row r="216" spans="1:19" ht="38.25">
      <c r="A216" s="792"/>
      <c r="B216" s="792"/>
      <c r="C216" s="792"/>
      <c r="D216" s="792"/>
      <c r="E216" s="792"/>
      <c r="F216" s="792"/>
      <c r="G216" s="792"/>
      <c r="H216" s="796"/>
      <c r="I216" s="796"/>
      <c r="J216" s="796"/>
      <c r="K216" s="285" t="s">
        <v>934</v>
      </c>
      <c r="L216" s="796"/>
      <c r="M216" s="796"/>
      <c r="N216" s="285" t="s">
        <v>159</v>
      </c>
      <c r="O216" s="285" t="s">
        <v>159</v>
      </c>
      <c r="P216" s="285" t="s">
        <v>159</v>
      </c>
      <c r="Q216" s="285" t="s">
        <v>159</v>
      </c>
      <c r="R216" s="285" t="s">
        <v>159</v>
      </c>
      <c r="S216" s="285" t="s">
        <v>159</v>
      </c>
    </row>
    <row r="217" spans="1:19" ht="38.25">
      <c r="A217" s="791" t="s">
        <v>935</v>
      </c>
      <c r="B217" s="791" t="s">
        <v>936</v>
      </c>
      <c r="C217" s="791" t="s">
        <v>937</v>
      </c>
      <c r="D217" s="791" t="s">
        <v>938</v>
      </c>
      <c r="E217" s="791" t="s">
        <v>939</v>
      </c>
      <c r="F217" s="791" t="s">
        <v>159</v>
      </c>
      <c r="G217" s="791" t="s">
        <v>940</v>
      </c>
      <c r="H217" s="795" t="s">
        <v>161</v>
      </c>
      <c r="I217" s="795" t="s">
        <v>233</v>
      </c>
      <c r="J217" s="795" t="s">
        <v>261</v>
      </c>
      <c r="K217" s="285" t="s">
        <v>896</v>
      </c>
      <c r="L217" s="795" t="s">
        <v>872</v>
      </c>
      <c r="M217" s="795" t="s">
        <v>928</v>
      </c>
      <c r="N217" s="791" t="s">
        <v>941</v>
      </c>
      <c r="O217" s="791" t="s">
        <v>942</v>
      </c>
      <c r="P217" s="806">
        <v>44713</v>
      </c>
      <c r="Q217" s="806">
        <v>44925</v>
      </c>
      <c r="R217" s="791" t="s">
        <v>943</v>
      </c>
      <c r="S217" s="791">
        <v>2</v>
      </c>
    </row>
    <row r="218" spans="1:19" ht="25.5">
      <c r="A218" s="778"/>
      <c r="B218" s="778"/>
      <c r="C218" s="778"/>
      <c r="D218" s="778"/>
      <c r="E218" s="778"/>
      <c r="F218" s="778"/>
      <c r="G218" s="778"/>
      <c r="H218" s="780"/>
      <c r="I218" s="780"/>
      <c r="J218" s="780"/>
      <c r="K218" s="285" t="s">
        <v>944</v>
      </c>
      <c r="L218" s="780"/>
      <c r="M218" s="780"/>
      <c r="N218" s="778"/>
      <c r="O218" s="778"/>
      <c r="P218" s="778"/>
      <c r="Q218" s="778"/>
      <c r="R218" s="778"/>
      <c r="S218" s="778"/>
    </row>
    <row r="219" spans="1:19" ht="25.5">
      <c r="A219" s="778"/>
      <c r="B219" s="778"/>
      <c r="C219" s="778"/>
      <c r="D219" s="778"/>
      <c r="E219" s="778"/>
      <c r="F219" s="778"/>
      <c r="G219" s="778"/>
      <c r="H219" s="780"/>
      <c r="I219" s="780"/>
      <c r="J219" s="780"/>
      <c r="K219" s="285" t="s">
        <v>904</v>
      </c>
      <c r="L219" s="780"/>
      <c r="M219" s="780"/>
      <c r="N219" s="778"/>
      <c r="O219" s="778"/>
      <c r="P219" s="778"/>
      <c r="Q219" s="778"/>
      <c r="R219" s="778"/>
      <c r="S219" s="778"/>
    </row>
    <row r="220" spans="1:19" ht="76.5">
      <c r="A220" s="778"/>
      <c r="B220" s="778"/>
      <c r="C220" s="778"/>
      <c r="D220" s="778"/>
      <c r="E220" s="778"/>
      <c r="F220" s="778"/>
      <c r="G220" s="778"/>
      <c r="H220" s="780"/>
      <c r="I220" s="780"/>
      <c r="J220" s="780"/>
      <c r="K220" s="285" t="s">
        <v>910</v>
      </c>
      <c r="L220" s="780"/>
      <c r="M220" s="780"/>
      <c r="N220" s="778"/>
      <c r="O220" s="778"/>
      <c r="P220" s="778"/>
      <c r="Q220" s="778"/>
      <c r="R220" s="778"/>
      <c r="S220" s="778"/>
    </row>
    <row r="221" spans="1:19" ht="25.5">
      <c r="A221" s="778"/>
      <c r="B221" s="778"/>
      <c r="C221" s="778"/>
      <c r="D221" s="792"/>
      <c r="E221" s="792"/>
      <c r="F221" s="792"/>
      <c r="G221" s="792"/>
      <c r="H221" s="796"/>
      <c r="I221" s="796"/>
      <c r="J221" s="796"/>
      <c r="K221" s="285" t="s">
        <v>911</v>
      </c>
      <c r="L221" s="780"/>
      <c r="M221" s="780"/>
      <c r="N221" s="792"/>
      <c r="O221" s="792"/>
      <c r="P221" s="792"/>
      <c r="Q221" s="792"/>
      <c r="R221" s="792"/>
      <c r="S221" s="792"/>
    </row>
    <row r="222" spans="1:19" ht="38.25">
      <c r="A222" s="778"/>
      <c r="B222" s="778"/>
      <c r="C222" s="778"/>
      <c r="D222" s="791" t="s">
        <v>945</v>
      </c>
      <c r="E222" s="791" t="s">
        <v>946</v>
      </c>
      <c r="F222" s="791" t="s">
        <v>159</v>
      </c>
      <c r="G222" s="791" t="s">
        <v>159</v>
      </c>
      <c r="H222" s="791" t="s">
        <v>159</v>
      </c>
      <c r="I222" s="791" t="s">
        <v>159</v>
      </c>
      <c r="J222" s="791" t="s">
        <v>159</v>
      </c>
      <c r="K222" s="285" t="s">
        <v>947</v>
      </c>
      <c r="L222" s="780"/>
      <c r="M222" s="780"/>
      <c r="N222" s="791" t="s">
        <v>948</v>
      </c>
      <c r="O222" s="791" t="s">
        <v>942</v>
      </c>
      <c r="P222" s="806">
        <v>44713</v>
      </c>
      <c r="Q222" s="806">
        <v>44925</v>
      </c>
      <c r="R222" s="791" t="s">
        <v>949</v>
      </c>
      <c r="S222" s="791">
        <v>3</v>
      </c>
    </row>
    <row r="223" spans="1:19" ht="25.5">
      <c r="A223" s="778"/>
      <c r="B223" s="778"/>
      <c r="C223" s="778"/>
      <c r="D223" s="778"/>
      <c r="E223" s="778"/>
      <c r="F223" s="778"/>
      <c r="G223" s="778"/>
      <c r="H223" s="778"/>
      <c r="I223" s="778"/>
      <c r="J223" s="778"/>
      <c r="K223" s="285" t="s">
        <v>950</v>
      </c>
      <c r="L223" s="780"/>
      <c r="M223" s="780"/>
      <c r="N223" s="778"/>
      <c r="O223" s="778"/>
      <c r="P223" s="778"/>
      <c r="Q223" s="778"/>
      <c r="R223" s="778"/>
      <c r="S223" s="778"/>
    </row>
    <row r="224" spans="1:19" ht="38.25">
      <c r="A224" s="778"/>
      <c r="B224" s="778"/>
      <c r="C224" s="778"/>
      <c r="D224" s="778"/>
      <c r="E224" s="792"/>
      <c r="F224" s="792"/>
      <c r="G224" s="792"/>
      <c r="H224" s="792"/>
      <c r="I224" s="792"/>
      <c r="J224" s="792"/>
      <c r="K224" s="285" t="s">
        <v>917</v>
      </c>
      <c r="L224" s="780"/>
      <c r="M224" s="780"/>
      <c r="N224" s="778"/>
      <c r="O224" s="778"/>
      <c r="P224" s="778"/>
      <c r="Q224" s="778"/>
      <c r="R224" s="778"/>
      <c r="S224" s="778"/>
    </row>
    <row r="225" spans="1:19" ht="25.5">
      <c r="A225" s="778"/>
      <c r="B225" s="778"/>
      <c r="C225" s="778"/>
      <c r="D225" s="778"/>
      <c r="E225" s="791" t="s">
        <v>951</v>
      </c>
      <c r="F225" s="791" t="s">
        <v>159</v>
      </c>
      <c r="G225" s="791" t="s">
        <v>159</v>
      </c>
      <c r="H225" s="791" t="s">
        <v>159</v>
      </c>
      <c r="I225" s="791" t="s">
        <v>159</v>
      </c>
      <c r="J225" s="791" t="s">
        <v>159</v>
      </c>
      <c r="K225" s="285" t="s">
        <v>919</v>
      </c>
      <c r="L225" s="780"/>
      <c r="M225" s="780"/>
      <c r="N225" s="778"/>
      <c r="O225" s="778"/>
      <c r="P225" s="778"/>
      <c r="Q225" s="778"/>
      <c r="R225" s="778"/>
      <c r="S225" s="778"/>
    </row>
    <row r="226" spans="1:19" ht="63.75">
      <c r="A226" s="778"/>
      <c r="B226" s="778"/>
      <c r="C226" s="778"/>
      <c r="D226" s="778"/>
      <c r="E226" s="778"/>
      <c r="F226" s="778"/>
      <c r="G226" s="778"/>
      <c r="H226" s="778"/>
      <c r="I226" s="778"/>
      <c r="J226" s="778"/>
      <c r="K226" s="285" t="s">
        <v>952</v>
      </c>
      <c r="L226" s="780"/>
      <c r="M226" s="780"/>
      <c r="N226" s="778"/>
      <c r="O226" s="778"/>
      <c r="P226" s="778"/>
      <c r="Q226" s="778"/>
      <c r="R226" s="778"/>
      <c r="S226" s="778"/>
    </row>
    <row r="227" spans="1:19" ht="63.75">
      <c r="A227" s="778"/>
      <c r="B227" s="778"/>
      <c r="C227" s="778"/>
      <c r="D227" s="792"/>
      <c r="E227" s="792"/>
      <c r="F227" s="792"/>
      <c r="G227" s="792"/>
      <c r="H227" s="792"/>
      <c r="I227" s="792"/>
      <c r="J227" s="792"/>
      <c r="K227" s="285" t="s">
        <v>953</v>
      </c>
      <c r="L227" s="780"/>
      <c r="M227" s="780"/>
      <c r="N227" s="778"/>
      <c r="O227" s="778"/>
      <c r="P227" s="778"/>
      <c r="Q227" s="778"/>
      <c r="R227" s="778"/>
      <c r="S227" s="778"/>
    </row>
    <row r="228" spans="1:19" ht="38.25">
      <c r="A228" s="792"/>
      <c r="B228" s="792"/>
      <c r="C228" s="792"/>
      <c r="D228" s="285" t="s">
        <v>954</v>
      </c>
      <c r="E228" s="285" t="s">
        <v>955</v>
      </c>
      <c r="F228" s="285" t="s">
        <v>956</v>
      </c>
      <c r="G228" s="285" t="s">
        <v>159</v>
      </c>
      <c r="H228" s="551" t="s">
        <v>159</v>
      </c>
      <c r="I228" s="551" t="s">
        <v>159</v>
      </c>
      <c r="J228" s="551" t="s">
        <v>159</v>
      </c>
      <c r="K228" s="285" t="s">
        <v>957</v>
      </c>
      <c r="L228" s="796"/>
      <c r="M228" s="796"/>
      <c r="N228" s="792"/>
      <c r="O228" s="792"/>
      <c r="P228" s="792"/>
      <c r="Q228" s="792"/>
      <c r="R228" s="792"/>
      <c r="S228" s="792"/>
    </row>
    <row r="229" spans="1:19" ht="15">
      <c r="A229" s="527"/>
      <c r="B229" s="527"/>
      <c r="C229" s="527"/>
      <c r="D229" s="527"/>
      <c r="E229" s="527"/>
      <c r="F229" s="527"/>
      <c r="G229" s="527"/>
      <c r="H229" s="527"/>
      <c r="I229" s="527"/>
      <c r="J229" s="527"/>
      <c r="K229" s="527"/>
      <c r="L229" s="527"/>
      <c r="M229" s="527"/>
      <c r="N229" s="527"/>
      <c r="O229" s="527"/>
      <c r="P229" s="527"/>
      <c r="Q229" s="527"/>
      <c r="R229" s="527"/>
      <c r="S229" s="527"/>
    </row>
    <row r="230" spans="1:19" ht="33" customHeight="1">
      <c r="A230" s="785" t="s">
        <v>958</v>
      </c>
      <c r="B230" s="786"/>
      <c r="C230" s="786"/>
      <c r="D230" s="786"/>
      <c r="E230" s="787"/>
      <c r="F230" s="786" t="s">
        <v>959</v>
      </c>
      <c r="G230" s="786"/>
      <c r="H230" s="786"/>
      <c r="I230" s="786"/>
      <c r="J230" s="786"/>
      <c r="K230" s="786"/>
      <c r="L230" s="786"/>
      <c r="M230" s="786"/>
      <c r="N230" s="786"/>
      <c r="O230" s="786"/>
      <c r="P230" s="786"/>
      <c r="Q230" s="786"/>
      <c r="R230" s="786"/>
      <c r="S230" s="787"/>
    </row>
    <row r="231" spans="1:19" ht="38.25">
      <c r="A231" s="791" t="s">
        <v>960</v>
      </c>
      <c r="B231" s="791" t="s">
        <v>961</v>
      </c>
      <c r="C231" s="791" t="s">
        <v>962</v>
      </c>
      <c r="D231" s="791" t="s">
        <v>963</v>
      </c>
      <c r="E231" s="791" t="s">
        <v>964</v>
      </c>
      <c r="F231" s="791" t="s">
        <v>965</v>
      </c>
      <c r="G231" s="791" t="s">
        <v>966</v>
      </c>
      <c r="H231" s="795" t="s">
        <v>232</v>
      </c>
      <c r="I231" s="795" t="s">
        <v>233</v>
      </c>
      <c r="J231" s="795" t="s">
        <v>163</v>
      </c>
      <c r="K231" s="791" t="s">
        <v>967</v>
      </c>
      <c r="L231" s="795" t="s">
        <v>968</v>
      </c>
      <c r="M231" s="795" t="s">
        <v>192</v>
      </c>
      <c r="N231" s="285" t="s">
        <v>969</v>
      </c>
      <c r="O231" s="285" t="s">
        <v>970</v>
      </c>
      <c r="P231" s="285" t="s">
        <v>971</v>
      </c>
      <c r="Q231" s="285" t="s">
        <v>831</v>
      </c>
      <c r="R231" s="285" t="s">
        <v>972</v>
      </c>
      <c r="S231" s="368">
        <v>1</v>
      </c>
    </row>
    <row r="232" spans="1:19" ht="51">
      <c r="A232" s="778"/>
      <c r="B232" s="778"/>
      <c r="C232" s="778"/>
      <c r="D232" s="778"/>
      <c r="E232" s="778"/>
      <c r="F232" s="778"/>
      <c r="G232" s="778"/>
      <c r="H232" s="780"/>
      <c r="I232" s="780"/>
      <c r="J232" s="780"/>
      <c r="K232" s="792"/>
      <c r="L232" s="780"/>
      <c r="M232" s="780"/>
      <c r="N232" s="285" t="s">
        <v>973</v>
      </c>
      <c r="O232" s="285" t="s">
        <v>974</v>
      </c>
      <c r="P232" s="285" t="s">
        <v>971</v>
      </c>
      <c r="Q232" s="285" t="s">
        <v>831</v>
      </c>
      <c r="R232" s="285" t="s">
        <v>975</v>
      </c>
      <c r="S232" s="285">
        <v>1</v>
      </c>
    </row>
    <row r="233" spans="1:19">
      <c r="A233" s="778"/>
      <c r="B233" s="778"/>
      <c r="C233" s="778"/>
      <c r="D233" s="778"/>
      <c r="E233" s="778"/>
      <c r="F233" s="778"/>
      <c r="G233" s="778"/>
      <c r="H233" s="780"/>
      <c r="I233" s="780"/>
      <c r="J233" s="780"/>
      <c r="K233" s="285" t="s">
        <v>976</v>
      </c>
      <c r="L233" s="780"/>
      <c r="M233" s="780"/>
      <c r="N233" s="778" t="s">
        <v>977</v>
      </c>
      <c r="O233" s="778" t="s">
        <v>978</v>
      </c>
      <c r="P233" s="791" t="s">
        <v>971</v>
      </c>
      <c r="Q233" s="791" t="s">
        <v>831</v>
      </c>
      <c r="R233" s="778" t="s">
        <v>979</v>
      </c>
      <c r="S233" s="778">
        <v>1</v>
      </c>
    </row>
    <row r="234" spans="1:19" ht="25.5">
      <c r="A234" s="778"/>
      <c r="B234" s="792"/>
      <c r="C234" s="778"/>
      <c r="D234" s="792"/>
      <c r="E234" s="792"/>
      <c r="F234" s="792"/>
      <c r="G234" s="778"/>
      <c r="H234" s="780"/>
      <c r="I234" s="780"/>
      <c r="J234" s="780"/>
      <c r="K234" s="285" t="s">
        <v>980</v>
      </c>
      <c r="L234" s="780"/>
      <c r="M234" s="780"/>
      <c r="N234" s="779"/>
      <c r="O234" s="779"/>
      <c r="P234" s="792"/>
      <c r="Q234" s="792"/>
      <c r="R234" s="779"/>
      <c r="S234" s="779"/>
    </row>
    <row r="235" spans="1:19" ht="38.25">
      <c r="A235" s="778"/>
      <c r="B235" s="791" t="s">
        <v>981</v>
      </c>
      <c r="C235" s="778"/>
      <c r="D235" s="791" t="s">
        <v>982</v>
      </c>
      <c r="E235" s="791" t="s">
        <v>964</v>
      </c>
      <c r="F235" s="791" t="s">
        <v>983</v>
      </c>
      <c r="G235" s="778"/>
      <c r="H235" s="780"/>
      <c r="I235" s="780"/>
      <c r="J235" s="780"/>
      <c r="K235" s="285" t="s">
        <v>984</v>
      </c>
      <c r="L235" s="780"/>
      <c r="M235" s="780"/>
      <c r="N235" s="166" t="s">
        <v>985</v>
      </c>
      <c r="O235" s="548" t="s">
        <v>986</v>
      </c>
      <c r="P235" s="451" t="s">
        <v>971</v>
      </c>
      <c r="Q235" s="285" t="s">
        <v>831</v>
      </c>
      <c r="R235" s="166" t="s">
        <v>987</v>
      </c>
      <c r="S235" s="515">
        <v>1</v>
      </c>
    </row>
    <row r="236" spans="1:19" ht="114.75">
      <c r="A236" s="778"/>
      <c r="B236" s="778"/>
      <c r="C236" s="778"/>
      <c r="D236" s="778"/>
      <c r="E236" s="778"/>
      <c r="F236" s="778"/>
      <c r="G236" s="778"/>
      <c r="H236" s="780"/>
      <c r="I236" s="780"/>
      <c r="J236" s="780"/>
      <c r="K236" s="285" t="s">
        <v>988</v>
      </c>
      <c r="L236" s="780"/>
      <c r="M236" s="780"/>
      <c r="N236" s="791" t="s">
        <v>989</v>
      </c>
      <c r="O236" s="791" t="s">
        <v>986</v>
      </c>
      <c r="P236" s="791" t="s">
        <v>971</v>
      </c>
      <c r="Q236" s="791" t="s">
        <v>831</v>
      </c>
      <c r="R236" s="791" t="s">
        <v>990</v>
      </c>
      <c r="S236" s="799">
        <v>1</v>
      </c>
    </row>
    <row r="237" spans="1:19" ht="51">
      <c r="A237" s="778"/>
      <c r="B237" s="778"/>
      <c r="C237" s="778"/>
      <c r="D237" s="778"/>
      <c r="E237" s="778"/>
      <c r="F237" s="778"/>
      <c r="G237" s="778"/>
      <c r="H237" s="780"/>
      <c r="I237" s="780"/>
      <c r="J237" s="780"/>
      <c r="K237" s="285" t="s">
        <v>991</v>
      </c>
      <c r="L237" s="780"/>
      <c r="M237" s="780"/>
      <c r="N237" s="792"/>
      <c r="O237" s="792"/>
      <c r="P237" s="792"/>
      <c r="Q237" s="792"/>
      <c r="R237" s="792"/>
      <c r="S237" s="800"/>
    </row>
    <row r="238" spans="1:19" ht="25.5">
      <c r="A238" s="778"/>
      <c r="B238" s="778"/>
      <c r="C238" s="778"/>
      <c r="D238" s="778"/>
      <c r="E238" s="778"/>
      <c r="F238" s="778"/>
      <c r="G238" s="778"/>
      <c r="H238" s="780"/>
      <c r="I238" s="780"/>
      <c r="J238" s="780"/>
      <c r="K238" s="285" t="s">
        <v>992</v>
      </c>
      <c r="L238" s="780"/>
      <c r="M238" s="780"/>
      <c r="N238" s="791" t="s">
        <v>993</v>
      </c>
      <c r="O238" s="791" t="s">
        <v>986</v>
      </c>
      <c r="P238" s="791" t="s">
        <v>971</v>
      </c>
      <c r="Q238" s="791" t="s">
        <v>831</v>
      </c>
      <c r="R238" s="791" t="s">
        <v>994</v>
      </c>
      <c r="S238" s="799">
        <v>1</v>
      </c>
    </row>
    <row r="239" spans="1:19" ht="76.5">
      <c r="A239" s="792"/>
      <c r="B239" s="792"/>
      <c r="C239" s="792"/>
      <c r="D239" s="792"/>
      <c r="E239" s="792"/>
      <c r="F239" s="792"/>
      <c r="G239" s="792"/>
      <c r="H239" s="796"/>
      <c r="I239" s="796"/>
      <c r="J239" s="796"/>
      <c r="K239" s="285" t="s">
        <v>995</v>
      </c>
      <c r="L239" s="796"/>
      <c r="M239" s="796"/>
      <c r="N239" s="792"/>
      <c r="O239" s="792"/>
      <c r="P239" s="792"/>
      <c r="Q239" s="792"/>
      <c r="R239" s="792"/>
      <c r="S239" s="800"/>
    </row>
    <row r="240" spans="1:19" ht="51">
      <c r="A240" s="799" t="s">
        <v>996</v>
      </c>
      <c r="B240" s="285" t="s">
        <v>997</v>
      </c>
      <c r="C240" s="778" t="s">
        <v>962</v>
      </c>
      <c r="D240" s="285" t="s">
        <v>998</v>
      </c>
      <c r="E240" s="285" t="s">
        <v>999</v>
      </c>
      <c r="F240" s="285" t="s">
        <v>1000</v>
      </c>
      <c r="G240" s="791" t="s">
        <v>1001</v>
      </c>
      <c r="H240" s="827" t="s">
        <v>232</v>
      </c>
      <c r="I240" s="827" t="s">
        <v>233</v>
      </c>
      <c r="J240" s="827" t="s">
        <v>163</v>
      </c>
      <c r="K240" s="368" t="s">
        <v>1002</v>
      </c>
      <c r="L240" s="827" t="s">
        <v>968</v>
      </c>
      <c r="M240" s="827" t="s">
        <v>192</v>
      </c>
      <c r="N240" s="368" t="s">
        <v>1003</v>
      </c>
      <c r="O240" s="368" t="s">
        <v>1004</v>
      </c>
      <c r="P240" s="285" t="s">
        <v>971</v>
      </c>
      <c r="Q240" s="285" t="s">
        <v>831</v>
      </c>
      <c r="R240" s="368" t="s">
        <v>1005</v>
      </c>
      <c r="S240" s="368">
        <v>1</v>
      </c>
    </row>
    <row r="241" spans="1:19" ht="38.25">
      <c r="A241" s="774"/>
      <c r="B241" s="799" t="s">
        <v>1006</v>
      </c>
      <c r="C241" s="778"/>
      <c r="D241" s="791" t="s">
        <v>1007</v>
      </c>
      <c r="E241" s="791" t="s">
        <v>1008</v>
      </c>
      <c r="F241" s="791" t="s">
        <v>1009</v>
      </c>
      <c r="G241" s="778"/>
      <c r="H241" s="776"/>
      <c r="I241" s="776"/>
      <c r="J241" s="776"/>
      <c r="K241" s="368" t="s">
        <v>1010</v>
      </c>
      <c r="L241" s="776"/>
      <c r="M241" s="776"/>
      <c r="N241" s="467" t="s">
        <v>1011</v>
      </c>
      <c r="O241" s="466" t="s">
        <v>986</v>
      </c>
      <c r="P241" s="285" t="s">
        <v>971</v>
      </c>
      <c r="Q241" s="285" t="s">
        <v>831</v>
      </c>
      <c r="R241" s="368" t="s">
        <v>1012</v>
      </c>
      <c r="S241" s="368">
        <v>1</v>
      </c>
    </row>
    <row r="242" spans="1:19" ht="63.75">
      <c r="A242" s="774"/>
      <c r="B242" s="774"/>
      <c r="C242" s="778"/>
      <c r="D242" s="778"/>
      <c r="E242" s="778"/>
      <c r="F242" s="778"/>
      <c r="G242" s="778"/>
      <c r="H242" s="776"/>
      <c r="I242" s="776"/>
      <c r="J242" s="776"/>
      <c r="K242" s="368" t="s">
        <v>1013</v>
      </c>
      <c r="L242" s="776"/>
      <c r="M242" s="776"/>
      <c r="N242" s="799" t="s">
        <v>1014</v>
      </c>
      <c r="O242" s="368" t="s">
        <v>986</v>
      </c>
      <c r="P242" s="285" t="s">
        <v>971</v>
      </c>
      <c r="Q242" s="285" t="s">
        <v>831</v>
      </c>
      <c r="R242" s="368" t="s">
        <v>1015</v>
      </c>
      <c r="S242" s="368">
        <v>1</v>
      </c>
    </row>
    <row r="243" spans="1:19" ht="38.25">
      <c r="A243" s="800"/>
      <c r="B243" s="800"/>
      <c r="C243" s="779"/>
      <c r="D243" s="792"/>
      <c r="E243" s="792"/>
      <c r="F243" s="792"/>
      <c r="G243" s="792"/>
      <c r="H243" s="828"/>
      <c r="I243" s="828"/>
      <c r="J243" s="828"/>
      <c r="K243" s="285" t="s">
        <v>1016</v>
      </c>
      <c r="L243" s="828"/>
      <c r="M243" s="828"/>
      <c r="N243" s="800"/>
      <c r="O243" s="368" t="s">
        <v>986</v>
      </c>
      <c r="P243" s="285" t="s">
        <v>971</v>
      </c>
      <c r="Q243" s="285" t="s">
        <v>831</v>
      </c>
      <c r="R243" s="368" t="s">
        <v>1017</v>
      </c>
      <c r="S243" s="368">
        <v>1</v>
      </c>
    </row>
    <row r="244" spans="1:19" ht="63.75">
      <c r="A244" s="799" t="s">
        <v>1018</v>
      </c>
      <c r="B244" s="799" t="s">
        <v>1019</v>
      </c>
      <c r="C244" s="285" t="s">
        <v>1020</v>
      </c>
      <c r="D244" s="285" t="s">
        <v>1021</v>
      </c>
      <c r="E244" s="285" t="s">
        <v>1022</v>
      </c>
      <c r="F244" s="285" t="s">
        <v>1023</v>
      </c>
      <c r="G244" s="791" t="s">
        <v>1024</v>
      </c>
      <c r="H244" s="827" t="s">
        <v>232</v>
      </c>
      <c r="I244" s="827" t="s">
        <v>233</v>
      </c>
      <c r="J244" s="827" t="s">
        <v>163</v>
      </c>
      <c r="K244" s="285" t="s">
        <v>1025</v>
      </c>
      <c r="L244" s="827" t="s">
        <v>968</v>
      </c>
      <c r="M244" s="827" t="s">
        <v>192</v>
      </c>
      <c r="N244" s="285" t="s">
        <v>1026</v>
      </c>
      <c r="O244" s="368" t="s">
        <v>978</v>
      </c>
      <c r="P244" s="285" t="s">
        <v>971</v>
      </c>
      <c r="Q244" s="285" t="s">
        <v>831</v>
      </c>
      <c r="R244" s="285" t="s">
        <v>1027</v>
      </c>
      <c r="S244" s="368">
        <v>1</v>
      </c>
    </row>
    <row r="245" spans="1:19" ht="76.5">
      <c r="A245" s="800"/>
      <c r="B245" s="800"/>
      <c r="C245" s="285" t="s">
        <v>1028</v>
      </c>
      <c r="D245" s="285" t="s">
        <v>1029</v>
      </c>
      <c r="E245" s="285" t="s">
        <v>1030</v>
      </c>
      <c r="F245" s="285" t="s">
        <v>1031</v>
      </c>
      <c r="G245" s="792"/>
      <c r="H245" s="828"/>
      <c r="I245" s="828"/>
      <c r="J245" s="828"/>
      <c r="K245" s="285" t="s">
        <v>1032</v>
      </c>
      <c r="L245" s="828"/>
      <c r="M245" s="828"/>
      <c r="N245" s="285" t="s">
        <v>1033</v>
      </c>
      <c r="O245" s="368" t="s">
        <v>970</v>
      </c>
      <c r="P245" s="285" t="s">
        <v>971</v>
      </c>
      <c r="Q245" s="285" t="s">
        <v>831</v>
      </c>
      <c r="R245" s="285" t="s">
        <v>1034</v>
      </c>
      <c r="S245" s="368">
        <v>1</v>
      </c>
    </row>
    <row r="246" spans="1:19" ht="15">
      <c r="A246" s="527"/>
      <c r="B246" s="527"/>
      <c r="C246" s="527"/>
      <c r="D246" s="527"/>
      <c r="E246" s="527"/>
      <c r="F246" s="527"/>
      <c r="G246" s="527"/>
      <c r="H246" s="527"/>
      <c r="I246" s="527"/>
      <c r="J246" s="527"/>
      <c r="K246" s="527"/>
      <c r="L246" s="527"/>
      <c r="M246" s="527"/>
      <c r="N246" s="527"/>
      <c r="O246" s="527"/>
      <c r="P246" s="527"/>
      <c r="Q246" s="527"/>
      <c r="R246" s="527"/>
      <c r="S246" s="527"/>
    </row>
    <row r="247" spans="1:19" ht="15">
      <c r="A247" s="785" t="s">
        <v>1035</v>
      </c>
      <c r="B247" s="786"/>
      <c r="C247" s="786"/>
      <c r="D247" s="786"/>
      <c r="E247" s="787"/>
      <c r="F247" s="786" t="s">
        <v>1036</v>
      </c>
      <c r="G247" s="786"/>
      <c r="H247" s="786"/>
      <c r="I247" s="786"/>
      <c r="J247" s="786"/>
      <c r="K247" s="786"/>
      <c r="L247" s="786"/>
      <c r="M247" s="786"/>
      <c r="N247" s="786"/>
      <c r="O247" s="786"/>
      <c r="P247" s="786"/>
      <c r="Q247" s="786"/>
      <c r="R247" s="786"/>
      <c r="S247" s="787"/>
    </row>
    <row r="248" spans="1:19" ht="89.25">
      <c r="A248" s="901" t="s">
        <v>1037</v>
      </c>
      <c r="B248" s="901" t="s">
        <v>1038</v>
      </c>
      <c r="C248" s="901" t="s">
        <v>1039</v>
      </c>
      <c r="D248" s="899" t="s">
        <v>1040</v>
      </c>
      <c r="E248" s="899" t="s">
        <v>1041</v>
      </c>
      <c r="F248" s="908" t="s">
        <v>159</v>
      </c>
      <c r="G248" s="901" t="s">
        <v>1042</v>
      </c>
      <c r="H248" s="903" t="s">
        <v>1043</v>
      </c>
      <c r="I248" s="903" t="s">
        <v>1044</v>
      </c>
      <c r="J248" s="903" t="s">
        <v>1045</v>
      </c>
      <c r="K248" s="899" t="s">
        <v>1046</v>
      </c>
      <c r="L248" s="903" t="s">
        <v>1047</v>
      </c>
      <c r="M248" s="903" t="s">
        <v>192</v>
      </c>
      <c r="N248" s="553" t="s">
        <v>1048</v>
      </c>
      <c r="O248" s="553" t="s">
        <v>1049</v>
      </c>
      <c r="P248" s="554">
        <v>44713</v>
      </c>
      <c r="Q248" s="554">
        <v>45078</v>
      </c>
      <c r="R248" s="553" t="s">
        <v>1050</v>
      </c>
      <c r="S248" s="555">
        <v>0.8</v>
      </c>
    </row>
    <row r="249" spans="1:19">
      <c r="A249" s="901"/>
      <c r="B249" s="901"/>
      <c r="C249" s="901"/>
      <c r="D249" s="901"/>
      <c r="E249" s="901"/>
      <c r="F249" s="911"/>
      <c r="G249" s="901"/>
      <c r="H249" s="903"/>
      <c r="I249" s="903"/>
      <c r="J249" s="903"/>
      <c r="K249" s="901"/>
      <c r="L249" s="903"/>
      <c r="M249" s="903"/>
      <c r="N249" s="553" t="s">
        <v>159</v>
      </c>
      <c r="O249" s="553" t="s">
        <v>159</v>
      </c>
      <c r="P249" s="553" t="s">
        <v>159</v>
      </c>
      <c r="Q249" s="553" t="s">
        <v>159</v>
      </c>
      <c r="R249" s="553" t="s">
        <v>159</v>
      </c>
      <c r="S249" s="553" t="s">
        <v>159</v>
      </c>
    </row>
    <row r="250" spans="1:19">
      <c r="A250" s="901"/>
      <c r="B250" s="901"/>
      <c r="C250" s="901"/>
      <c r="D250" s="901"/>
      <c r="E250" s="901"/>
      <c r="F250" s="911"/>
      <c r="G250" s="901"/>
      <c r="H250" s="903"/>
      <c r="I250" s="903"/>
      <c r="J250" s="903"/>
      <c r="K250" s="901"/>
      <c r="L250" s="903"/>
      <c r="M250" s="903"/>
      <c r="N250" s="901" t="s">
        <v>1051</v>
      </c>
      <c r="O250" s="901" t="s">
        <v>1052</v>
      </c>
      <c r="P250" s="928">
        <v>44562</v>
      </c>
      <c r="Q250" s="928">
        <v>45078</v>
      </c>
      <c r="R250" s="901" t="s">
        <v>1053</v>
      </c>
      <c r="S250" s="984">
        <v>0.8</v>
      </c>
    </row>
    <row r="251" spans="1:19">
      <c r="A251" s="901"/>
      <c r="B251" s="901"/>
      <c r="C251" s="901"/>
      <c r="D251" s="900"/>
      <c r="E251" s="900"/>
      <c r="F251" s="909"/>
      <c r="G251" s="901"/>
      <c r="H251" s="903"/>
      <c r="I251" s="903"/>
      <c r="J251" s="903"/>
      <c r="K251" s="901"/>
      <c r="L251" s="903"/>
      <c r="M251" s="903"/>
      <c r="N251" s="901"/>
      <c r="O251" s="902"/>
      <c r="P251" s="901"/>
      <c r="Q251" s="901"/>
      <c r="R251" s="901"/>
      <c r="S251" s="901"/>
    </row>
    <row r="252" spans="1:19" ht="25.5">
      <c r="A252" s="901"/>
      <c r="B252" s="901"/>
      <c r="C252" s="901"/>
      <c r="D252" s="901" t="s">
        <v>1054</v>
      </c>
      <c r="E252" s="901" t="s">
        <v>1055</v>
      </c>
      <c r="F252" s="911" t="s">
        <v>159</v>
      </c>
      <c r="G252" s="901"/>
      <c r="H252" s="903"/>
      <c r="I252" s="903"/>
      <c r="J252" s="903"/>
      <c r="K252" s="901"/>
      <c r="L252" s="903"/>
      <c r="M252" s="903"/>
      <c r="N252" s="901"/>
      <c r="O252" s="553" t="s">
        <v>1049</v>
      </c>
      <c r="P252" s="901"/>
      <c r="Q252" s="901"/>
      <c r="R252" s="902"/>
      <c r="S252" s="901"/>
    </row>
    <row r="253" spans="1:19" ht="25.5">
      <c r="A253" s="901"/>
      <c r="B253" s="901"/>
      <c r="C253" s="901"/>
      <c r="D253" s="901"/>
      <c r="E253" s="901"/>
      <c r="F253" s="911"/>
      <c r="G253" s="901"/>
      <c r="H253" s="903"/>
      <c r="I253" s="903"/>
      <c r="J253" s="903"/>
      <c r="K253" s="901"/>
      <c r="L253" s="903"/>
      <c r="M253" s="903"/>
      <c r="N253" s="901"/>
      <c r="O253" s="553" t="s">
        <v>1056</v>
      </c>
      <c r="P253" s="901"/>
      <c r="Q253" s="901"/>
      <c r="R253" s="901" t="s">
        <v>1057</v>
      </c>
      <c r="S253" s="901"/>
    </row>
    <row r="254" spans="1:19" ht="25.5">
      <c r="A254" s="901"/>
      <c r="B254" s="901"/>
      <c r="C254" s="901"/>
      <c r="D254" s="902"/>
      <c r="E254" s="902"/>
      <c r="F254" s="911"/>
      <c r="G254" s="901"/>
      <c r="H254" s="903"/>
      <c r="I254" s="903"/>
      <c r="J254" s="903"/>
      <c r="K254" s="901"/>
      <c r="L254" s="903"/>
      <c r="M254" s="903"/>
      <c r="N254" s="901"/>
      <c r="O254" s="553" t="s">
        <v>1058</v>
      </c>
      <c r="P254" s="901"/>
      <c r="Q254" s="901"/>
      <c r="R254" s="901"/>
      <c r="S254" s="901"/>
    </row>
    <row r="255" spans="1:19" ht="38.25">
      <c r="A255" s="901"/>
      <c r="B255" s="901"/>
      <c r="C255" s="901"/>
      <c r="D255" s="553" t="s">
        <v>1059</v>
      </c>
      <c r="E255" s="553" t="s">
        <v>1060</v>
      </c>
      <c r="F255" s="916"/>
      <c r="G255" s="901"/>
      <c r="H255" s="903"/>
      <c r="I255" s="903"/>
      <c r="J255" s="903"/>
      <c r="K255" s="900"/>
      <c r="L255" s="903"/>
      <c r="M255" s="903"/>
      <c r="N255" s="901"/>
      <c r="O255" s="901" t="s">
        <v>1061</v>
      </c>
      <c r="P255" s="901"/>
      <c r="Q255" s="901"/>
      <c r="R255" s="901"/>
      <c r="S255" s="901"/>
    </row>
    <row r="256" spans="1:19" ht="89.25">
      <c r="A256" s="901"/>
      <c r="B256" s="901"/>
      <c r="C256" s="901"/>
      <c r="D256" s="901" t="s">
        <v>1062</v>
      </c>
      <c r="E256" s="901" t="s">
        <v>1063</v>
      </c>
      <c r="F256" s="553" t="s">
        <v>1064</v>
      </c>
      <c r="G256" s="901"/>
      <c r="H256" s="903"/>
      <c r="I256" s="903"/>
      <c r="J256" s="903"/>
      <c r="K256" s="901" t="s">
        <v>1065</v>
      </c>
      <c r="L256" s="903"/>
      <c r="M256" s="903"/>
      <c r="N256" s="902"/>
      <c r="O256" s="902"/>
      <c r="P256" s="902"/>
      <c r="Q256" s="902"/>
      <c r="R256" s="902"/>
      <c r="S256" s="902"/>
    </row>
    <row r="257" spans="1:19" ht="89.25">
      <c r="A257" s="901"/>
      <c r="B257" s="901"/>
      <c r="C257" s="901"/>
      <c r="D257" s="902"/>
      <c r="E257" s="902"/>
      <c r="F257" s="553" t="s">
        <v>1066</v>
      </c>
      <c r="G257" s="901"/>
      <c r="H257" s="903"/>
      <c r="I257" s="903"/>
      <c r="J257" s="903"/>
      <c r="K257" s="901"/>
      <c r="L257" s="903"/>
      <c r="M257" s="903"/>
      <c r="N257" s="899" t="s">
        <v>159</v>
      </c>
      <c r="O257" s="899" t="s">
        <v>159</v>
      </c>
      <c r="P257" s="899" t="s">
        <v>159</v>
      </c>
      <c r="Q257" s="899" t="s">
        <v>159</v>
      </c>
      <c r="R257" s="899" t="s">
        <v>159</v>
      </c>
      <c r="S257" s="908" t="s">
        <v>159</v>
      </c>
    </row>
    <row r="258" spans="1:19" ht="38.25">
      <c r="A258" s="902"/>
      <c r="B258" s="902"/>
      <c r="C258" s="902"/>
      <c r="D258" s="553" t="s">
        <v>1067</v>
      </c>
      <c r="E258" s="553" t="s">
        <v>1068</v>
      </c>
      <c r="F258" s="553" t="s">
        <v>159</v>
      </c>
      <c r="G258" s="902"/>
      <c r="H258" s="904"/>
      <c r="I258" s="904"/>
      <c r="J258" s="904"/>
      <c r="K258" s="902"/>
      <c r="L258" s="904"/>
      <c r="M258" s="904"/>
      <c r="N258" s="900"/>
      <c r="O258" s="900"/>
      <c r="P258" s="900"/>
      <c r="Q258" s="900"/>
      <c r="R258" s="900"/>
      <c r="S258" s="909"/>
    </row>
    <row r="259" spans="1:19" ht="51">
      <c r="A259" s="901" t="s">
        <v>1069</v>
      </c>
      <c r="B259" s="901" t="s">
        <v>1070</v>
      </c>
      <c r="C259" s="901" t="s">
        <v>1071</v>
      </c>
      <c r="D259" s="901" t="s">
        <v>1072</v>
      </c>
      <c r="E259" s="901" t="s">
        <v>1073</v>
      </c>
      <c r="F259" s="901" t="s">
        <v>1074</v>
      </c>
      <c r="G259" s="901" t="s">
        <v>1075</v>
      </c>
      <c r="H259" s="903" t="s">
        <v>1043</v>
      </c>
      <c r="I259" s="903" t="s">
        <v>1044</v>
      </c>
      <c r="J259" s="903" t="s">
        <v>1045</v>
      </c>
      <c r="K259" s="557" t="s">
        <v>1076</v>
      </c>
      <c r="L259" s="903" t="s">
        <v>1077</v>
      </c>
      <c r="M259" s="903" t="s">
        <v>192</v>
      </c>
      <c r="N259" s="899" t="s">
        <v>1078</v>
      </c>
      <c r="O259" s="899" t="s">
        <v>1079</v>
      </c>
      <c r="P259" s="907">
        <v>44562</v>
      </c>
      <c r="Q259" s="907">
        <v>45078</v>
      </c>
      <c r="R259" s="899" t="s">
        <v>1080</v>
      </c>
      <c r="S259" s="908" t="s">
        <v>1081</v>
      </c>
    </row>
    <row r="260" spans="1:19" ht="42.75" customHeight="1">
      <c r="A260" s="901"/>
      <c r="B260" s="901"/>
      <c r="C260" s="901"/>
      <c r="D260" s="901"/>
      <c r="E260" s="901"/>
      <c r="F260" s="901"/>
      <c r="G260" s="901"/>
      <c r="H260" s="903"/>
      <c r="I260" s="903"/>
      <c r="J260" s="903"/>
      <c r="K260" s="899" t="s">
        <v>1082</v>
      </c>
      <c r="L260" s="903"/>
      <c r="M260" s="903"/>
      <c r="N260" s="901"/>
      <c r="O260" s="901"/>
      <c r="P260" s="901"/>
      <c r="Q260" s="901"/>
      <c r="R260" s="901"/>
      <c r="S260" s="911"/>
    </row>
    <row r="261" spans="1:19" ht="42.75" customHeight="1">
      <c r="A261" s="901"/>
      <c r="B261" s="901"/>
      <c r="C261" s="901"/>
      <c r="D261" s="901"/>
      <c r="E261" s="901"/>
      <c r="F261" s="901"/>
      <c r="G261" s="901"/>
      <c r="H261" s="903"/>
      <c r="I261" s="903"/>
      <c r="J261" s="903"/>
      <c r="K261" s="901"/>
      <c r="L261" s="903"/>
      <c r="M261" s="903"/>
      <c r="N261" s="901"/>
      <c r="O261" s="901"/>
      <c r="P261" s="901"/>
      <c r="Q261" s="901"/>
      <c r="R261" s="901"/>
      <c r="S261" s="911"/>
    </row>
    <row r="262" spans="1:19" ht="42.75" customHeight="1">
      <c r="A262" s="901"/>
      <c r="B262" s="901"/>
      <c r="C262" s="901"/>
      <c r="D262" s="901"/>
      <c r="E262" s="901"/>
      <c r="F262" s="901"/>
      <c r="G262" s="901"/>
      <c r="H262" s="903"/>
      <c r="I262" s="903"/>
      <c r="J262" s="903"/>
      <c r="K262" s="901"/>
      <c r="L262" s="903"/>
      <c r="M262" s="903"/>
      <c r="N262" s="901"/>
      <c r="O262" s="901"/>
      <c r="P262" s="901"/>
      <c r="Q262" s="901"/>
      <c r="R262" s="901"/>
      <c r="S262" s="911"/>
    </row>
    <row r="263" spans="1:19" ht="42.75" customHeight="1">
      <c r="A263" s="901"/>
      <c r="B263" s="901"/>
      <c r="C263" s="901"/>
      <c r="D263" s="902"/>
      <c r="E263" s="902"/>
      <c r="F263" s="902"/>
      <c r="G263" s="901"/>
      <c r="H263" s="903"/>
      <c r="I263" s="903"/>
      <c r="J263" s="903"/>
      <c r="K263" s="900"/>
      <c r="L263" s="903"/>
      <c r="M263" s="903"/>
      <c r="N263" s="901"/>
      <c r="O263" s="901"/>
      <c r="P263" s="901"/>
      <c r="Q263" s="901"/>
      <c r="R263" s="901"/>
      <c r="S263" s="911"/>
    </row>
    <row r="264" spans="1:19" ht="38.25">
      <c r="A264" s="901"/>
      <c r="B264" s="901"/>
      <c r="C264" s="901"/>
      <c r="D264" s="552" t="s">
        <v>1083</v>
      </c>
      <c r="E264" s="556" t="s">
        <v>159</v>
      </c>
      <c r="F264" s="553" t="s">
        <v>159</v>
      </c>
      <c r="G264" s="901"/>
      <c r="H264" s="903"/>
      <c r="I264" s="903"/>
      <c r="J264" s="903"/>
      <c r="K264" s="552" t="s">
        <v>1084</v>
      </c>
      <c r="L264" s="903"/>
      <c r="M264" s="903"/>
      <c r="N264" s="901"/>
      <c r="O264" s="901"/>
      <c r="P264" s="901"/>
      <c r="Q264" s="901"/>
      <c r="R264" s="901"/>
      <c r="S264" s="911"/>
    </row>
    <row r="265" spans="1:19" ht="38.25">
      <c r="A265" s="901"/>
      <c r="B265" s="901"/>
      <c r="C265" s="901"/>
      <c r="D265" s="558" t="s">
        <v>1085</v>
      </c>
      <c r="E265" s="553" t="s">
        <v>1086</v>
      </c>
      <c r="F265" s="553" t="s">
        <v>1087</v>
      </c>
      <c r="G265" s="901"/>
      <c r="H265" s="903"/>
      <c r="I265" s="903"/>
      <c r="J265" s="903"/>
      <c r="K265" s="899" t="s">
        <v>1088</v>
      </c>
      <c r="L265" s="903"/>
      <c r="M265" s="903"/>
      <c r="N265" s="901"/>
      <c r="O265" s="901"/>
      <c r="P265" s="901"/>
      <c r="Q265" s="901"/>
      <c r="R265" s="901"/>
      <c r="S265" s="911"/>
    </row>
    <row r="266" spans="1:19">
      <c r="A266" s="901"/>
      <c r="B266" s="901"/>
      <c r="C266" s="901"/>
      <c r="D266" s="899" t="s">
        <v>1089</v>
      </c>
      <c r="E266" s="899" t="s">
        <v>159</v>
      </c>
      <c r="F266" s="899" t="s">
        <v>159</v>
      </c>
      <c r="G266" s="901"/>
      <c r="H266" s="903"/>
      <c r="I266" s="903"/>
      <c r="J266" s="903"/>
      <c r="K266" s="901"/>
      <c r="L266" s="903"/>
      <c r="M266" s="903"/>
      <c r="N266" s="901"/>
      <c r="O266" s="901"/>
      <c r="P266" s="901"/>
      <c r="Q266" s="901"/>
      <c r="R266" s="901"/>
      <c r="S266" s="911"/>
    </row>
    <row r="267" spans="1:19">
      <c r="A267" s="902"/>
      <c r="B267" s="902"/>
      <c r="C267" s="902"/>
      <c r="D267" s="900"/>
      <c r="E267" s="900"/>
      <c r="F267" s="900"/>
      <c r="G267" s="902"/>
      <c r="H267" s="904"/>
      <c r="I267" s="904"/>
      <c r="J267" s="904"/>
      <c r="K267" s="902"/>
      <c r="L267" s="904"/>
      <c r="M267" s="904"/>
      <c r="N267" s="900"/>
      <c r="O267" s="900"/>
      <c r="P267" s="900"/>
      <c r="Q267" s="900"/>
      <c r="R267" s="900"/>
      <c r="S267" s="909"/>
    </row>
    <row r="268" spans="1:19" ht="36" customHeight="1">
      <c r="A268" s="899" t="s">
        <v>1090</v>
      </c>
      <c r="B268" s="899" t="s">
        <v>1091</v>
      </c>
      <c r="C268" s="901" t="s">
        <v>1092</v>
      </c>
      <c r="D268" s="901" t="s">
        <v>1093</v>
      </c>
      <c r="E268" s="901" t="s">
        <v>1094</v>
      </c>
      <c r="F268" s="901" t="s">
        <v>1095</v>
      </c>
      <c r="G268" s="901" t="s">
        <v>1096</v>
      </c>
      <c r="H268" s="903" t="s">
        <v>1043</v>
      </c>
      <c r="I268" s="903" t="s">
        <v>1044</v>
      </c>
      <c r="J268" s="903" t="s">
        <v>1045</v>
      </c>
      <c r="K268" s="901" t="s">
        <v>1097</v>
      </c>
      <c r="L268" s="903" t="s">
        <v>1047</v>
      </c>
      <c r="M268" s="903" t="s">
        <v>192</v>
      </c>
      <c r="N268" s="899" t="s">
        <v>159</v>
      </c>
      <c r="O268" s="899" t="s">
        <v>159</v>
      </c>
      <c r="P268" s="899" t="s">
        <v>159</v>
      </c>
      <c r="Q268" s="899" t="s">
        <v>159</v>
      </c>
      <c r="R268" s="899" t="s">
        <v>159</v>
      </c>
      <c r="S268" s="899" t="s">
        <v>159</v>
      </c>
    </row>
    <row r="269" spans="1:19" ht="36" customHeight="1">
      <c r="A269" s="901"/>
      <c r="B269" s="901"/>
      <c r="C269" s="901"/>
      <c r="D269" s="901"/>
      <c r="E269" s="901"/>
      <c r="F269" s="901"/>
      <c r="G269" s="901"/>
      <c r="H269" s="903"/>
      <c r="I269" s="903"/>
      <c r="J269" s="903"/>
      <c r="K269" s="901"/>
      <c r="L269" s="903"/>
      <c r="M269" s="903"/>
      <c r="N269" s="901"/>
      <c r="O269" s="901"/>
      <c r="P269" s="901"/>
      <c r="Q269" s="901"/>
      <c r="R269" s="901"/>
      <c r="S269" s="901"/>
    </row>
    <row r="270" spans="1:19" ht="36" customHeight="1">
      <c r="A270" s="901"/>
      <c r="B270" s="901"/>
      <c r="C270" s="901"/>
      <c r="D270" s="901"/>
      <c r="E270" s="901"/>
      <c r="F270" s="901"/>
      <c r="G270" s="901"/>
      <c r="H270" s="903"/>
      <c r="I270" s="903"/>
      <c r="J270" s="903"/>
      <c r="K270" s="901"/>
      <c r="L270" s="903"/>
      <c r="M270" s="903"/>
      <c r="N270" s="901"/>
      <c r="O270" s="901"/>
      <c r="P270" s="901"/>
      <c r="Q270" s="901"/>
      <c r="R270" s="901"/>
      <c r="S270" s="901"/>
    </row>
    <row r="271" spans="1:19" ht="36" customHeight="1">
      <c r="A271" s="901"/>
      <c r="B271" s="901"/>
      <c r="C271" s="901"/>
      <c r="D271" s="902"/>
      <c r="E271" s="902"/>
      <c r="F271" s="902"/>
      <c r="G271" s="901"/>
      <c r="H271" s="903"/>
      <c r="I271" s="903"/>
      <c r="J271" s="903"/>
      <c r="K271" s="902"/>
      <c r="L271" s="903"/>
      <c r="M271" s="903"/>
      <c r="N271" s="901"/>
      <c r="O271" s="901"/>
      <c r="P271" s="901"/>
      <c r="Q271" s="901"/>
      <c r="R271" s="901"/>
      <c r="S271" s="901"/>
    </row>
    <row r="272" spans="1:19" ht="63.75">
      <c r="A272" s="901"/>
      <c r="B272" s="901"/>
      <c r="C272" s="901"/>
      <c r="D272" s="899" t="s">
        <v>1098</v>
      </c>
      <c r="E272" s="899" t="s">
        <v>1099</v>
      </c>
      <c r="F272" s="899" t="s">
        <v>1100</v>
      </c>
      <c r="G272" s="901"/>
      <c r="H272" s="903"/>
      <c r="I272" s="903"/>
      <c r="J272" s="903"/>
      <c r="K272" s="553" t="s">
        <v>1101</v>
      </c>
      <c r="L272" s="903"/>
      <c r="M272" s="903"/>
      <c r="N272" s="901"/>
      <c r="O272" s="901"/>
      <c r="P272" s="901"/>
      <c r="Q272" s="901"/>
      <c r="R272" s="901"/>
      <c r="S272" s="901"/>
    </row>
    <row r="273" spans="1:19" ht="38.25">
      <c r="A273" s="901"/>
      <c r="B273" s="901"/>
      <c r="C273" s="902"/>
      <c r="D273" s="900"/>
      <c r="E273" s="900"/>
      <c r="F273" s="900"/>
      <c r="G273" s="902"/>
      <c r="H273" s="904"/>
      <c r="I273" s="904"/>
      <c r="J273" s="904"/>
      <c r="K273" s="553" t="s">
        <v>1102</v>
      </c>
      <c r="L273" s="904"/>
      <c r="M273" s="904"/>
      <c r="N273" s="900"/>
      <c r="O273" s="900"/>
      <c r="P273" s="900"/>
      <c r="Q273" s="900"/>
      <c r="R273" s="900"/>
      <c r="S273" s="900"/>
    </row>
    <row r="274" spans="1:19" ht="136.5">
      <c r="A274" s="901"/>
      <c r="B274" s="901"/>
      <c r="C274" s="553" t="s">
        <v>1103</v>
      </c>
      <c r="D274" s="553" t="s">
        <v>1104</v>
      </c>
      <c r="E274" s="553" t="s">
        <v>1105</v>
      </c>
      <c r="F274" s="553" t="s">
        <v>1106</v>
      </c>
      <c r="G274" s="553" t="s">
        <v>1107</v>
      </c>
      <c r="H274" s="559" t="s">
        <v>1043</v>
      </c>
      <c r="I274" s="559" t="s">
        <v>1044</v>
      </c>
      <c r="J274" s="686" t="s">
        <v>1045</v>
      </c>
      <c r="K274" s="553" t="s">
        <v>1108</v>
      </c>
      <c r="L274" s="559" t="s">
        <v>1109</v>
      </c>
      <c r="M274" s="559" t="s">
        <v>192</v>
      </c>
      <c r="N274" s="553" t="s">
        <v>159</v>
      </c>
      <c r="O274" s="553" t="s">
        <v>159</v>
      </c>
      <c r="P274" s="553" t="s">
        <v>159</v>
      </c>
      <c r="Q274" s="553" t="s">
        <v>159</v>
      </c>
      <c r="R274" s="553" t="s">
        <v>159</v>
      </c>
      <c r="S274" s="553" t="s">
        <v>159</v>
      </c>
    </row>
    <row r="275" spans="1:19" ht="141.75" customHeight="1">
      <c r="A275" s="901"/>
      <c r="B275" s="901"/>
      <c r="C275" s="901" t="s">
        <v>1110</v>
      </c>
      <c r="D275" s="901" t="s">
        <v>1111</v>
      </c>
      <c r="E275" s="901" t="s">
        <v>1112</v>
      </c>
      <c r="F275" s="901" t="s">
        <v>1113</v>
      </c>
      <c r="G275" s="901" t="s">
        <v>1096</v>
      </c>
      <c r="H275" s="903" t="s">
        <v>1043</v>
      </c>
      <c r="I275" s="921" t="s">
        <v>1044</v>
      </c>
      <c r="J275" s="923" t="s">
        <v>1045</v>
      </c>
      <c r="K275" s="553" t="s">
        <v>1114</v>
      </c>
      <c r="L275" s="903" t="s">
        <v>1047</v>
      </c>
      <c r="M275" s="903" t="s">
        <v>192</v>
      </c>
      <c r="N275" s="899" t="s">
        <v>159</v>
      </c>
      <c r="O275" s="899" t="s">
        <v>159</v>
      </c>
      <c r="P275" s="899" t="s">
        <v>159</v>
      </c>
      <c r="Q275" s="899" t="s">
        <v>159</v>
      </c>
      <c r="R275" s="899" t="s">
        <v>159</v>
      </c>
      <c r="S275" s="899" t="s">
        <v>159</v>
      </c>
    </row>
    <row r="276" spans="1:19" ht="44.25" customHeight="1">
      <c r="A276" s="901"/>
      <c r="B276" s="901"/>
      <c r="C276" s="901"/>
      <c r="D276" s="901"/>
      <c r="E276" s="901"/>
      <c r="F276" s="901"/>
      <c r="G276" s="901"/>
      <c r="H276" s="903"/>
      <c r="I276" s="921"/>
      <c r="J276" s="923"/>
      <c r="K276" s="924" t="s">
        <v>1115</v>
      </c>
      <c r="L276" s="903"/>
      <c r="M276" s="903"/>
      <c r="N276" s="901"/>
      <c r="O276" s="901"/>
      <c r="P276" s="901"/>
      <c r="Q276" s="901"/>
      <c r="R276" s="901"/>
      <c r="S276" s="901"/>
    </row>
    <row r="277" spans="1:19" ht="44.25" customHeight="1">
      <c r="A277" s="901"/>
      <c r="B277" s="901"/>
      <c r="C277" s="901"/>
      <c r="D277" s="901"/>
      <c r="E277" s="901"/>
      <c r="F277" s="901"/>
      <c r="G277" s="901"/>
      <c r="H277" s="903"/>
      <c r="I277" s="921"/>
      <c r="J277" s="923"/>
      <c r="K277" s="924"/>
      <c r="L277" s="903"/>
      <c r="M277" s="903"/>
      <c r="N277" s="901"/>
      <c r="O277" s="901"/>
      <c r="P277" s="901"/>
      <c r="Q277" s="901"/>
      <c r="R277" s="901"/>
      <c r="S277" s="901"/>
    </row>
    <row r="278" spans="1:19" ht="44.25" customHeight="1">
      <c r="A278" s="901"/>
      <c r="B278" s="901"/>
      <c r="C278" s="901"/>
      <c r="D278" s="901"/>
      <c r="E278" s="901"/>
      <c r="F278" s="901"/>
      <c r="G278" s="901"/>
      <c r="H278" s="903"/>
      <c r="I278" s="921"/>
      <c r="J278" s="923"/>
      <c r="K278" s="924"/>
      <c r="L278" s="903"/>
      <c r="M278" s="903"/>
      <c r="N278" s="901"/>
      <c r="O278" s="901"/>
      <c r="P278" s="901"/>
      <c r="Q278" s="901"/>
      <c r="R278" s="901"/>
      <c r="S278" s="901"/>
    </row>
    <row r="279" spans="1:19" ht="44.25" customHeight="1">
      <c r="A279" s="901"/>
      <c r="B279" s="901"/>
      <c r="C279" s="901"/>
      <c r="D279" s="902"/>
      <c r="E279" s="902"/>
      <c r="F279" s="902"/>
      <c r="G279" s="901"/>
      <c r="H279" s="903"/>
      <c r="I279" s="921"/>
      <c r="J279" s="923"/>
      <c r="K279" s="925"/>
      <c r="L279" s="903"/>
      <c r="M279" s="903"/>
      <c r="N279" s="901"/>
      <c r="O279" s="901"/>
      <c r="P279" s="901"/>
      <c r="Q279" s="901"/>
      <c r="R279" s="901"/>
      <c r="S279" s="901"/>
    </row>
    <row r="280" spans="1:19">
      <c r="A280" s="901"/>
      <c r="B280" s="901"/>
      <c r="C280" s="919"/>
      <c r="D280" s="926" t="s">
        <v>1116</v>
      </c>
      <c r="E280" s="901" t="s">
        <v>159</v>
      </c>
      <c r="F280" s="901" t="s">
        <v>159</v>
      </c>
      <c r="G280" s="901"/>
      <c r="H280" s="903"/>
      <c r="I280" s="921"/>
      <c r="J280" s="923"/>
      <c r="K280" s="917" t="s">
        <v>1117</v>
      </c>
      <c r="L280" s="903"/>
      <c r="M280" s="903"/>
      <c r="N280" s="901"/>
      <c r="O280" s="901"/>
      <c r="P280" s="901"/>
      <c r="Q280" s="901"/>
      <c r="R280" s="901"/>
      <c r="S280" s="901"/>
    </row>
    <row r="281" spans="1:19">
      <c r="A281" s="901"/>
      <c r="B281" s="901"/>
      <c r="C281" s="919"/>
      <c r="D281" s="926"/>
      <c r="E281" s="901"/>
      <c r="F281" s="901"/>
      <c r="G281" s="901"/>
      <c r="H281" s="903"/>
      <c r="I281" s="921"/>
      <c r="J281" s="923"/>
      <c r="K281" s="924"/>
      <c r="L281" s="903"/>
      <c r="M281" s="903"/>
      <c r="N281" s="901"/>
      <c r="O281" s="901"/>
      <c r="P281" s="901"/>
      <c r="Q281" s="901"/>
      <c r="R281" s="901"/>
      <c r="S281" s="901"/>
    </row>
    <row r="282" spans="1:19">
      <c r="A282" s="901"/>
      <c r="B282" s="901"/>
      <c r="C282" s="919"/>
      <c r="D282" s="926"/>
      <c r="E282" s="901"/>
      <c r="F282" s="901"/>
      <c r="G282" s="901"/>
      <c r="H282" s="903"/>
      <c r="I282" s="921"/>
      <c r="J282" s="923"/>
      <c r="K282" s="924"/>
      <c r="L282" s="903"/>
      <c r="M282" s="903"/>
      <c r="N282" s="901"/>
      <c r="O282" s="901"/>
      <c r="P282" s="901"/>
      <c r="Q282" s="901"/>
      <c r="R282" s="901"/>
      <c r="S282" s="901"/>
    </row>
    <row r="283" spans="1:19">
      <c r="A283" s="901"/>
      <c r="B283" s="901"/>
      <c r="C283" s="919"/>
      <c r="D283" s="926"/>
      <c r="E283" s="901"/>
      <c r="F283" s="901"/>
      <c r="G283" s="901"/>
      <c r="H283" s="903"/>
      <c r="I283" s="921"/>
      <c r="J283" s="923"/>
      <c r="K283" s="924"/>
      <c r="L283" s="903"/>
      <c r="M283" s="903"/>
      <c r="N283" s="901"/>
      <c r="O283" s="901"/>
      <c r="P283" s="901"/>
      <c r="Q283" s="901"/>
      <c r="R283" s="901"/>
      <c r="S283" s="901"/>
    </row>
    <row r="284" spans="1:19">
      <c r="A284" s="901"/>
      <c r="B284" s="901"/>
      <c r="C284" s="919"/>
      <c r="D284" s="926"/>
      <c r="E284" s="901"/>
      <c r="F284" s="901"/>
      <c r="G284" s="901"/>
      <c r="H284" s="903"/>
      <c r="I284" s="921"/>
      <c r="J284" s="923"/>
      <c r="K284" s="924"/>
      <c r="L284" s="903"/>
      <c r="M284" s="903"/>
      <c r="N284" s="900"/>
      <c r="O284" s="900"/>
      <c r="P284" s="900"/>
      <c r="Q284" s="900"/>
      <c r="R284" s="900"/>
      <c r="S284" s="900"/>
    </row>
    <row r="285" spans="1:19">
      <c r="A285" s="901"/>
      <c r="B285" s="901"/>
      <c r="C285" s="919"/>
      <c r="D285" s="926"/>
      <c r="E285" s="901"/>
      <c r="F285" s="901"/>
      <c r="G285" s="901"/>
      <c r="H285" s="903"/>
      <c r="I285" s="921"/>
      <c r="J285" s="923"/>
      <c r="K285" s="924"/>
      <c r="L285" s="903"/>
      <c r="M285" s="903"/>
      <c r="N285" s="901" t="s">
        <v>1118</v>
      </c>
      <c r="O285" s="899" t="s">
        <v>1119</v>
      </c>
      <c r="P285" s="928">
        <v>44562</v>
      </c>
      <c r="Q285" s="928">
        <v>45078</v>
      </c>
      <c r="R285" s="901" t="s">
        <v>1120</v>
      </c>
      <c r="S285" s="911">
        <v>1</v>
      </c>
    </row>
    <row r="286" spans="1:19">
      <c r="A286" s="901"/>
      <c r="B286" s="901"/>
      <c r="C286" s="919"/>
      <c r="D286" s="926"/>
      <c r="E286" s="901"/>
      <c r="F286" s="901"/>
      <c r="G286" s="901"/>
      <c r="H286" s="903"/>
      <c r="I286" s="921"/>
      <c r="J286" s="923"/>
      <c r="K286" s="924"/>
      <c r="L286" s="903"/>
      <c r="M286" s="903"/>
      <c r="N286" s="901"/>
      <c r="O286" s="901"/>
      <c r="P286" s="901"/>
      <c r="Q286" s="901"/>
      <c r="R286" s="901"/>
      <c r="S286" s="911"/>
    </row>
    <row r="287" spans="1:19">
      <c r="A287" s="901"/>
      <c r="B287" s="901"/>
      <c r="C287" s="919"/>
      <c r="D287" s="926"/>
      <c r="E287" s="901"/>
      <c r="F287" s="901"/>
      <c r="G287" s="901"/>
      <c r="H287" s="903"/>
      <c r="I287" s="921"/>
      <c r="J287" s="923"/>
      <c r="K287" s="924"/>
      <c r="L287" s="903"/>
      <c r="M287" s="903"/>
      <c r="N287" s="901"/>
      <c r="O287" s="901"/>
      <c r="P287" s="901"/>
      <c r="Q287" s="901"/>
      <c r="R287" s="901"/>
      <c r="S287" s="911"/>
    </row>
    <row r="288" spans="1:19">
      <c r="A288" s="901"/>
      <c r="B288" s="901"/>
      <c r="C288" s="919"/>
      <c r="D288" s="926"/>
      <c r="E288" s="901"/>
      <c r="F288" s="901"/>
      <c r="G288" s="901"/>
      <c r="H288" s="903"/>
      <c r="I288" s="921"/>
      <c r="J288" s="923"/>
      <c r="K288" s="924"/>
      <c r="L288" s="903"/>
      <c r="M288" s="903"/>
      <c r="N288" s="902"/>
      <c r="O288" s="900"/>
      <c r="P288" s="902"/>
      <c r="Q288" s="902"/>
      <c r="R288" s="902"/>
      <c r="S288" s="916"/>
    </row>
    <row r="289" spans="1:19" ht="153">
      <c r="A289" s="901"/>
      <c r="B289" s="901"/>
      <c r="C289" s="919"/>
      <c r="D289" s="926"/>
      <c r="E289" s="901"/>
      <c r="F289" s="901"/>
      <c r="G289" s="901"/>
      <c r="H289" s="903"/>
      <c r="I289" s="921"/>
      <c r="J289" s="923"/>
      <c r="K289" s="918"/>
      <c r="L289" s="903"/>
      <c r="M289" s="903"/>
      <c r="N289" s="553" t="s">
        <v>1121</v>
      </c>
      <c r="O289" s="553" t="s">
        <v>1119</v>
      </c>
      <c r="P289" s="554">
        <v>44713</v>
      </c>
      <c r="Q289" s="554">
        <v>45078</v>
      </c>
      <c r="R289" s="553" t="s">
        <v>1122</v>
      </c>
      <c r="S289" s="547">
        <v>2</v>
      </c>
    </row>
    <row r="290" spans="1:19">
      <c r="A290" s="901"/>
      <c r="B290" s="901"/>
      <c r="C290" s="919"/>
      <c r="D290" s="926"/>
      <c r="E290" s="901"/>
      <c r="F290" s="901"/>
      <c r="G290" s="901"/>
      <c r="H290" s="903"/>
      <c r="I290" s="921"/>
      <c r="J290" s="923"/>
      <c r="K290" s="917" t="s">
        <v>1123</v>
      </c>
      <c r="L290" s="903"/>
      <c r="M290" s="903"/>
      <c r="N290" s="899" t="s">
        <v>159</v>
      </c>
      <c r="O290" s="899" t="s">
        <v>159</v>
      </c>
      <c r="P290" s="899" t="s">
        <v>159</v>
      </c>
      <c r="Q290" s="899" t="s">
        <v>159</v>
      </c>
      <c r="R290" s="899" t="s">
        <v>159</v>
      </c>
      <c r="S290" s="908" t="s">
        <v>159</v>
      </c>
    </row>
    <row r="291" spans="1:19">
      <c r="A291" s="900"/>
      <c r="B291" s="900"/>
      <c r="C291" s="920"/>
      <c r="D291" s="927"/>
      <c r="E291" s="902"/>
      <c r="F291" s="902"/>
      <c r="G291" s="902"/>
      <c r="H291" s="904"/>
      <c r="I291" s="922"/>
      <c r="J291" s="923"/>
      <c r="K291" s="918"/>
      <c r="L291" s="904"/>
      <c r="M291" s="904"/>
      <c r="N291" s="900"/>
      <c r="O291" s="900"/>
      <c r="P291" s="900"/>
      <c r="Q291" s="900"/>
      <c r="R291" s="900"/>
      <c r="S291" s="909"/>
    </row>
    <row r="292" spans="1:19" ht="132" customHeight="1">
      <c r="A292" s="899" t="s">
        <v>1124</v>
      </c>
      <c r="B292" s="899" t="s">
        <v>1125</v>
      </c>
      <c r="C292" s="899" t="s">
        <v>1126</v>
      </c>
      <c r="D292" s="899" t="s">
        <v>1127</v>
      </c>
      <c r="E292" s="899" t="s">
        <v>1128</v>
      </c>
      <c r="F292" s="899" t="s">
        <v>1129</v>
      </c>
      <c r="G292" s="899" t="s">
        <v>1130</v>
      </c>
      <c r="H292" s="912" t="s">
        <v>232</v>
      </c>
      <c r="I292" s="912" t="s">
        <v>233</v>
      </c>
      <c r="J292" s="903" t="s">
        <v>163</v>
      </c>
      <c r="K292" s="899" t="s">
        <v>1131</v>
      </c>
      <c r="L292" s="912" t="s">
        <v>1132</v>
      </c>
      <c r="M292" s="912" t="s">
        <v>784</v>
      </c>
      <c r="N292" s="899" t="s">
        <v>1133</v>
      </c>
      <c r="O292" s="899" t="s">
        <v>1119</v>
      </c>
      <c r="P292" s="907">
        <v>44713</v>
      </c>
      <c r="Q292" s="907">
        <v>45078</v>
      </c>
      <c r="R292" s="899" t="s">
        <v>1134</v>
      </c>
      <c r="S292" s="899">
        <v>0.01</v>
      </c>
    </row>
    <row r="293" spans="1:19" ht="132" customHeight="1">
      <c r="A293" s="900"/>
      <c r="B293" s="900"/>
      <c r="C293" s="900"/>
      <c r="D293" s="900"/>
      <c r="E293" s="900"/>
      <c r="F293" s="900"/>
      <c r="G293" s="900"/>
      <c r="H293" s="913"/>
      <c r="I293" s="913"/>
      <c r="J293" s="913"/>
      <c r="K293" s="900"/>
      <c r="L293" s="913"/>
      <c r="M293" s="913"/>
      <c r="N293" s="900"/>
      <c r="O293" s="900"/>
      <c r="P293" s="900"/>
      <c r="Q293" s="900"/>
      <c r="R293" s="900"/>
      <c r="S293" s="900"/>
    </row>
    <row r="294" spans="1:19" ht="99.75" customHeight="1">
      <c r="A294" s="899" t="s">
        <v>1135</v>
      </c>
      <c r="B294" s="899" t="s">
        <v>1136</v>
      </c>
      <c r="C294" s="899" t="s">
        <v>1137</v>
      </c>
      <c r="D294" s="899" t="s">
        <v>1138</v>
      </c>
      <c r="E294" s="899" t="s">
        <v>1128</v>
      </c>
      <c r="F294" s="899" t="s">
        <v>1139</v>
      </c>
      <c r="G294" s="899" t="s">
        <v>1140</v>
      </c>
      <c r="H294" s="912" t="s">
        <v>161</v>
      </c>
      <c r="I294" s="912" t="s">
        <v>432</v>
      </c>
      <c r="J294" s="912" t="s">
        <v>1141</v>
      </c>
      <c r="K294" s="899" t="s">
        <v>1142</v>
      </c>
      <c r="L294" s="912" t="s">
        <v>1143</v>
      </c>
      <c r="M294" s="914" t="s">
        <v>784</v>
      </c>
      <c r="N294" s="899" t="s">
        <v>159</v>
      </c>
      <c r="O294" s="899" t="s">
        <v>159</v>
      </c>
      <c r="P294" s="899" t="s">
        <v>159</v>
      </c>
      <c r="Q294" s="899" t="s">
        <v>159</v>
      </c>
      <c r="R294" s="899" t="s">
        <v>159</v>
      </c>
      <c r="S294" s="899" t="s">
        <v>159</v>
      </c>
    </row>
    <row r="295" spans="1:19" ht="99.75" customHeight="1">
      <c r="A295" s="900"/>
      <c r="B295" s="900"/>
      <c r="C295" s="900"/>
      <c r="D295" s="900"/>
      <c r="E295" s="900"/>
      <c r="F295" s="900"/>
      <c r="G295" s="900"/>
      <c r="H295" s="913"/>
      <c r="I295" s="913"/>
      <c r="J295" s="913"/>
      <c r="K295" s="900"/>
      <c r="L295" s="913"/>
      <c r="M295" s="915"/>
      <c r="N295" s="900"/>
      <c r="O295" s="900"/>
      <c r="P295" s="900"/>
      <c r="Q295" s="900"/>
      <c r="R295" s="900"/>
      <c r="S295" s="900"/>
    </row>
    <row r="296" spans="1:19" ht="99.75" customHeight="1">
      <c r="A296" s="901" t="s">
        <v>1144</v>
      </c>
      <c r="B296" s="901" t="s">
        <v>1145</v>
      </c>
      <c r="C296" s="901" t="s">
        <v>1146</v>
      </c>
      <c r="D296" s="899" t="s">
        <v>1147</v>
      </c>
      <c r="E296" s="553" t="s">
        <v>1148</v>
      </c>
      <c r="F296" s="553" t="s">
        <v>1149</v>
      </c>
      <c r="G296" s="901" t="s">
        <v>1150</v>
      </c>
      <c r="H296" s="903" t="s">
        <v>232</v>
      </c>
      <c r="I296" s="903" t="s">
        <v>233</v>
      </c>
      <c r="J296" s="903" t="s">
        <v>163</v>
      </c>
      <c r="K296" s="901" t="s">
        <v>1151</v>
      </c>
      <c r="L296" s="903" t="s">
        <v>1152</v>
      </c>
      <c r="M296" s="905" t="s">
        <v>784</v>
      </c>
      <c r="N296" s="901" t="s">
        <v>1153</v>
      </c>
      <c r="O296" s="899" t="s">
        <v>1079</v>
      </c>
      <c r="P296" s="907">
        <v>44713</v>
      </c>
      <c r="Q296" s="907">
        <v>45078</v>
      </c>
      <c r="R296" s="899" t="s">
        <v>1154</v>
      </c>
      <c r="S296" s="908">
        <v>1</v>
      </c>
    </row>
    <row r="297" spans="1:19" ht="99.75" customHeight="1">
      <c r="A297" s="901"/>
      <c r="B297" s="901"/>
      <c r="C297" s="901"/>
      <c r="D297" s="901"/>
      <c r="E297" s="899" t="s">
        <v>1155</v>
      </c>
      <c r="F297" s="899" t="s">
        <v>1156</v>
      </c>
      <c r="G297" s="901"/>
      <c r="H297" s="903"/>
      <c r="I297" s="903"/>
      <c r="J297" s="903"/>
      <c r="K297" s="901"/>
      <c r="L297" s="903"/>
      <c r="M297" s="905"/>
      <c r="N297" s="902"/>
      <c r="O297" s="900"/>
      <c r="P297" s="900"/>
      <c r="Q297" s="900"/>
      <c r="R297" s="900"/>
      <c r="S297" s="909"/>
    </row>
    <row r="298" spans="1:19" ht="99.75" customHeight="1">
      <c r="A298" s="901"/>
      <c r="B298" s="901"/>
      <c r="C298" s="901"/>
      <c r="D298" s="900"/>
      <c r="E298" s="900"/>
      <c r="F298" s="900"/>
      <c r="G298" s="901"/>
      <c r="H298" s="903"/>
      <c r="I298" s="903"/>
      <c r="J298" s="903"/>
      <c r="K298" s="901"/>
      <c r="L298" s="903"/>
      <c r="M298" s="905"/>
      <c r="N298" s="899" t="s">
        <v>1157</v>
      </c>
      <c r="O298" s="899" t="s">
        <v>1158</v>
      </c>
      <c r="P298" s="907">
        <v>44562</v>
      </c>
      <c r="Q298" s="907">
        <v>45078</v>
      </c>
      <c r="R298" s="899" t="s">
        <v>1159</v>
      </c>
      <c r="S298" s="910">
        <v>0.8</v>
      </c>
    </row>
    <row r="299" spans="1:19" ht="63.75">
      <c r="A299" s="901"/>
      <c r="B299" s="901"/>
      <c r="C299" s="901"/>
      <c r="D299" s="901" t="s">
        <v>1160</v>
      </c>
      <c r="E299" s="553" t="s">
        <v>1161</v>
      </c>
      <c r="F299" s="553" t="s">
        <v>1162</v>
      </c>
      <c r="G299" s="901"/>
      <c r="H299" s="903"/>
      <c r="I299" s="903"/>
      <c r="J299" s="903"/>
      <c r="K299" s="901"/>
      <c r="L299" s="903"/>
      <c r="M299" s="905"/>
      <c r="N299" s="901"/>
      <c r="O299" s="901"/>
      <c r="P299" s="901"/>
      <c r="Q299" s="901"/>
      <c r="R299" s="901"/>
      <c r="S299" s="911"/>
    </row>
    <row r="300" spans="1:19" ht="26.25" customHeight="1">
      <c r="A300" s="902"/>
      <c r="B300" s="902"/>
      <c r="C300" s="902"/>
      <c r="D300" s="902"/>
      <c r="E300" s="553" t="s">
        <v>1163</v>
      </c>
      <c r="F300" s="553" t="s">
        <v>1164</v>
      </c>
      <c r="G300" s="902"/>
      <c r="H300" s="904"/>
      <c r="I300" s="904"/>
      <c r="J300" s="904"/>
      <c r="K300" s="902"/>
      <c r="L300" s="904"/>
      <c r="M300" s="906"/>
      <c r="N300" s="900"/>
      <c r="O300" s="900"/>
      <c r="P300" s="900"/>
      <c r="Q300" s="900"/>
      <c r="R300" s="900"/>
      <c r="S300" s="909"/>
    </row>
    <row r="301" spans="1:19" ht="15">
      <c r="A301" s="527"/>
      <c r="B301" s="527"/>
      <c r="C301" s="527"/>
      <c r="D301" s="527"/>
      <c r="E301" s="527"/>
      <c r="F301" s="527"/>
      <c r="G301" s="527"/>
      <c r="H301" s="527"/>
      <c r="I301" s="527"/>
      <c r="J301" s="527"/>
      <c r="K301" s="527"/>
      <c r="L301" s="527"/>
      <c r="M301" s="527"/>
      <c r="N301" s="527"/>
      <c r="O301" s="527"/>
      <c r="P301" s="527"/>
      <c r="Q301" s="527"/>
      <c r="R301" s="527"/>
      <c r="S301" s="527"/>
    </row>
    <row r="302" spans="1:19" ht="44.25" customHeight="1">
      <c r="A302" s="785" t="s">
        <v>1165</v>
      </c>
      <c r="B302" s="786"/>
      <c r="C302" s="786"/>
      <c r="D302" s="786"/>
      <c r="E302" s="787"/>
      <c r="F302" s="786" t="s">
        <v>1166</v>
      </c>
      <c r="G302" s="786"/>
      <c r="H302" s="786"/>
      <c r="I302" s="786"/>
      <c r="J302" s="786"/>
      <c r="K302" s="786"/>
      <c r="L302" s="786"/>
      <c r="M302" s="786"/>
      <c r="N302" s="786"/>
      <c r="O302" s="786"/>
      <c r="P302" s="786"/>
      <c r="Q302" s="786"/>
      <c r="R302" s="786"/>
      <c r="S302" s="787"/>
    </row>
    <row r="303" spans="1:19" ht="63.75">
      <c r="A303" s="791" t="s">
        <v>1167</v>
      </c>
      <c r="B303" s="791" t="s">
        <v>1168</v>
      </c>
      <c r="C303" s="791" t="s">
        <v>1169</v>
      </c>
      <c r="D303" s="791" t="s">
        <v>1170</v>
      </c>
      <c r="E303" s="791" t="s">
        <v>1171</v>
      </c>
      <c r="F303" s="791" t="s">
        <v>1172</v>
      </c>
      <c r="G303" s="791" t="s">
        <v>1173</v>
      </c>
      <c r="H303" s="795" t="s">
        <v>1043</v>
      </c>
      <c r="I303" s="795" t="s">
        <v>1044</v>
      </c>
      <c r="J303" s="795" t="s">
        <v>1174</v>
      </c>
      <c r="K303" s="166" t="s">
        <v>1175</v>
      </c>
      <c r="L303" s="795" t="s">
        <v>1176</v>
      </c>
      <c r="M303" s="795" t="s">
        <v>1177</v>
      </c>
      <c r="N303" s="285" t="s">
        <v>1178</v>
      </c>
      <c r="O303" s="285" t="s">
        <v>1179</v>
      </c>
      <c r="P303" s="560">
        <v>44774</v>
      </c>
      <c r="Q303" s="560">
        <v>45137</v>
      </c>
      <c r="R303" s="285" t="s">
        <v>1180</v>
      </c>
      <c r="S303" s="285">
        <v>2</v>
      </c>
    </row>
    <row r="304" spans="1:19" ht="76.5">
      <c r="A304" s="792"/>
      <c r="B304" s="792"/>
      <c r="C304" s="792"/>
      <c r="D304" s="792"/>
      <c r="E304" s="792"/>
      <c r="F304" s="792"/>
      <c r="G304" s="792"/>
      <c r="H304" s="796"/>
      <c r="I304" s="796"/>
      <c r="J304" s="796"/>
      <c r="K304" s="166" t="s">
        <v>1181</v>
      </c>
      <c r="L304" s="796"/>
      <c r="M304" s="796"/>
      <c r="N304" s="285" t="s">
        <v>1182</v>
      </c>
      <c r="O304" s="285" t="s">
        <v>1183</v>
      </c>
      <c r="P304" s="560">
        <v>44774</v>
      </c>
      <c r="Q304" s="560">
        <v>45137</v>
      </c>
      <c r="R304" s="285" t="s">
        <v>1184</v>
      </c>
      <c r="S304" s="285">
        <v>1</v>
      </c>
    </row>
    <row r="305" spans="1:19" ht="76.5">
      <c r="A305" s="778" t="s">
        <v>1185</v>
      </c>
      <c r="B305" s="778" t="s">
        <v>1186</v>
      </c>
      <c r="C305" s="778" t="s">
        <v>1187</v>
      </c>
      <c r="D305" s="778" t="s">
        <v>1188</v>
      </c>
      <c r="E305" s="778" t="s">
        <v>1189</v>
      </c>
      <c r="F305" s="778" t="s">
        <v>1190</v>
      </c>
      <c r="G305" s="285" t="s">
        <v>1191</v>
      </c>
      <c r="H305" s="795" t="s">
        <v>1192</v>
      </c>
      <c r="I305" s="795" t="s">
        <v>1044</v>
      </c>
      <c r="J305" s="795" t="s">
        <v>1193</v>
      </c>
      <c r="K305" s="426" t="s">
        <v>1194</v>
      </c>
      <c r="L305" s="795" t="s">
        <v>1195</v>
      </c>
      <c r="M305" s="795" t="s">
        <v>1196</v>
      </c>
      <c r="N305" s="285" t="s">
        <v>159</v>
      </c>
      <c r="O305" s="285" t="s">
        <v>159</v>
      </c>
      <c r="P305" s="546" t="s">
        <v>159</v>
      </c>
      <c r="Q305" s="546" t="s">
        <v>159</v>
      </c>
      <c r="R305" s="285" t="s">
        <v>159</v>
      </c>
      <c r="S305" s="285" t="s">
        <v>159</v>
      </c>
    </row>
    <row r="306" spans="1:19" ht="127.5">
      <c r="A306" s="779"/>
      <c r="B306" s="779"/>
      <c r="C306" s="779"/>
      <c r="D306" s="779"/>
      <c r="E306" s="779"/>
      <c r="F306" s="779"/>
      <c r="G306" s="285" t="s">
        <v>1197</v>
      </c>
      <c r="H306" s="796"/>
      <c r="I306" s="796"/>
      <c r="J306" s="796"/>
      <c r="K306" s="285" t="s">
        <v>1198</v>
      </c>
      <c r="L306" s="796"/>
      <c r="M306" s="796"/>
      <c r="N306" s="285" t="s">
        <v>1199</v>
      </c>
      <c r="O306" s="285" t="s">
        <v>1183</v>
      </c>
      <c r="P306" s="560">
        <v>44774</v>
      </c>
      <c r="Q306" s="560">
        <v>45137</v>
      </c>
      <c r="R306" s="285" t="s">
        <v>1200</v>
      </c>
      <c r="S306" s="285">
        <v>1</v>
      </c>
    </row>
    <row r="307" spans="1:19" ht="267.75">
      <c r="A307" s="451" t="s">
        <v>1201</v>
      </c>
      <c r="B307" s="285" t="s">
        <v>1202</v>
      </c>
      <c r="C307" s="285" t="s">
        <v>1203</v>
      </c>
      <c r="D307" s="285" t="s">
        <v>1204</v>
      </c>
      <c r="E307" s="285" t="s">
        <v>1205</v>
      </c>
      <c r="F307" s="285" t="s">
        <v>1206</v>
      </c>
      <c r="G307" s="285" t="s">
        <v>1207</v>
      </c>
      <c r="H307" s="551" t="s">
        <v>1043</v>
      </c>
      <c r="I307" s="551" t="s">
        <v>1044</v>
      </c>
      <c r="J307" s="551" t="s">
        <v>1208</v>
      </c>
      <c r="K307" s="285" t="s">
        <v>1209</v>
      </c>
      <c r="L307" s="551" t="s">
        <v>1176</v>
      </c>
      <c r="M307" s="561" t="s">
        <v>1177</v>
      </c>
      <c r="N307" s="285" t="s">
        <v>159</v>
      </c>
      <c r="O307" s="285" t="s">
        <v>159</v>
      </c>
      <c r="P307" s="285" t="s">
        <v>159</v>
      </c>
      <c r="Q307" s="285" t="s">
        <v>159</v>
      </c>
      <c r="R307" s="285" t="s">
        <v>159</v>
      </c>
      <c r="S307" s="285" t="s">
        <v>159</v>
      </c>
    </row>
    <row r="308" spans="1:19" ht="66.75" customHeight="1">
      <c r="A308" s="774" t="s">
        <v>1210</v>
      </c>
      <c r="B308" s="774" t="s">
        <v>1211</v>
      </c>
      <c r="C308" s="774" t="s">
        <v>1212</v>
      </c>
      <c r="D308" s="774" t="s">
        <v>1213</v>
      </c>
      <c r="E308" s="774" t="s">
        <v>1214</v>
      </c>
      <c r="F308" s="774" t="s">
        <v>1215</v>
      </c>
      <c r="G308" s="774" t="s">
        <v>1216</v>
      </c>
      <c r="H308" s="827" t="s">
        <v>1043</v>
      </c>
      <c r="I308" s="827" t="s">
        <v>1044</v>
      </c>
      <c r="J308" s="827" t="s">
        <v>1208</v>
      </c>
      <c r="K308" s="799" t="s">
        <v>1217</v>
      </c>
      <c r="L308" s="780" t="s">
        <v>1195</v>
      </c>
      <c r="M308" s="780" t="s">
        <v>1196</v>
      </c>
      <c r="N308" s="985" t="s">
        <v>159</v>
      </c>
      <c r="O308" s="985" t="s">
        <v>159</v>
      </c>
      <c r="P308" s="985" t="s">
        <v>159</v>
      </c>
      <c r="Q308" s="985" t="s">
        <v>159</v>
      </c>
      <c r="R308" s="985" t="s">
        <v>159</v>
      </c>
      <c r="S308" s="985" t="s">
        <v>159</v>
      </c>
    </row>
    <row r="309" spans="1:19" ht="66.75" customHeight="1">
      <c r="A309" s="775"/>
      <c r="B309" s="775"/>
      <c r="C309" s="775"/>
      <c r="D309" s="775"/>
      <c r="E309" s="775"/>
      <c r="F309" s="775"/>
      <c r="G309" s="775"/>
      <c r="H309" s="828"/>
      <c r="I309" s="828"/>
      <c r="J309" s="828"/>
      <c r="K309" s="800"/>
      <c r="L309" s="781"/>
      <c r="M309" s="781"/>
      <c r="N309" s="986"/>
      <c r="O309" s="986"/>
      <c r="P309" s="986"/>
      <c r="Q309" s="986"/>
      <c r="R309" s="986"/>
      <c r="S309" s="986"/>
    </row>
    <row r="310" spans="1:19" ht="38.25">
      <c r="A310" s="799" t="s">
        <v>1218</v>
      </c>
      <c r="B310" s="799" t="s">
        <v>1219</v>
      </c>
      <c r="C310" s="799" t="s">
        <v>1220</v>
      </c>
      <c r="D310" s="799" t="s">
        <v>1221</v>
      </c>
      <c r="E310" s="799" t="s">
        <v>1222</v>
      </c>
      <c r="F310" s="799" t="s">
        <v>1223</v>
      </c>
      <c r="G310" s="799" t="s">
        <v>1224</v>
      </c>
      <c r="H310" s="827" t="s">
        <v>1192</v>
      </c>
      <c r="I310" s="827" t="s">
        <v>1044</v>
      </c>
      <c r="J310" s="827" t="s">
        <v>1193</v>
      </c>
      <c r="K310" s="166" t="s">
        <v>1225</v>
      </c>
      <c r="L310" s="795" t="s">
        <v>1195</v>
      </c>
      <c r="M310" s="795" t="s">
        <v>1196</v>
      </c>
      <c r="N310" s="791" t="s">
        <v>1226</v>
      </c>
      <c r="O310" s="791" t="s">
        <v>1227</v>
      </c>
      <c r="P310" s="806">
        <v>44743</v>
      </c>
      <c r="Q310" s="806">
        <v>45107</v>
      </c>
      <c r="R310" s="791" t="s">
        <v>1228</v>
      </c>
      <c r="S310" s="793">
        <v>3</v>
      </c>
    </row>
    <row r="311" spans="1:19" ht="25.5">
      <c r="A311" s="774"/>
      <c r="B311" s="774"/>
      <c r="C311" s="774"/>
      <c r="D311" s="774"/>
      <c r="E311" s="774"/>
      <c r="F311" s="774"/>
      <c r="G311" s="774"/>
      <c r="H311" s="776"/>
      <c r="I311" s="776"/>
      <c r="J311" s="776"/>
      <c r="K311" s="562" t="s">
        <v>1229</v>
      </c>
      <c r="L311" s="780"/>
      <c r="M311" s="780"/>
      <c r="N311" s="778"/>
      <c r="O311" s="778"/>
      <c r="P311" s="778"/>
      <c r="Q311" s="778"/>
      <c r="R311" s="778"/>
      <c r="S311" s="783"/>
    </row>
    <row r="312" spans="1:19">
      <c r="A312" s="800"/>
      <c r="B312" s="800"/>
      <c r="C312" s="800"/>
      <c r="D312" s="800"/>
      <c r="E312" s="800"/>
      <c r="F312" s="800"/>
      <c r="G312" s="800"/>
      <c r="H312" s="828"/>
      <c r="I312" s="828"/>
      <c r="J312" s="828"/>
      <c r="K312" s="285" t="s">
        <v>1230</v>
      </c>
      <c r="L312" s="796"/>
      <c r="M312" s="796"/>
      <c r="N312" s="792"/>
      <c r="O312" s="792"/>
      <c r="P312" s="792"/>
      <c r="Q312" s="792"/>
      <c r="R312" s="792"/>
      <c r="S312" s="794"/>
    </row>
    <row r="313" spans="1:19" ht="114.75">
      <c r="A313" s="799" t="s">
        <v>1231</v>
      </c>
      <c r="B313" s="285" t="s">
        <v>1232</v>
      </c>
      <c r="C313" s="285" t="s">
        <v>1233</v>
      </c>
      <c r="D313" s="285" t="s">
        <v>1234</v>
      </c>
      <c r="E313" s="285" t="s">
        <v>1235</v>
      </c>
      <c r="F313" s="285" t="s">
        <v>1236</v>
      </c>
      <c r="G313" s="285" t="s">
        <v>1237</v>
      </c>
      <c r="H313" s="795" t="s">
        <v>1192</v>
      </c>
      <c r="I313" s="795" t="s">
        <v>1044</v>
      </c>
      <c r="J313" s="795" t="s">
        <v>1193</v>
      </c>
      <c r="K313" s="791" t="s">
        <v>1238</v>
      </c>
      <c r="L313" s="795" t="s">
        <v>1195</v>
      </c>
      <c r="M313" s="863" t="s">
        <v>1239</v>
      </c>
      <c r="N313" s="791" t="s">
        <v>1240</v>
      </c>
      <c r="O313" s="791" t="s">
        <v>1241</v>
      </c>
      <c r="P313" s="841">
        <v>44774</v>
      </c>
      <c r="Q313" s="841">
        <v>45107</v>
      </c>
      <c r="R313" s="791" t="s">
        <v>1242</v>
      </c>
      <c r="S313" s="791">
        <v>1</v>
      </c>
    </row>
    <row r="314" spans="1:19" ht="63.75">
      <c r="A314" s="800"/>
      <c r="B314" s="285" t="s">
        <v>1243</v>
      </c>
      <c r="C314" s="285" t="s">
        <v>1244</v>
      </c>
      <c r="D314" s="285" t="s">
        <v>1245</v>
      </c>
      <c r="E314" s="285" t="s">
        <v>1246</v>
      </c>
      <c r="F314" s="285" t="s">
        <v>1247</v>
      </c>
      <c r="G314" s="285" t="s">
        <v>1248</v>
      </c>
      <c r="H314" s="796"/>
      <c r="I314" s="796"/>
      <c r="J314" s="796"/>
      <c r="K314" s="792"/>
      <c r="L314" s="796"/>
      <c r="M314" s="884"/>
      <c r="N314" s="792"/>
      <c r="O314" s="792"/>
      <c r="P314" s="779"/>
      <c r="Q314" s="779"/>
      <c r="R314" s="792"/>
      <c r="S314" s="792"/>
    </row>
    <row r="315" spans="1:19" ht="61.5" customHeight="1">
      <c r="A315" s="778" t="s">
        <v>1249</v>
      </c>
      <c r="B315" s="778" t="s">
        <v>1250</v>
      </c>
      <c r="C315" s="778" t="s">
        <v>1251</v>
      </c>
      <c r="D315" s="778" t="s">
        <v>1252</v>
      </c>
      <c r="E315" s="778" t="s">
        <v>1253</v>
      </c>
      <c r="F315" s="778" t="s">
        <v>1254</v>
      </c>
      <c r="G315" s="778" t="s">
        <v>1255</v>
      </c>
      <c r="H315" s="780" t="s">
        <v>1043</v>
      </c>
      <c r="I315" s="780" t="s">
        <v>1044</v>
      </c>
      <c r="J315" s="780" t="s">
        <v>1208</v>
      </c>
      <c r="K315" s="285" t="s">
        <v>1256</v>
      </c>
      <c r="L315" s="780" t="s">
        <v>1176</v>
      </c>
      <c r="M315" s="839" t="s">
        <v>1177</v>
      </c>
      <c r="N315" s="778" t="s">
        <v>1257</v>
      </c>
      <c r="O315" s="778" t="s">
        <v>1258</v>
      </c>
      <c r="P315" s="841">
        <v>44742</v>
      </c>
      <c r="Q315" s="841">
        <v>45107</v>
      </c>
      <c r="R315" s="778" t="s">
        <v>1259</v>
      </c>
      <c r="S315" s="778">
        <v>1</v>
      </c>
    </row>
    <row r="316" spans="1:19" ht="57" customHeight="1">
      <c r="A316" s="778"/>
      <c r="B316" s="778"/>
      <c r="C316" s="778"/>
      <c r="D316" s="779"/>
      <c r="E316" s="778"/>
      <c r="F316" s="778"/>
      <c r="G316" s="778"/>
      <c r="H316" s="780"/>
      <c r="I316" s="780"/>
      <c r="J316" s="780"/>
      <c r="K316" s="791" t="s">
        <v>1260</v>
      </c>
      <c r="L316" s="780"/>
      <c r="M316" s="839"/>
      <c r="N316" s="779"/>
      <c r="O316" s="779"/>
      <c r="P316" s="779"/>
      <c r="Q316" s="779"/>
      <c r="R316" s="779"/>
      <c r="S316" s="779"/>
    </row>
    <row r="317" spans="1:19" ht="57" customHeight="1">
      <c r="A317" s="778"/>
      <c r="B317" s="778"/>
      <c r="C317" s="778"/>
      <c r="D317" s="285" t="s">
        <v>1261</v>
      </c>
      <c r="E317" s="779"/>
      <c r="F317" s="779"/>
      <c r="G317" s="778"/>
      <c r="H317" s="780"/>
      <c r="I317" s="780"/>
      <c r="J317" s="780"/>
      <c r="K317" s="792"/>
      <c r="L317" s="780"/>
      <c r="M317" s="839"/>
      <c r="N317" s="791" t="s">
        <v>1262</v>
      </c>
      <c r="O317" s="791" t="s">
        <v>1258</v>
      </c>
      <c r="P317" s="841">
        <v>44774</v>
      </c>
      <c r="Q317" s="841">
        <v>45107</v>
      </c>
      <c r="R317" s="791" t="s">
        <v>1263</v>
      </c>
      <c r="S317" s="791">
        <v>1</v>
      </c>
    </row>
    <row r="318" spans="1:19" ht="76.5">
      <c r="A318" s="779"/>
      <c r="B318" s="779"/>
      <c r="C318" s="779"/>
      <c r="D318" s="285" t="s">
        <v>1264</v>
      </c>
      <c r="E318" s="285" t="s">
        <v>1265</v>
      </c>
      <c r="F318" s="285" t="s">
        <v>1266</v>
      </c>
      <c r="G318" s="779"/>
      <c r="H318" s="781"/>
      <c r="I318" s="781"/>
      <c r="J318" s="781"/>
      <c r="K318" s="285" t="s">
        <v>1267</v>
      </c>
      <c r="L318" s="781"/>
      <c r="M318" s="840"/>
      <c r="N318" s="792"/>
      <c r="O318" s="792"/>
      <c r="P318" s="779"/>
      <c r="Q318" s="779"/>
      <c r="R318" s="792"/>
      <c r="S318" s="792"/>
    </row>
    <row r="319" spans="1:19" ht="63.75">
      <c r="A319" s="778" t="s">
        <v>1268</v>
      </c>
      <c r="B319" s="778" t="s">
        <v>1269</v>
      </c>
      <c r="C319" s="778" t="s">
        <v>1270</v>
      </c>
      <c r="D319" s="285" t="s">
        <v>1271</v>
      </c>
      <c r="E319" s="285" t="s">
        <v>1272</v>
      </c>
      <c r="F319" s="285" t="s">
        <v>1273</v>
      </c>
      <c r="G319" s="778" t="s">
        <v>1274</v>
      </c>
      <c r="H319" s="780" t="s">
        <v>1275</v>
      </c>
      <c r="I319" s="780" t="s">
        <v>1276</v>
      </c>
      <c r="J319" s="780" t="s">
        <v>1277</v>
      </c>
      <c r="K319" s="285" t="s">
        <v>1278</v>
      </c>
      <c r="L319" s="839" t="s">
        <v>1279</v>
      </c>
      <c r="M319" s="839" t="s">
        <v>1239</v>
      </c>
      <c r="N319" s="895" t="s">
        <v>159</v>
      </c>
      <c r="O319" s="897" t="s">
        <v>159</v>
      </c>
      <c r="P319" s="895" t="s">
        <v>159</v>
      </c>
      <c r="Q319" s="895" t="s">
        <v>159</v>
      </c>
      <c r="R319" s="895" t="s">
        <v>159</v>
      </c>
      <c r="S319" s="895" t="s">
        <v>159</v>
      </c>
    </row>
    <row r="320" spans="1:19" ht="63.75">
      <c r="A320" s="779"/>
      <c r="B320" s="779"/>
      <c r="C320" s="779"/>
      <c r="D320" s="285" t="s">
        <v>1280</v>
      </c>
      <c r="E320" s="285" t="s">
        <v>1281</v>
      </c>
      <c r="F320" s="285" t="s">
        <v>159</v>
      </c>
      <c r="G320" s="779"/>
      <c r="H320" s="781"/>
      <c r="I320" s="781"/>
      <c r="J320" s="781"/>
      <c r="K320" s="285" t="s">
        <v>1282</v>
      </c>
      <c r="L320" s="840"/>
      <c r="M320" s="840"/>
      <c r="N320" s="896"/>
      <c r="O320" s="898"/>
      <c r="P320" s="896"/>
      <c r="Q320" s="896"/>
      <c r="R320" s="896"/>
      <c r="S320" s="896"/>
    </row>
    <row r="321" spans="1:19" ht="76.5">
      <c r="A321" s="778" t="s">
        <v>1283</v>
      </c>
      <c r="B321" s="774" t="s">
        <v>1284</v>
      </c>
      <c r="C321" s="774" t="s">
        <v>1285</v>
      </c>
      <c r="D321" s="368" t="s">
        <v>1286</v>
      </c>
      <c r="E321" s="799" t="s">
        <v>1287</v>
      </c>
      <c r="F321" s="799" t="s">
        <v>1288</v>
      </c>
      <c r="G321" s="774" t="s">
        <v>1289</v>
      </c>
      <c r="H321" s="776" t="s">
        <v>1192</v>
      </c>
      <c r="I321" s="776" t="s">
        <v>1290</v>
      </c>
      <c r="J321" s="831" t="s">
        <v>1192</v>
      </c>
      <c r="K321" s="451" t="s">
        <v>1291</v>
      </c>
      <c r="L321" s="780" t="s">
        <v>1292</v>
      </c>
      <c r="M321" s="780" t="s">
        <v>1293</v>
      </c>
      <c r="N321" s="285" t="s">
        <v>1294</v>
      </c>
      <c r="O321" s="285" t="s">
        <v>1295</v>
      </c>
      <c r="P321" s="563">
        <v>44754</v>
      </c>
      <c r="Q321" s="563">
        <v>44985</v>
      </c>
      <c r="R321" s="285" t="s">
        <v>1296</v>
      </c>
      <c r="S321" s="545">
        <v>2</v>
      </c>
    </row>
    <row r="322" spans="1:19" ht="63.75">
      <c r="A322" s="778"/>
      <c r="B322" s="774"/>
      <c r="C322" s="774"/>
      <c r="D322" s="368" t="s">
        <v>1297</v>
      </c>
      <c r="E322" s="774"/>
      <c r="F322" s="774"/>
      <c r="G322" s="774"/>
      <c r="H322" s="776"/>
      <c r="I322" s="776"/>
      <c r="J322" s="831"/>
      <c r="K322" s="451" t="s">
        <v>1298</v>
      </c>
      <c r="L322" s="780"/>
      <c r="M322" s="780"/>
      <c r="N322" s="285" t="s">
        <v>1299</v>
      </c>
      <c r="O322" s="285" t="s">
        <v>1300</v>
      </c>
      <c r="P322" s="563">
        <v>44754</v>
      </c>
      <c r="Q322" s="563">
        <v>44985</v>
      </c>
      <c r="R322" s="285" t="s">
        <v>1301</v>
      </c>
      <c r="S322" s="545">
        <v>5</v>
      </c>
    </row>
    <row r="323" spans="1:19" ht="51">
      <c r="A323" s="778"/>
      <c r="B323" s="774"/>
      <c r="C323" s="774"/>
      <c r="D323" s="368" t="s">
        <v>1302</v>
      </c>
      <c r="E323" s="774"/>
      <c r="F323" s="774"/>
      <c r="G323" s="775"/>
      <c r="H323" s="776"/>
      <c r="I323" s="776"/>
      <c r="J323" s="831"/>
      <c r="K323" s="451" t="s">
        <v>1303</v>
      </c>
      <c r="L323" s="780"/>
      <c r="M323" s="780"/>
      <c r="N323" s="285" t="s">
        <v>1304</v>
      </c>
      <c r="O323" s="285" t="s">
        <v>1295</v>
      </c>
      <c r="P323" s="563">
        <v>44754</v>
      </c>
      <c r="Q323" s="563">
        <v>44985</v>
      </c>
      <c r="R323" s="285" t="s">
        <v>1305</v>
      </c>
      <c r="S323" s="545">
        <v>1</v>
      </c>
    </row>
    <row r="324" spans="1:19" ht="24" customHeight="1">
      <c r="A324" s="778"/>
      <c r="B324" s="774"/>
      <c r="C324" s="774"/>
      <c r="D324" s="799" t="s">
        <v>1306</v>
      </c>
      <c r="E324" s="774"/>
      <c r="F324" s="774"/>
      <c r="G324" s="774" t="s">
        <v>1307</v>
      </c>
      <c r="H324" s="776"/>
      <c r="I324" s="776"/>
      <c r="J324" s="831"/>
      <c r="K324" s="778" t="s">
        <v>1308</v>
      </c>
      <c r="L324" s="780"/>
      <c r="M324" s="780"/>
      <c r="N324" s="778" t="s">
        <v>1309</v>
      </c>
      <c r="O324" s="778" t="s">
        <v>1310</v>
      </c>
      <c r="P324" s="893">
        <v>44754</v>
      </c>
      <c r="Q324" s="893">
        <v>44985</v>
      </c>
      <c r="R324" s="778" t="s">
        <v>1311</v>
      </c>
      <c r="S324" s="783">
        <v>1</v>
      </c>
    </row>
    <row r="325" spans="1:19" ht="24" customHeight="1">
      <c r="A325" s="779"/>
      <c r="B325" s="775"/>
      <c r="C325" s="775"/>
      <c r="D325" s="800"/>
      <c r="E325" s="800"/>
      <c r="F325" s="800"/>
      <c r="G325" s="800"/>
      <c r="H325" s="777"/>
      <c r="I325" s="777"/>
      <c r="J325" s="894"/>
      <c r="K325" s="779"/>
      <c r="L325" s="781"/>
      <c r="M325" s="781"/>
      <c r="N325" s="779"/>
      <c r="O325" s="779"/>
      <c r="P325" s="784"/>
      <c r="Q325" s="784"/>
      <c r="R325" s="779"/>
      <c r="S325" s="784"/>
    </row>
    <row r="326" spans="1:19" ht="15">
      <c r="A326" s="527"/>
      <c r="B326" s="527"/>
      <c r="C326" s="527"/>
      <c r="D326" s="527"/>
      <c r="E326" s="527"/>
      <c r="F326" s="527"/>
      <c r="G326" s="527"/>
      <c r="H326" s="527"/>
      <c r="I326" s="527"/>
      <c r="J326" s="527"/>
      <c r="K326" s="527"/>
      <c r="L326" s="527"/>
      <c r="M326" s="527"/>
      <c r="N326" s="527"/>
      <c r="O326" s="527"/>
      <c r="P326" s="527"/>
      <c r="Q326" s="527"/>
      <c r="R326" s="527"/>
      <c r="S326" s="527"/>
    </row>
    <row r="327" spans="1:19" ht="49.5" customHeight="1">
      <c r="A327" s="785" t="s">
        <v>1312</v>
      </c>
      <c r="B327" s="786"/>
      <c r="C327" s="786"/>
      <c r="D327" s="786"/>
      <c r="E327" s="787"/>
      <c r="F327" s="786" t="s">
        <v>1313</v>
      </c>
      <c r="G327" s="786"/>
      <c r="H327" s="786"/>
      <c r="I327" s="786"/>
      <c r="J327" s="786"/>
      <c r="K327" s="786"/>
      <c r="L327" s="786"/>
      <c r="M327" s="786"/>
      <c r="N327" s="786"/>
      <c r="O327" s="786"/>
      <c r="P327" s="786"/>
      <c r="Q327" s="786"/>
      <c r="R327" s="786"/>
      <c r="S327" s="787"/>
    </row>
    <row r="328" spans="1:19" ht="69.75" customHeight="1">
      <c r="A328" s="791" t="s">
        <v>1314</v>
      </c>
      <c r="B328" s="791" t="s">
        <v>1315</v>
      </c>
      <c r="C328" s="791" t="s">
        <v>1316</v>
      </c>
      <c r="D328" s="791" t="s">
        <v>1317</v>
      </c>
      <c r="E328" s="791" t="s">
        <v>1318</v>
      </c>
      <c r="F328" s="791" t="s">
        <v>159</v>
      </c>
      <c r="G328" s="791" t="s">
        <v>1319</v>
      </c>
      <c r="H328" s="795" t="s">
        <v>1320</v>
      </c>
      <c r="I328" s="795" t="s">
        <v>1321</v>
      </c>
      <c r="J328" s="814" t="s">
        <v>1193</v>
      </c>
      <c r="K328" s="508" t="s">
        <v>1322</v>
      </c>
      <c r="L328" s="816" t="s">
        <v>1323</v>
      </c>
      <c r="M328" s="795" t="s">
        <v>236</v>
      </c>
      <c r="N328" s="791" t="s">
        <v>159</v>
      </c>
      <c r="O328" s="791" t="s">
        <v>159</v>
      </c>
      <c r="P328" s="791" t="s">
        <v>159</v>
      </c>
      <c r="Q328" s="791" t="s">
        <v>159</v>
      </c>
      <c r="R328" s="791" t="s">
        <v>159</v>
      </c>
      <c r="S328" s="791" t="s">
        <v>159</v>
      </c>
    </row>
    <row r="329" spans="1:19" ht="69.75" customHeight="1">
      <c r="A329" s="778"/>
      <c r="B329" s="778"/>
      <c r="C329" s="778"/>
      <c r="D329" s="778"/>
      <c r="E329" s="778"/>
      <c r="F329" s="778"/>
      <c r="G329" s="778"/>
      <c r="H329" s="780"/>
      <c r="I329" s="780"/>
      <c r="J329" s="814"/>
      <c r="K329" s="448" t="s">
        <v>1324</v>
      </c>
      <c r="L329" s="816"/>
      <c r="M329" s="780"/>
      <c r="N329" s="778"/>
      <c r="O329" s="778"/>
      <c r="P329" s="778"/>
      <c r="Q329" s="778"/>
      <c r="R329" s="778"/>
      <c r="S329" s="778"/>
    </row>
    <row r="330" spans="1:19" ht="69.75" customHeight="1">
      <c r="A330" s="792"/>
      <c r="B330" s="792"/>
      <c r="C330" s="792"/>
      <c r="D330" s="792"/>
      <c r="E330" s="792"/>
      <c r="F330" s="792"/>
      <c r="G330" s="792"/>
      <c r="H330" s="796"/>
      <c r="I330" s="796"/>
      <c r="J330" s="815"/>
      <c r="K330" s="448" t="s">
        <v>1325</v>
      </c>
      <c r="L330" s="817"/>
      <c r="M330" s="796"/>
      <c r="N330" s="792"/>
      <c r="O330" s="792"/>
      <c r="P330" s="792"/>
      <c r="Q330" s="792"/>
      <c r="R330" s="792"/>
      <c r="S330" s="792"/>
    </row>
    <row r="331" spans="1:19" ht="38.25">
      <c r="A331" s="791" t="s">
        <v>1326</v>
      </c>
      <c r="B331" s="791" t="s">
        <v>1327</v>
      </c>
      <c r="C331" s="791" t="s">
        <v>1328</v>
      </c>
      <c r="D331" s="778" t="s">
        <v>1329</v>
      </c>
      <c r="E331" s="778" t="s">
        <v>1330</v>
      </c>
      <c r="F331" s="791" t="s">
        <v>159</v>
      </c>
      <c r="G331" s="791" t="s">
        <v>1331</v>
      </c>
      <c r="H331" s="795" t="s">
        <v>1192</v>
      </c>
      <c r="I331" s="795" t="s">
        <v>1321</v>
      </c>
      <c r="J331" s="814" t="s">
        <v>1193</v>
      </c>
      <c r="K331" s="508" t="s">
        <v>1322</v>
      </c>
      <c r="L331" s="816" t="s">
        <v>1323</v>
      </c>
      <c r="M331" s="795" t="s">
        <v>236</v>
      </c>
      <c r="N331" s="791" t="s">
        <v>159</v>
      </c>
      <c r="O331" s="791" t="s">
        <v>159</v>
      </c>
      <c r="P331" s="791" t="s">
        <v>159</v>
      </c>
      <c r="Q331" s="791" t="s">
        <v>159</v>
      </c>
      <c r="R331" s="791" t="s">
        <v>159</v>
      </c>
      <c r="S331" s="791" t="s">
        <v>159</v>
      </c>
    </row>
    <row r="332" spans="1:19">
      <c r="A332" s="778"/>
      <c r="B332" s="778"/>
      <c r="C332" s="778"/>
      <c r="D332" s="778"/>
      <c r="E332" s="778"/>
      <c r="F332" s="778"/>
      <c r="G332" s="778"/>
      <c r="H332" s="780"/>
      <c r="I332" s="780"/>
      <c r="J332" s="814"/>
      <c r="K332" s="448" t="s">
        <v>1332</v>
      </c>
      <c r="L332" s="816"/>
      <c r="M332" s="780"/>
      <c r="N332" s="778"/>
      <c r="O332" s="778"/>
      <c r="P332" s="778"/>
      <c r="Q332" s="778"/>
      <c r="R332" s="778"/>
      <c r="S332" s="778"/>
    </row>
    <row r="333" spans="1:19" ht="25.5">
      <c r="A333" s="778"/>
      <c r="B333" s="778"/>
      <c r="C333" s="778"/>
      <c r="D333" s="779"/>
      <c r="E333" s="779"/>
      <c r="F333" s="778"/>
      <c r="G333" s="778"/>
      <c r="H333" s="780"/>
      <c r="I333" s="780"/>
      <c r="J333" s="814"/>
      <c r="K333" s="448" t="s">
        <v>1333</v>
      </c>
      <c r="L333" s="816"/>
      <c r="M333" s="780"/>
      <c r="N333" s="778"/>
      <c r="O333" s="778"/>
      <c r="P333" s="778"/>
      <c r="Q333" s="778"/>
      <c r="R333" s="778"/>
      <c r="S333" s="778"/>
    </row>
    <row r="334" spans="1:19" ht="25.5">
      <c r="A334" s="778"/>
      <c r="B334" s="778"/>
      <c r="C334" s="778"/>
      <c r="D334" s="791" t="s">
        <v>1334</v>
      </c>
      <c r="E334" s="791" t="s">
        <v>60</v>
      </c>
      <c r="F334" s="778"/>
      <c r="G334" s="778"/>
      <c r="H334" s="780"/>
      <c r="I334" s="780"/>
      <c r="J334" s="814"/>
      <c r="K334" s="448" t="s">
        <v>1335</v>
      </c>
      <c r="L334" s="816"/>
      <c r="M334" s="780"/>
      <c r="N334" s="778"/>
      <c r="O334" s="778"/>
      <c r="P334" s="778"/>
      <c r="Q334" s="778"/>
      <c r="R334" s="778"/>
      <c r="S334" s="778"/>
    </row>
    <row r="335" spans="1:19" ht="25.5">
      <c r="A335" s="778"/>
      <c r="B335" s="778"/>
      <c r="C335" s="778"/>
      <c r="D335" s="778"/>
      <c r="E335" s="778"/>
      <c r="F335" s="778"/>
      <c r="G335" s="778"/>
      <c r="H335" s="780"/>
      <c r="I335" s="780"/>
      <c r="J335" s="814"/>
      <c r="K335" s="448" t="s">
        <v>1336</v>
      </c>
      <c r="L335" s="816"/>
      <c r="M335" s="780"/>
      <c r="N335" s="778"/>
      <c r="O335" s="778"/>
      <c r="P335" s="778"/>
      <c r="Q335" s="778"/>
      <c r="R335" s="778"/>
      <c r="S335" s="778"/>
    </row>
    <row r="336" spans="1:19" ht="38.25">
      <c r="A336" s="792"/>
      <c r="B336" s="792"/>
      <c r="C336" s="792"/>
      <c r="D336" s="792"/>
      <c r="E336" s="792"/>
      <c r="F336" s="792"/>
      <c r="G336" s="792"/>
      <c r="H336" s="796"/>
      <c r="I336" s="796"/>
      <c r="J336" s="815"/>
      <c r="K336" s="448" t="s">
        <v>1337</v>
      </c>
      <c r="L336" s="817"/>
      <c r="M336" s="796"/>
      <c r="N336" s="792"/>
      <c r="O336" s="792"/>
      <c r="P336" s="792"/>
      <c r="Q336" s="792"/>
      <c r="R336" s="792"/>
      <c r="S336" s="792"/>
    </row>
    <row r="337" spans="1:19">
      <c r="A337" s="778" t="s">
        <v>1338</v>
      </c>
      <c r="B337" s="778" t="s">
        <v>1339</v>
      </c>
      <c r="C337" s="778" t="s">
        <v>1316</v>
      </c>
      <c r="D337" s="791" t="s">
        <v>1340</v>
      </c>
      <c r="E337" s="791" t="s">
        <v>1341</v>
      </c>
      <c r="F337" s="871" t="s">
        <v>159</v>
      </c>
      <c r="G337" s="778" t="s">
        <v>1342</v>
      </c>
      <c r="H337" s="780" t="s">
        <v>1043</v>
      </c>
      <c r="I337" s="780" t="s">
        <v>1044</v>
      </c>
      <c r="J337" s="814" t="s">
        <v>1208</v>
      </c>
      <c r="K337" s="508" t="s">
        <v>1332</v>
      </c>
      <c r="L337" s="816" t="s">
        <v>1343</v>
      </c>
      <c r="M337" s="780" t="s">
        <v>192</v>
      </c>
      <c r="N337" s="778" t="s">
        <v>1344</v>
      </c>
      <c r="O337" s="778" t="s">
        <v>1345</v>
      </c>
      <c r="P337" s="842">
        <v>44774</v>
      </c>
      <c r="Q337" s="842">
        <v>45108</v>
      </c>
      <c r="R337" s="778" t="s">
        <v>1346</v>
      </c>
      <c r="S337" s="778">
        <v>1</v>
      </c>
    </row>
    <row r="338" spans="1:19" ht="25.5">
      <c r="A338" s="778"/>
      <c r="B338" s="778"/>
      <c r="C338" s="778"/>
      <c r="D338" s="778"/>
      <c r="E338" s="778"/>
      <c r="F338" s="871"/>
      <c r="G338" s="778"/>
      <c r="H338" s="780"/>
      <c r="I338" s="780"/>
      <c r="J338" s="814"/>
      <c r="K338" s="448" t="s">
        <v>1333</v>
      </c>
      <c r="L338" s="816"/>
      <c r="M338" s="780"/>
      <c r="N338" s="778"/>
      <c r="O338" s="778"/>
      <c r="P338" s="778"/>
      <c r="Q338" s="778"/>
      <c r="R338" s="778"/>
      <c r="S338" s="778"/>
    </row>
    <row r="339" spans="1:19">
      <c r="A339" s="778"/>
      <c r="B339" s="778"/>
      <c r="C339" s="778"/>
      <c r="D339" s="778"/>
      <c r="E339" s="778"/>
      <c r="F339" s="871"/>
      <c r="G339" s="778"/>
      <c r="H339" s="780"/>
      <c r="I339" s="780"/>
      <c r="J339" s="814"/>
      <c r="K339" s="448" t="s">
        <v>1347</v>
      </c>
      <c r="L339" s="816"/>
      <c r="M339" s="780"/>
      <c r="N339" s="778"/>
      <c r="O339" s="778"/>
      <c r="P339" s="778"/>
      <c r="Q339" s="778"/>
      <c r="R339" s="778"/>
      <c r="S339" s="778"/>
    </row>
    <row r="340" spans="1:19" ht="25.5">
      <c r="A340" s="778"/>
      <c r="B340" s="778"/>
      <c r="C340" s="778"/>
      <c r="D340" s="778"/>
      <c r="E340" s="778"/>
      <c r="F340" s="871"/>
      <c r="G340" s="778"/>
      <c r="H340" s="780"/>
      <c r="I340" s="780"/>
      <c r="J340" s="814"/>
      <c r="K340" s="448" t="s">
        <v>1348</v>
      </c>
      <c r="L340" s="816"/>
      <c r="M340" s="780"/>
      <c r="N340" s="778"/>
      <c r="O340" s="778"/>
      <c r="P340" s="778"/>
      <c r="Q340" s="778"/>
      <c r="R340" s="778"/>
      <c r="S340" s="778"/>
    </row>
    <row r="341" spans="1:19" ht="25.5">
      <c r="A341" s="778"/>
      <c r="B341" s="778"/>
      <c r="C341" s="778"/>
      <c r="D341" s="778"/>
      <c r="E341" s="778"/>
      <c r="F341" s="871"/>
      <c r="G341" s="778"/>
      <c r="H341" s="780"/>
      <c r="I341" s="780"/>
      <c r="J341" s="814"/>
      <c r="K341" s="448" t="s">
        <v>1349</v>
      </c>
      <c r="L341" s="816"/>
      <c r="M341" s="780"/>
      <c r="N341" s="778"/>
      <c r="O341" s="778"/>
      <c r="P341" s="778"/>
      <c r="Q341" s="778"/>
      <c r="R341" s="778"/>
      <c r="S341" s="778"/>
    </row>
    <row r="342" spans="1:19" ht="38.25">
      <c r="A342" s="778"/>
      <c r="B342" s="778"/>
      <c r="C342" s="778"/>
      <c r="D342" s="792"/>
      <c r="E342" s="792"/>
      <c r="F342" s="871"/>
      <c r="G342" s="778"/>
      <c r="H342" s="780"/>
      <c r="I342" s="780"/>
      <c r="J342" s="814"/>
      <c r="K342" s="448" t="s">
        <v>1350</v>
      </c>
      <c r="L342" s="816"/>
      <c r="M342" s="780"/>
      <c r="N342" s="778"/>
      <c r="O342" s="778"/>
      <c r="P342" s="778"/>
      <c r="Q342" s="778"/>
      <c r="R342" s="778"/>
      <c r="S342" s="778"/>
    </row>
    <row r="343" spans="1:19" ht="38.25">
      <c r="A343" s="778"/>
      <c r="B343" s="778"/>
      <c r="C343" s="778"/>
      <c r="D343" s="778" t="s">
        <v>1351</v>
      </c>
      <c r="E343" s="778" t="s">
        <v>1352</v>
      </c>
      <c r="F343" s="871"/>
      <c r="G343" s="778"/>
      <c r="H343" s="780"/>
      <c r="I343" s="780"/>
      <c r="J343" s="814"/>
      <c r="K343" s="448" t="s">
        <v>1353</v>
      </c>
      <c r="L343" s="816"/>
      <c r="M343" s="780"/>
      <c r="N343" s="778"/>
      <c r="O343" s="778"/>
      <c r="P343" s="778"/>
      <c r="Q343" s="778"/>
      <c r="R343" s="778"/>
      <c r="S343" s="778"/>
    </row>
    <row r="344" spans="1:19">
      <c r="A344" s="778"/>
      <c r="B344" s="778"/>
      <c r="C344" s="778"/>
      <c r="D344" s="778"/>
      <c r="E344" s="778"/>
      <c r="F344" s="871"/>
      <c r="G344" s="778"/>
      <c r="H344" s="780"/>
      <c r="I344" s="780"/>
      <c r="J344" s="814"/>
      <c r="K344" s="448" t="s">
        <v>1354</v>
      </c>
      <c r="L344" s="816"/>
      <c r="M344" s="780"/>
      <c r="N344" s="778"/>
      <c r="O344" s="778"/>
      <c r="P344" s="778"/>
      <c r="Q344" s="778"/>
      <c r="R344" s="778"/>
      <c r="S344" s="778"/>
    </row>
    <row r="345" spans="1:19" ht="25.5">
      <c r="A345" s="778"/>
      <c r="B345" s="778"/>
      <c r="C345" s="778"/>
      <c r="D345" s="778"/>
      <c r="E345" s="778"/>
      <c r="F345" s="871"/>
      <c r="G345" s="778"/>
      <c r="H345" s="780"/>
      <c r="I345" s="780"/>
      <c r="J345" s="814"/>
      <c r="K345" s="448" t="s">
        <v>1355</v>
      </c>
      <c r="L345" s="816"/>
      <c r="M345" s="780"/>
      <c r="N345" s="778"/>
      <c r="O345" s="778"/>
      <c r="P345" s="778"/>
      <c r="Q345" s="778"/>
      <c r="R345" s="778"/>
      <c r="S345" s="778"/>
    </row>
    <row r="346" spans="1:19">
      <c r="A346" s="778"/>
      <c r="B346" s="778"/>
      <c r="C346" s="778"/>
      <c r="D346" s="779"/>
      <c r="E346" s="779"/>
      <c r="F346" s="892"/>
      <c r="G346" s="778"/>
      <c r="H346" s="780"/>
      <c r="I346" s="780"/>
      <c r="J346" s="814"/>
      <c r="K346" s="448" t="s">
        <v>1356</v>
      </c>
      <c r="L346" s="816"/>
      <c r="M346" s="780"/>
      <c r="N346" s="778"/>
      <c r="O346" s="778"/>
      <c r="P346" s="778"/>
      <c r="Q346" s="778"/>
      <c r="R346" s="778"/>
      <c r="S346" s="778"/>
    </row>
    <row r="347" spans="1:19" ht="38.25">
      <c r="A347" s="778"/>
      <c r="B347" s="778"/>
      <c r="C347" s="778"/>
      <c r="D347" s="166" t="s">
        <v>1357</v>
      </c>
      <c r="E347" s="548" t="s">
        <v>1358</v>
      </c>
      <c r="F347" s="186" t="s">
        <v>159</v>
      </c>
      <c r="G347" s="778"/>
      <c r="H347" s="780"/>
      <c r="I347" s="780"/>
      <c r="J347" s="814"/>
      <c r="K347" s="448" t="s">
        <v>1336</v>
      </c>
      <c r="L347" s="816"/>
      <c r="M347" s="780"/>
      <c r="N347" s="778"/>
      <c r="O347" s="778"/>
      <c r="P347" s="778"/>
      <c r="Q347" s="778"/>
      <c r="R347" s="778"/>
      <c r="S347" s="778"/>
    </row>
    <row r="348" spans="1:19" ht="51">
      <c r="A348" s="778"/>
      <c r="B348" s="778"/>
      <c r="C348" s="778"/>
      <c r="D348" s="791" t="s">
        <v>1359</v>
      </c>
      <c r="E348" s="791" t="s">
        <v>1360</v>
      </c>
      <c r="F348" s="793" t="s">
        <v>159</v>
      </c>
      <c r="G348" s="778"/>
      <c r="H348" s="780"/>
      <c r="I348" s="780"/>
      <c r="J348" s="814"/>
      <c r="K348" s="448" t="s">
        <v>1361</v>
      </c>
      <c r="L348" s="816"/>
      <c r="M348" s="780"/>
      <c r="N348" s="778"/>
      <c r="O348" s="778"/>
      <c r="P348" s="778"/>
      <c r="Q348" s="778"/>
      <c r="R348" s="778"/>
      <c r="S348" s="778"/>
    </row>
    <row r="349" spans="1:19" ht="51">
      <c r="A349" s="778"/>
      <c r="B349" s="778"/>
      <c r="C349" s="778"/>
      <c r="D349" s="778"/>
      <c r="E349" s="779"/>
      <c r="F349" s="794"/>
      <c r="G349" s="778"/>
      <c r="H349" s="780"/>
      <c r="I349" s="780"/>
      <c r="J349" s="814"/>
      <c r="K349" s="167" t="s">
        <v>1362</v>
      </c>
      <c r="L349" s="816"/>
      <c r="M349" s="780"/>
      <c r="N349" s="778"/>
      <c r="O349" s="778"/>
      <c r="P349" s="778"/>
      <c r="Q349" s="778"/>
      <c r="R349" s="778"/>
      <c r="S349" s="778"/>
    </row>
    <row r="350" spans="1:19" ht="38.25">
      <c r="A350" s="778"/>
      <c r="B350" s="778"/>
      <c r="C350" s="778"/>
      <c r="D350" s="778"/>
      <c r="E350" s="778" t="s">
        <v>1363</v>
      </c>
      <c r="F350" s="793" t="s">
        <v>159</v>
      </c>
      <c r="G350" s="778"/>
      <c r="H350" s="780"/>
      <c r="I350" s="780"/>
      <c r="J350" s="814"/>
      <c r="K350" s="448" t="s">
        <v>1364</v>
      </c>
      <c r="L350" s="816"/>
      <c r="M350" s="780"/>
      <c r="N350" s="778"/>
      <c r="O350" s="778"/>
      <c r="P350" s="778"/>
      <c r="Q350" s="778"/>
      <c r="R350" s="778"/>
      <c r="S350" s="778"/>
    </row>
    <row r="351" spans="1:19" ht="38.25">
      <c r="A351" s="779"/>
      <c r="B351" s="779"/>
      <c r="C351" s="779"/>
      <c r="D351" s="792"/>
      <c r="E351" s="779"/>
      <c r="F351" s="794"/>
      <c r="G351" s="779"/>
      <c r="H351" s="781"/>
      <c r="I351" s="781"/>
      <c r="J351" s="821"/>
      <c r="K351" s="449" t="s">
        <v>1337</v>
      </c>
      <c r="L351" s="823"/>
      <c r="M351" s="781"/>
      <c r="N351" s="779"/>
      <c r="O351" s="779"/>
      <c r="P351" s="779"/>
      <c r="Q351" s="779"/>
      <c r="R351" s="779"/>
      <c r="S351" s="779"/>
    </row>
    <row r="352" spans="1:19">
      <c r="A352" s="778" t="s">
        <v>1365</v>
      </c>
      <c r="B352" s="810" t="s">
        <v>1366</v>
      </c>
      <c r="C352" s="778" t="s">
        <v>1328</v>
      </c>
      <c r="D352" s="791" t="s">
        <v>1367</v>
      </c>
      <c r="E352" s="791" t="s">
        <v>1368</v>
      </c>
      <c r="F352" s="791" t="s">
        <v>1369</v>
      </c>
      <c r="G352" s="778" t="s">
        <v>1370</v>
      </c>
      <c r="H352" s="780" t="s">
        <v>1043</v>
      </c>
      <c r="I352" s="780" t="s">
        <v>1044</v>
      </c>
      <c r="J352" s="780" t="s">
        <v>1208</v>
      </c>
      <c r="K352" s="431" t="s">
        <v>1332</v>
      </c>
      <c r="L352" s="780" t="s">
        <v>1343</v>
      </c>
      <c r="M352" s="780" t="s">
        <v>192</v>
      </c>
      <c r="N352" s="791" t="s">
        <v>1371</v>
      </c>
      <c r="O352" s="778" t="s">
        <v>1372</v>
      </c>
      <c r="P352" s="842">
        <v>44774</v>
      </c>
      <c r="Q352" s="842">
        <v>45108</v>
      </c>
      <c r="R352" s="791" t="s">
        <v>1373</v>
      </c>
      <c r="S352" s="791">
        <v>1</v>
      </c>
    </row>
    <row r="353" spans="1:19" ht="25.5">
      <c r="A353" s="778"/>
      <c r="B353" s="810"/>
      <c r="C353" s="778"/>
      <c r="D353" s="778"/>
      <c r="E353" s="778"/>
      <c r="F353" s="778"/>
      <c r="G353" s="778"/>
      <c r="H353" s="780"/>
      <c r="I353" s="780"/>
      <c r="J353" s="780"/>
      <c r="K353" s="431" t="s">
        <v>1333</v>
      </c>
      <c r="L353" s="780"/>
      <c r="M353" s="780"/>
      <c r="N353" s="778"/>
      <c r="O353" s="778"/>
      <c r="P353" s="778"/>
      <c r="Q353" s="778"/>
      <c r="R353" s="778"/>
      <c r="S353" s="778"/>
    </row>
    <row r="354" spans="1:19">
      <c r="A354" s="778"/>
      <c r="B354" s="810"/>
      <c r="C354" s="778"/>
      <c r="D354" s="778"/>
      <c r="E354" s="778"/>
      <c r="F354" s="778"/>
      <c r="G354" s="778"/>
      <c r="H354" s="780"/>
      <c r="I354" s="780"/>
      <c r="J354" s="780"/>
      <c r="K354" s="431" t="s">
        <v>1347</v>
      </c>
      <c r="L354" s="780"/>
      <c r="M354" s="780"/>
      <c r="N354" s="778"/>
      <c r="O354" s="778"/>
      <c r="P354" s="778"/>
      <c r="Q354" s="778"/>
      <c r="R354" s="778"/>
      <c r="S354" s="778"/>
    </row>
    <row r="355" spans="1:19" ht="38.25">
      <c r="A355" s="778"/>
      <c r="B355" s="810"/>
      <c r="C355" s="778"/>
      <c r="D355" s="778"/>
      <c r="E355" s="778"/>
      <c r="F355" s="778"/>
      <c r="G355" s="778"/>
      <c r="H355" s="780"/>
      <c r="I355" s="780"/>
      <c r="J355" s="780"/>
      <c r="K355" s="431" t="s">
        <v>1353</v>
      </c>
      <c r="L355" s="780"/>
      <c r="M355" s="780"/>
      <c r="N355" s="778"/>
      <c r="O355" s="778"/>
      <c r="P355" s="778"/>
      <c r="Q355" s="778"/>
      <c r="R355" s="778"/>
      <c r="S355" s="778"/>
    </row>
    <row r="356" spans="1:19">
      <c r="A356" s="778"/>
      <c r="B356" s="810"/>
      <c r="C356" s="778"/>
      <c r="D356" s="792"/>
      <c r="E356" s="792"/>
      <c r="F356" s="792"/>
      <c r="G356" s="778"/>
      <c r="H356" s="780"/>
      <c r="I356" s="780"/>
      <c r="J356" s="780"/>
      <c r="K356" s="431" t="s">
        <v>1354</v>
      </c>
      <c r="L356" s="780"/>
      <c r="M356" s="780"/>
      <c r="N356" s="778"/>
      <c r="O356" s="778"/>
      <c r="P356" s="778"/>
      <c r="Q356" s="778"/>
      <c r="R356" s="778"/>
      <c r="S356" s="778"/>
    </row>
    <row r="357" spans="1:19" ht="25.5">
      <c r="A357" s="778"/>
      <c r="B357" s="810"/>
      <c r="C357" s="778"/>
      <c r="D357" s="791" t="s">
        <v>1374</v>
      </c>
      <c r="E357" s="791" t="s">
        <v>1375</v>
      </c>
      <c r="F357" s="791" t="s">
        <v>159</v>
      </c>
      <c r="G357" s="778"/>
      <c r="H357" s="780"/>
      <c r="I357" s="780"/>
      <c r="J357" s="780"/>
      <c r="K357" s="431" t="s">
        <v>1355</v>
      </c>
      <c r="L357" s="780"/>
      <c r="M357" s="780"/>
      <c r="N357" s="778"/>
      <c r="O357" s="778"/>
      <c r="P357" s="778"/>
      <c r="Q357" s="778"/>
      <c r="R357" s="778"/>
      <c r="S357" s="778"/>
    </row>
    <row r="358" spans="1:19" ht="25.5">
      <c r="A358" s="778"/>
      <c r="B358" s="810"/>
      <c r="C358" s="778"/>
      <c r="D358" s="778"/>
      <c r="E358" s="778"/>
      <c r="F358" s="778"/>
      <c r="G358" s="778"/>
      <c r="H358" s="780"/>
      <c r="I358" s="780"/>
      <c r="J358" s="780"/>
      <c r="K358" s="431" t="s">
        <v>1376</v>
      </c>
      <c r="L358" s="780"/>
      <c r="M358" s="780"/>
      <c r="N358" s="778"/>
      <c r="O358" s="778"/>
      <c r="P358" s="778"/>
      <c r="Q358" s="778"/>
      <c r="R358" s="778"/>
      <c r="S358" s="778"/>
    </row>
    <row r="359" spans="1:19">
      <c r="A359" s="778"/>
      <c r="B359" s="810"/>
      <c r="C359" s="778"/>
      <c r="D359" s="778"/>
      <c r="E359" s="778"/>
      <c r="F359" s="778"/>
      <c r="G359" s="778"/>
      <c r="H359" s="780"/>
      <c r="I359" s="780"/>
      <c r="J359" s="780"/>
      <c r="K359" s="431" t="s">
        <v>1377</v>
      </c>
      <c r="L359" s="780"/>
      <c r="M359" s="780"/>
      <c r="N359" s="778"/>
      <c r="O359" s="778"/>
      <c r="P359" s="778"/>
      <c r="Q359" s="778"/>
      <c r="R359" s="778"/>
      <c r="S359" s="778"/>
    </row>
    <row r="360" spans="1:19">
      <c r="A360" s="778"/>
      <c r="B360" s="810"/>
      <c r="C360" s="778"/>
      <c r="D360" s="778"/>
      <c r="E360" s="778"/>
      <c r="F360" s="778"/>
      <c r="G360" s="778"/>
      <c r="H360" s="780"/>
      <c r="I360" s="780"/>
      <c r="J360" s="780"/>
      <c r="K360" s="431" t="s">
        <v>1378</v>
      </c>
      <c r="L360" s="780"/>
      <c r="M360" s="780"/>
      <c r="N360" s="778"/>
      <c r="O360" s="778"/>
      <c r="P360" s="778"/>
      <c r="Q360" s="778"/>
      <c r="R360" s="778"/>
      <c r="S360" s="778"/>
    </row>
    <row r="361" spans="1:19" ht="25.5">
      <c r="A361" s="779"/>
      <c r="B361" s="811"/>
      <c r="C361" s="779"/>
      <c r="D361" s="792"/>
      <c r="E361" s="792"/>
      <c r="F361" s="792"/>
      <c r="G361" s="779"/>
      <c r="H361" s="781"/>
      <c r="I361" s="781"/>
      <c r="J361" s="781"/>
      <c r="K361" s="431" t="s">
        <v>1379</v>
      </c>
      <c r="L361" s="781"/>
      <c r="M361" s="781"/>
      <c r="N361" s="792"/>
      <c r="O361" s="779"/>
      <c r="P361" s="779"/>
      <c r="Q361" s="779"/>
      <c r="R361" s="792"/>
      <c r="S361" s="792"/>
    </row>
    <row r="362" spans="1:19" ht="25.5">
      <c r="A362" s="778" t="s">
        <v>1380</v>
      </c>
      <c r="B362" s="778" t="s">
        <v>1381</v>
      </c>
      <c r="C362" s="810" t="s">
        <v>1382</v>
      </c>
      <c r="D362" s="791" t="s">
        <v>1383</v>
      </c>
      <c r="E362" s="791" t="s">
        <v>1384</v>
      </c>
      <c r="F362" s="791" t="s">
        <v>159</v>
      </c>
      <c r="G362" s="778" t="s">
        <v>1385</v>
      </c>
      <c r="H362" s="780" t="s">
        <v>1043</v>
      </c>
      <c r="I362" s="780" t="s">
        <v>1044</v>
      </c>
      <c r="J362" s="814" t="s">
        <v>1208</v>
      </c>
      <c r="K362" s="508" t="s">
        <v>1386</v>
      </c>
      <c r="L362" s="816" t="s">
        <v>1343</v>
      </c>
      <c r="M362" s="780" t="s">
        <v>192</v>
      </c>
      <c r="N362" s="778" t="s">
        <v>1387</v>
      </c>
      <c r="O362" s="778" t="s">
        <v>1345</v>
      </c>
      <c r="P362" s="842">
        <v>44774</v>
      </c>
      <c r="Q362" s="842">
        <v>45108</v>
      </c>
      <c r="R362" s="791" t="s">
        <v>1388</v>
      </c>
      <c r="S362" s="791">
        <v>1</v>
      </c>
    </row>
    <row r="363" spans="1:19" ht="51">
      <c r="A363" s="778"/>
      <c r="B363" s="778"/>
      <c r="C363" s="810"/>
      <c r="D363" s="778"/>
      <c r="E363" s="778"/>
      <c r="F363" s="778"/>
      <c r="G363" s="778"/>
      <c r="H363" s="780"/>
      <c r="I363" s="780"/>
      <c r="J363" s="814"/>
      <c r="K363" s="448" t="s">
        <v>1389</v>
      </c>
      <c r="L363" s="816"/>
      <c r="M363" s="780"/>
      <c r="N363" s="778"/>
      <c r="O363" s="778"/>
      <c r="P363" s="778"/>
      <c r="Q363" s="778"/>
      <c r="R363" s="778"/>
      <c r="S363" s="778"/>
    </row>
    <row r="364" spans="1:19" ht="25.5">
      <c r="A364" s="778"/>
      <c r="B364" s="778"/>
      <c r="C364" s="810"/>
      <c r="D364" s="792"/>
      <c r="E364" s="792"/>
      <c r="F364" s="792"/>
      <c r="G364" s="778"/>
      <c r="H364" s="780"/>
      <c r="I364" s="780"/>
      <c r="J364" s="814"/>
      <c r="K364" s="448" t="s">
        <v>1390</v>
      </c>
      <c r="L364" s="816"/>
      <c r="M364" s="780"/>
      <c r="N364" s="778"/>
      <c r="O364" s="778"/>
      <c r="P364" s="778"/>
      <c r="Q364" s="778"/>
      <c r="R364" s="778"/>
      <c r="S364" s="778"/>
    </row>
    <row r="365" spans="1:19" ht="38.25">
      <c r="A365" s="778"/>
      <c r="B365" s="778"/>
      <c r="C365" s="810"/>
      <c r="D365" s="285" t="s">
        <v>1391</v>
      </c>
      <c r="E365" s="285" t="s">
        <v>159</v>
      </c>
      <c r="F365" s="285" t="s">
        <v>159</v>
      </c>
      <c r="G365" s="778"/>
      <c r="H365" s="780"/>
      <c r="I365" s="780"/>
      <c r="J365" s="814"/>
      <c r="K365" s="448" t="s">
        <v>1364</v>
      </c>
      <c r="L365" s="816"/>
      <c r="M365" s="780"/>
      <c r="N365" s="778"/>
      <c r="O365" s="778"/>
      <c r="P365" s="778"/>
      <c r="Q365" s="778"/>
      <c r="R365" s="778"/>
      <c r="S365" s="778"/>
    </row>
    <row r="366" spans="1:19" ht="51">
      <c r="A366" s="778"/>
      <c r="B366" s="778"/>
      <c r="C366" s="810"/>
      <c r="D366" s="166" t="s">
        <v>1392</v>
      </c>
      <c r="E366" s="451" t="s">
        <v>1393</v>
      </c>
      <c r="F366" s="285" t="s">
        <v>159</v>
      </c>
      <c r="G366" s="778"/>
      <c r="H366" s="780"/>
      <c r="I366" s="780"/>
      <c r="J366" s="814"/>
      <c r="K366" s="448" t="s">
        <v>1394</v>
      </c>
      <c r="L366" s="816"/>
      <c r="M366" s="780"/>
      <c r="N366" s="778"/>
      <c r="O366" s="778"/>
      <c r="P366" s="778"/>
      <c r="Q366" s="778"/>
      <c r="R366" s="778"/>
      <c r="S366" s="778"/>
    </row>
    <row r="367" spans="1:19" ht="51">
      <c r="A367" s="778"/>
      <c r="B367" s="778"/>
      <c r="C367" s="810"/>
      <c r="D367" s="791" t="s">
        <v>1395</v>
      </c>
      <c r="E367" s="285" t="s">
        <v>1396</v>
      </c>
      <c r="F367" s="285" t="s">
        <v>159</v>
      </c>
      <c r="G367" s="778"/>
      <c r="H367" s="780"/>
      <c r="I367" s="780"/>
      <c r="J367" s="814"/>
      <c r="K367" s="448" t="s">
        <v>1362</v>
      </c>
      <c r="L367" s="816"/>
      <c r="M367" s="780"/>
      <c r="N367" s="778"/>
      <c r="O367" s="778"/>
      <c r="P367" s="778"/>
      <c r="Q367" s="778"/>
      <c r="R367" s="778"/>
      <c r="S367" s="778"/>
    </row>
    <row r="368" spans="1:19" ht="38.25">
      <c r="A368" s="779"/>
      <c r="B368" s="779"/>
      <c r="C368" s="811"/>
      <c r="D368" s="792"/>
      <c r="E368" s="285" t="s">
        <v>1397</v>
      </c>
      <c r="F368" s="285" t="s">
        <v>159</v>
      </c>
      <c r="G368" s="779"/>
      <c r="H368" s="781"/>
      <c r="I368" s="781"/>
      <c r="J368" s="821"/>
      <c r="K368" s="448" t="s">
        <v>1337</v>
      </c>
      <c r="L368" s="823"/>
      <c r="M368" s="781"/>
      <c r="N368" s="779"/>
      <c r="O368" s="779"/>
      <c r="P368" s="779"/>
      <c r="Q368" s="779"/>
      <c r="R368" s="778"/>
      <c r="S368" s="778"/>
    </row>
    <row r="369" spans="1:19" ht="51">
      <c r="A369" s="778" t="s">
        <v>1398</v>
      </c>
      <c r="B369" s="778" t="s">
        <v>1399</v>
      </c>
      <c r="C369" s="810" t="s">
        <v>1328</v>
      </c>
      <c r="D369" s="812" t="s">
        <v>1400</v>
      </c>
      <c r="E369" s="311" t="s">
        <v>1401</v>
      </c>
      <c r="F369" s="311" t="s">
        <v>159</v>
      </c>
      <c r="G369" s="810" t="s">
        <v>1402</v>
      </c>
      <c r="H369" s="802" t="s">
        <v>1043</v>
      </c>
      <c r="I369" s="802" t="s">
        <v>1044</v>
      </c>
      <c r="J369" s="803" t="s">
        <v>1208</v>
      </c>
      <c r="K369" s="511" t="s">
        <v>1403</v>
      </c>
      <c r="L369" s="816" t="s">
        <v>1343</v>
      </c>
      <c r="M369" s="780" t="s">
        <v>192</v>
      </c>
      <c r="N369" s="285" t="s">
        <v>1404</v>
      </c>
      <c r="O369" s="285" t="s">
        <v>1405</v>
      </c>
      <c r="P369" s="564">
        <v>44774</v>
      </c>
      <c r="Q369" s="564">
        <v>45078</v>
      </c>
      <c r="R369" s="426" t="s">
        <v>1406</v>
      </c>
      <c r="S369" s="426">
        <v>1</v>
      </c>
    </row>
    <row r="370" spans="1:19" ht="114.75">
      <c r="A370" s="778"/>
      <c r="B370" s="778"/>
      <c r="C370" s="810"/>
      <c r="D370" s="810"/>
      <c r="E370" s="812" t="s">
        <v>1407</v>
      </c>
      <c r="F370" s="812" t="s">
        <v>159</v>
      </c>
      <c r="G370" s="810"/>
      <c r="H370" s="802"/>
      <c r="I370" s="802"/>
      <c r="J370" s="803"/>
      <c r="K370" s="449" t="s">
        <v>1408</v>
      </c>
      <c r="L370" s="816"/>
      <c r="M370" s="780"/>
      <c r="N370" s="285" t="s">
        <v>1409</v>
      </c>
      <c r="O370" s="285" t="s">
        <v>1405</v>
      </c>
      <c r="P370" s="564">
        <v>44774</v>
      </c>
      <c r="Q370" s="564">
        <v>45078</v>
      </c>
      <c r="R370" s="285" t="s">
        <v>1410</v>
      </c>
      <c r="S370" s="285">
        <v>1</v>
      </c>
    </row>
    <row r="371" spans="1:19" ht="63.75">
      <c r="A371" s="778"/>
      <c r="B371" s="778"/>
      <c r="C371" s="810"/>
      <c r="D371" s="810"/>
      <c r="E371" s="813"/>
      <c r="F371" s="813"/>
      <c r="G371" s="810"/>
      <c r="H371" s="802"/>
      <c r="I371" s="802"/>
      <c r="J371" s="803"/>
      <c r="K371" s="449" t="s">
        <v>1411</v>
      </c>
      <c r="L371" s="816"/>
      <c r="M371" s="780"/>
      <c r="N371" s="285" t="s">
        <v>1412</v>
      </c>
      <c r="O371" s="285" t="s">
        <v>1405</v>
      </c>
      <c r="P371" s="564">
        <v>44774</v>
      </c>
      <c r="Q371" s="564">
        <v>45078</v>
      </c>
      <c r="R371" s="285" t="s">
        <v>1410</v>
      </c>
      <c r="S371" s="285">
        <v>1</v>
      </c>
    </row>
    <row r="372" spans="1:19">
      <c r="A372" s="778"/>
      <c r="B372" s="778"/>
      <c r="C372" s="810"/>
      <c r="D372" s="812" t="s">
        <v>1413</v>
      </c>
      <c r="E372" s="783" t="s">
        <v>159</v>
      </c>
      <c r="F372" s="783" t="s">
        <v>159</v>
      </c>
      <c r="G372" s="810"/>
      <c r="H372" s="802"/>
      <c r="I372" s="802"/>
      <c r="J372" s="803"/>
      <c r="K372" s="449" t="s">
        <v>1414</v>
      </c>
      <c r="L372" s="816"/>
      <c r="M372" s="780"/>
      <c r="N372" s="545" t="s">
        <v>159</v>
      </c>
      <c r="O372" s="545" t="s">
        <v>159</v>
      </c>
      <c r="P372" s="545" t="s">
        <v>159</v>
      </c>
      <c r="Q372" s="545" t="s">
        <v>159</v>
      </c>
      <c r="R372" s="545" t="s">
        <v>159</v>
      </c>
      <c r="S372" s="545" t="s">
        <v>159</v>
      </c>
    </row>
    <row r="373" spans="1:19">
      <c r="A373" s="778"/>
      <c r="B373" s="778"/>
      <c r="C373" s="810"/>
      <c r="D373" s="811"/>
      <c r="E373" s="784"/>
      <c r="F373" s="784"/>
      <c r="G373" s="810"/>
      <c r="H373" s="802"/>
      <c r="I373" s="802"/>
      <c r="J373" s="803"/>
      <c r="K373" s="449" t="s">
        <v>1415</v>
      </c>
      <c r="L373" s="816"/>
      <c r="M373" s="780"/>
      <c r="N373" s="285" t="s">
        <v>159</v>
      </c>
      <c r="O373" s="285" t="s">
        <v>159</v>
      </c>
      <c r="P373" s="285" t="s">
        <v>159</v>
      </c>
      <c r="Q373" s="285" t="s">
        <v>159</v>
      </c>
      <c r="R373" s="285" t="s">
        <v>159</v>
      </c>
      <c r="S373" s="285" t="s">
        <v>159</v>
      </c>
    </row>
    <row r="374" spans="1:19" ht="51">
      <c r="A374" s="778"/>
      <c r="B374" s="778"/>
      <c r="C374" s="810"/>
      <c r="D374" s="812" t="s">
        <v>1416</v>
      </c>
      <c r="E374" s="793" t="s">
        <v>159</v>
      </c>
      <c r="F374" s="812" t="s">
        <v>159</v>
      </c>
      <c r="G374" s="810"/>
      <c r="H374" s="802"/>
      <c r="I374" s="802"/>
      <c r="J374" s="803"/>
      <c r="K374" s="451" t="s">
        <v>1362</v>
      </c>
      <c r="L374" s="816"/>
      <c r="M374" s="780"/>
      <c r="N374" s="285" t="s">
        <v>159</v>
      </c>
      <c r="O374" s="285" t="s">
        <v>159</v>
      </c>
      <c r="P374" s="285" t="s">
        <v>159</v>
      </c>
      <c r="Q374" s="285" t="s">
        <v>159</v>
      </c>
      <c r="R374" s="285" t="s">
        <v>159</v>
      </c>
      <c r="S374" s="285" t="s">
        <v>159</v>
      </c>
    </row>
    <row r="375" spans="1:19" ht="38.25">
      <c r="A375" s="779"/>
      <c r="B375" s="779"/>
      <c r="C375" s="811"/>
      <c r="D375" s="813"/>
      <c r="E375" s="794"/>
      <c r="F375" s="813"/>
      <c r="G375" s="811"/>
      <c r="H375" s="849"/>
      <c r="I375" s="849"/>
      <c r="J375" s="891"/>
      <c r="K375" s="451" t="s">
        <v>1337</v>
      </c>
      <c r="L375" s="823"/>
      <c r="M375" s="781"/>
      <c r="N375" s="285" t="s">
        <v>159</v>
      </c>
      <c r="O375" s="285" t="s">
        <v>159</v>
      </c>
      <c r="P375" s="285" t="s">
        <v>159</v>
      </c>
      <c r="Q375" s="285" t="s">
        <v>159</v>
      </c>
      <c r="R375" s="285" t="s">
        <v>159</v>
      </c>
      <c r="S375" s="285" t="s">
        <v>159</v>
      </c>
    </row>
    <row r="376" spans="1:19" ht="15">
      <c r="A376" s="527"/>
      <c r="B376" s="527"/>
      <c r="C376" s="527"/>
      <c r="D376" s="527"/>
      <c r="E376" s="527"/>
      <c r="F376" s="527"/>
      <c r="G376" s="527"/>
      <c r="H376" s="527"/>
      <c r="I376" s="527"/>
      <c r="J376" s="527"/>
      <c r="K376" s="527"/>
      <c r="L376" s="527"/>
      <c r="M376" s="527"/>
      <c r="N376" s="527"/>
      <c r="O376" s="527"/>
      <c r="P376" s="527"/>
      <c r="Q376" s="527"/>
      <c r="R376" s="527"/>
      <c r="S376" s="527"/>
    </row>
    <row r="377" spans="1:19" ht="15">
      <c r="A377" s="785" t="s">
        <v>1417</v>
      </c>
      <c r="B377" s="786"/>
      <c r="C377" s="786"/>
      <c r="D377" s="786"/>
      <c r="E377" s="787"/>
      <c r="F377" s="786" t="s">
        <v>1418</v>
      </c>
      <c r="G377" s="786"/>
      <c r="H377" s="786"/>
      <c r="I377" s="786"/>
      <c r="J377" s="786"/>
      <c r="K377" s="786"/>
      <c r="L377" s="786"/>
      <c r="M377" s="786"/>
      <c r="N377" s="786"/>
      <c r="O377" s="786"/>
      <c r="P377" s="786"/>
      <c r="Q377" s="786"/>
      <c r="R377" s="786"/>
      <c r="S377" s="787"/>
    </row>
    <row r="378" spans="1:19" ht="49.5" customHeight="1">
      <c r="A378" s="799" t="s">
        <v>1419</v>
      </c>
      <c r="B378" s="791" t="s">
        <v>1420</v>
      </c>
      <c r="C378" s="791" t="s">
        <v>1421</v>
      </c>
      <c r="D378" s="791" t="s">
        <v>1422</v>
      </c>
      <c r="E378" s="791" t="s">
        <v>1423</v>
      </c>
      <c r="F378" s="791" t="s">
        <v>1424</v>
      </c>
      <c r="G378" s="791" t="s">
        <v>1425</v>
      </c>
      <c r="H378" s="795" t="s">
        <v>1426</v>
      </c>
      <c r="I378" s="795" t="s">
        <v>1427</v>
      </c>
      <c r="J378" s="795" t="s">
        <v>1428</v>
      </c>
      <c r="K378" s="791" t="s">
        <v>1429</v>
      </c>
      <c r="L378" s="795" t="s">
        <v>1430</v>
      </c>
      <c r="M378" s="795" t="s">
        <v>1431</v>
      </c>
      <c r="N378" s="791" t="s">
        <v>159</v>
      </c>
      <c r="O378" s="791" t="s">
        <v>159</v>
      </c>
      <c r="P378" s="791" t="s">
        <v>159</v>
      </c>
      <c r="Q378" s="791" t="s">
        <v>159</v>
      </c>
      <c r="R378" s="791" t="s">
        <v>159</v>
      </c>
      <c r="S378" s="791" t="s">
        <v>159</v>
      </c>
    </row>
    <row r="379" spans="1:19" ht="49.5" customHeight="1">
      <c r="A379" s="800"/>
      <c r="B379" s="792"/>
      <c r="C379" s="792"/>
      <c r="D379" s="792"/>
      <c r="E379" s="792"/>
      <c r="F379" s="792"/>
      <c r="G379" s="792"/>
      <c r="H379" s="796"/>
      <c r="I379" s="796"/>
      <c r="J379" s="796"/>
      <c r="K379" s="792"/>
      <c r="L379" s="796"/>
      <c r="M379" s="796"/>
      <c r="N379" s="792"/>
      <c r="O379" s="792"/>
      <c r="P379" s="792"/>
      <c r="Q379" s="792"/>
      <c r="R379" s="792"/>
      <c r="S379" s="792"/>
    </row>
    <row r="380" spans="1:19" ht="73.5" customHeight="1">
      <c r="A380" s="799" t="s">
        <v>1432</v>
      </c>
      <c r="B380" s="791" t="s">
        <v>1433</v>
      </c>
      <c r="C380" s="791" t="s">
        <v>1421</v>
      </c>
      <c r="D380" s="285" t="s">
        <v>1434</v>
      </c>
      <c r="E380" s="285" t="s">
        <v>1435</v>
      </c>
      <c r="F380" s="285" t="s">
        <v>1436</v>
      </c>
      <c r="G380" s="791" t="s">
        <v>1437</v>
      </c>
      <c r="H380" s="795" t="s">
        <v>1438</v>
      </c>
      <c r="I380" s="795" t="s">
        <v>1439</v>
      </c>
      <c r="J380" s="795" t="s">
        <v>1440</v>
      </c>
      <c r="K380" s="791" t="s">
        <v>1441</v>
      </c>
      <c r="L380" s="795" t="s">
        <v>1430</v>
      </c>
      <c r="M380" s="795" t="s">
        <v>1431</v>
      </c>
      <c r="N380" s="791" t="s">
        <v>159</v>
      </c>
      <c r="O380" s="791" t="s">
        <v>159</v>
      </c>
      <c r="P380" s="791" t="s">
        <v>159</v>
      </c>
      <c r="Q380" s="791" t="s">
        <v>159</v>
      </c>
      <c r="R380" s="791" t="s">
        <v>159</v>
      </c>
      <c r="S380" s="791" t="s">
        <v>159</v>
      </c>
    </row>
    <row r="381" spans="1:19" ht="73.5" customHeight="1">
      <c r="A381" s="800"/>
      <c r="B381" s="792"/>
      <c r="C381" s="792"/>
      <c r="D381" s="285" t="s">
        <v>1442</v>
      </c>
      <c r="E381" s="285" t="s">
        <v>1443</v>
      </c>
      <c r="F381" s="285" t="s">
        <v>159</v>
      </c>
      <c r="G381" s="792"/>
      <c r="H381" s="796"/>
      <c r="I381" s="796"/>
      <c r="J381" s="796"/>
      <c r="K381" s="792"/>
      <c r="L381" s="796"/>
      <c r="M381" s="796"/>
      <c r="N381" s="792"/>
      <c r="O381" s="792"/>
      <c r="P381" s="792"/>
      <c r="Q381" s="792"/>
      <c r="R381" s="792"/>
      <c r="S381" s="792"/>
    </row>
    <row r="382" spans="1:19" ht="239.25">
      <c r="A382" s="565" t="s">
        <v>1444</v>
      </c>
      <c r="B382" s="285" t="s">
        <v>1445</v>
      </c>
      <c r="C382" s="285" t="s">
        <v>1446</v>
      </c>
      <c r="D382" s="285" t="s">
        <v>1442</v>
      </c>
      <c r="E382" s="285" t="s">
        <v>1447</v>
      </c>
      <c r="F382" s="285" t="s">
        <v>1448</v>
      </c>
      <c r="G382" s="285" t="s">
        <v>1449</v>
      </c>
      <c r="H382" s="551" t="s">
        <v>1438</v>
      </c>
      <c r="I382" s="551" t="s">
        <v>1427</v>
      </c>
      <c r="J382" s="551" t="s">
        <v>1450</v>
      </c>
      <c r="K382" s="285" t="s">
        <v>1451</v>
      </c>
      <c r="L382" s="551" t="s">
        <v>1452</v>
      </c>
      <c r="M382" s="551" t="s">
        <v>784</v>
      </c>
      <c r="N382" s="285" t="s">
        <v>1453</v>
      </c>
      <c r="O382" s="285" t="s">
        <v>1454</v>
      </c>
      <c r="P382" s="285" t="s">
        <v>1455</v>
      </c>
      <c r="Q382" s="285" t="s">
        <v>1456</v>
      </c>
      <c r="R382" s="285" t="s">
        <v>1457</v>
      </c>
      <c r="S382" s="545">
        <v>1</v>
      </c>
    </row>
    <row r="383" spans="1:19" ht="15">
      <c r="A383" s="527"/>
      <c r="B383" s="527"/>
      <c r="C383" s="527"/>
      <c r="D383" s="527"/>
      <c r="E383" s="527"/>
      <c r="F383" s="527"/>
      <c r="G383" s="527"/>
      <c r="H383" s="527"/>
      <c r="I383" s="527"/>
      <c r="J383" s="527"/>
      <c r="K383" s="527"/>
      <c r="L383" s="527"/>
      <c r="M383" s="527"/>
      <c r="N383" s="527"/>
      <c r="O383" s="527"/>
      <c r="P383" s="527"/>
      <c r="Q383" s="527"/>
      <c r="R383" s="527"/>
      <c r="S383" s="527"/>
    </row>
    <row r="384" spans="1:19" ht="15">
      <c r="A384" s="888" t="s">
        <v>1458</v>
      </c>
      <c r="B384" s="889"/>
      <c r="C384" s="889"/>
      <c r="D384" s="889"/>
      <c r="E384" s="889"/>
      <c r="F384" s="785" t="s">
        <v>1459</v>
      </c>
      <c r="G384" s="786"/>
      <c r="H384" s="786"/>
      <c r="I384" s="786"/>
      <c r="J384" s="786"/>
      <c r="K384" s="786"/>
      <c r="L384" s="786"/>
      <c r="M384" s="786"/>
      <c r="N384" s="786"/>
      <c r="O384" s="786"/>
      <c r="P384" s="786"/>
      <c r="Q384" s="786"/>
      <c r="R384" s="786"/>
      <c r="S384" s="787"/>
    </row>
    <row r="385" spans="1:19" ht="153">
      <c r="A385" s="566" t="s">
        <v>1460</v>
      </c>
      <c r="B385" s="567" t="s">
        <v>1461</v>
      </c>
      <c r="C385" s="567" t="s">
        <v>1462</v>
      </c>
      <c r="D385" s="567" t="s">
        <v>1463</v>
      </c>
      <c r="E385" s="568" t="s">
        <v>1464</v>
      </c>
      <c r="F385" s="466" t="s">
        <v>1465</v>
      </c>
      <c r="G385" s="368" t="s">
        <v>1466</v>
      </c>
      <c r="H385" s="569" t="s">
        <v>161</v>
      </c>
      <c r="I385" s="569" t="s">
        <v>233</v>
      </c>
      <c r="J385" s="569" t="s">
        <v>1467</v>
      </c>
      <c r="K385" s="368" t="s">
        <v>1468</v>
      </c>
      <c r="L385" s="569" t="s">
        <v>1469</v>
      </c>
      <c r="M385" s="569" t="s">
        <v>192</v>
      </c>
      <c r="N385" s="368" t="s">
        <v>1470</v>
      </c>
      <c r="O385" s="368" t="s">
        <v>1471</v>
      </c>
      <c r="P385" s="368" t="s">
        <v>1472</v>
      </c>
      <c r="Q385" s="368" t="s">
        <v>806</v>
      </c>
      <c r="R385" s="368" t="s">
        <v>1473</v>
      </c>
      <c r="S385" s="369">
        <v>4</v>
      </c>
    </row>
    <row r="386" spans="1:19" ht="102.75">
      <c r="A386" s="566" t="s">
        <v>1474</v>
      </c>
      <c r="B386" s="567" t="s">
        <v>1475</v>
      </c>
      <c r="C386" s="567" t="s">
        <v>1476</v>
      </c>
      <c r="D386" s="567" t="s">
        <v>1477</v>
      </c>
      <c r="E386" s="568" t="s">
        <v>1478</v>
      </c>
      <c r="F386" s="466" t="s">
        <v>1479</v>
      </c>
      <c r="G386" s="368" t="s">
        <v>1480</v>
      </c>
      <c r="H386" s="569" t="s">
        <v>161</v>
      </c>
      <c r="I386" s="569" t="s">
        <v>233</v>
      </c>
      <c r="J386" s="569" t="s">
        <v>261</v>
      </c>
      <c r="K386" s="368" t="s">
        <v>1481</v>
      </c>
      <c r="L386" s="569" t="s">
        <v>1469</v>
      </c>
      <c r="M386" s="569" t="s">
        <v>192</v>
      </c>
      <c r="N386" s="368" t="s">
        <v>1482</v>
      </c>
      <c r="O386" s="368" t="s">
        <v>1483</v>
      </c>
      <c r="P386" s="368" t="s">
        <v>1472</v>
      </c>
      <c r="Q386" s="368" t="s">
        <v>806</v>
      </c>
      <c r="R386" s="368" t="s">
        <v>1484</v>
      </c>
      <c r="S386" s="369">
        <v>1</v>
      </c>
    </row>
    <row r="387" spans="1:19" ht="63.75">
      <c r="A387" s="887" t="s">
        <v>1485</v>
      </c>
      <c r="B387" s="887" t="s">
        <v>1486</v>
      </c>
      <c r="C387" s="887" t="s">
        <v>1487</v>
      </c>
      <c r="D387" s="567" t="s">
        <v>1488</v>
      </c>
      <c r="E387" s="568" t="s">
        <v>1489</v>
      </c>
      <c r="F387" s="466" t="s">
        <v>1490</v>
      </c>
      <c r="G387" s="774" t="s">
        <v>1491</v>
      </c>
      <c r="H387" s="776" t="s">
        <v>161</v>
      </c>
      <c r="I387" s="776" t="s">
        <v>233</v>
      </c>
      <c r="J387" s="776" t="s">
        <v>261</v>
      </c>
      <c r="K387" s="774" t="s">
        <v>1492</v>
      </c>
      <c r="L387" s="776" t="s">
        <v>1469</v>
      </c>
      <c r="M387" s="776" t="s">
        <v>192</v>
      </c>
      <c r="N387" s="368" t="s">
        <v>1493</v>
      </c>
      <c r="O387" s="774" t="s">
        <v>1494</v>
      </c>
      <c r="P387" s="774" t="s">
        <v>1472</v>
      </c>
      <c r="Q387" s="774" t="s">
        <v>806</v>
      </c>
      <c r="R387" s="368" t="s">
        <v>1495</v>
      </c>
      <c r="S387" s="367">
        <v>1</v>
      </c>
    </row>
    <row r="388" spans="1:19" ht="63.75">
      <c r="A388" s="890"/>
      <c r="B388" s="890"/>
      <c r="C388" s="890"/>
      <c r="D388" s="567" t="s">
        <v>1496</v>
      </c>
      <c r="E388" s="568" t="s">
        <v>1497</v>
      </c>
      <c r="F388" s="466" t="s">
        <v>1498</v>
      </c>
      <c r="G388" s="775"/>
      <c r="H388" s="777"/>
      <c r="I388" s="777"/>
      <c r="J388" s="777"/>
      <c r="K388" s="775"/>
      <c r="L388" s="777"/>
      <c r="M388" s="777"/>
      <c r="N388" s="368" t="s">
        <v>1499</v>
      </c>
      <c r="O388" s="775"/>
      <c r="P388" s="775"/>
      <c r="Q388" s="775"/>
      <c r="R388" s="368" t="s">
        <v>1500</v>
      </c>
      <c r="S388" s="369">
        <v>1</v>
      </c>
    </row>
    <row r="389" spans="1:19" ht="56.25" customHeight="1">
      <c r="A389" s="887" t="s">
        <v>1501</v>
      </c>
      <c r="B389" s="887" t="s">
        <v>1502</v>
      </c>
      <c r="C389" s="887" t="s">
        <v>1503</v>
      </c>
      <c r="D389" s="567" t="s">
        <v>1504</v>
      </c>
      <c r="E389" s="568" t="s">
        <v>1505</v>
      </c>
      <c r="F389" s="466" t="s">
        <v>1506</v>
      </c>
      <c r="G389" s="774" t="s">
        <v>1507</v>
      </c>
      <c r="H389" s="776" t="s">
        <v>161</v>
      </c>
      <c r="I389" s="776" t="s">
        <v>162</v>
      </c>
      <c r="J389" s="776" t="s">
        <v>163</v>
      </c>
      <c r="K389" s="774" t="s">
        <v>1508</v>
      </c>
      <c r="L389" s="776" t="s">
        <v>1469</v>
      </c>
      <c r="M389" s="776" t="s">
        <v>192</v>
      </c>
      <c r="N389" s="774" t="s">
        <v>1509</v>
      </c>
      <c r="O389" s="774" t="s">
        <v>1471</v>
      </c>
      <c r="P389" s="774" t="s">
        <v>1472</v>
      </c>
      <c r="Q389" s="774" t="s">
        <v>806</v>
      </c>
      <c r="R389" s="774" t="s">
        <v>1510</v>
      </c>
      <c r="S389" s="885">
        <v>1</v>
      </c>
    </row>
    <row r="390" spans="1:19" ht="56.25" customHeight="1">
      <c r="A390" s="887"/>
      <c r="B390" s="887"/>
      <c r="C390" s="887"/>
      <c r="D390" s="570" t="s">
        <v>1511</v>
      </c>
      <c r="E390" s="208" t="s">
        <v>1512</v>
      </c>
      <c r="F390" s="466" t="s">
        <v>1513</v>
      </c>
      <c r="G390" s="775"/>
      <c r="H390" s="777"/>
      <c r="I390" s="777"/>
      <c r="J390" s="777"/>
      <c r="K390" s="775"/>
      <c r="L390" s="777"/>
      <c r="M390" s="777"/>
      <c r="N390" s="775"/>
      <c r="O390" s="775"/>
      <c r="P390" s="775"/>
      <c r="Q390" s="775"/>
      <c r="R390" s="775"/>
      <c r="S390" s="886"/>
    </row>
    <row r="391" spans="1:19" ht="51">
      <c r="A391" s="799" t="s">
        <v>1514</v>
      </c>
      <c r="B391" s="799" t="s">
        <v>1515</v>
      </c>
      <c r="C391" s="799" t="s">
        <v>1516</v>
      </c>
      <c r="D391" s="507" t="s">
        <v>1517</v>
      </c>
      <c r="E391" s="509" t="s">
        <v>1518</v>
      </c>
      <c r="F391" s="466" t="s">
        <v>1519</v>
      </c>
      <c r="G391" s="774" t="s">
        <v>1520</v>
      </c>
      <c r="H391" s="776" t="s">
        <v>161</v>
      </c>
      <c r="I391" s="776" t="s">
        <v>233</v>
      </c>
      <c r="J391" s="776" t="s">
        <v>261</v>
      </c>
      <c r="K391" s="774" t="s">
        <v>1521</v>
      </c>
      <c r="L391" s="776" t="s">
        <v>1522</v>
      </c>
      <c r="M391" s="776" t="s">
        <v>1523</v>
      </c>
      <c r="N391" s="774" t="s">
        <v>1524</v>
      </c>
      <c r="O391" s="774" t="s">
        <v>1525</v>
      </c>
      <c r="P391" s="774" t="s">
        <v>1472</v>
      </c>
      <c r="Q391" s="774" t="s">
        <v>806</v>
      </c>
      <c r="R391" s="774" t="s">
        <v>1526</v>
      </c>
      <c r="S391" s="833">
        <v>1</v>
      </c>
    </row>
    <row r="392" spans="1:19" ht="51">
      <c r="A392" s="774"/>
      <c r="B392" s="774"/>
      <c r="C392" s="774"/>
      <c r="D392" s="368" t="s">
        <v>1527</v>
      </c>
      <c r="E392" s="513" t="s">
        <v>1528</v>
      </c>
      <c r="F392" s="466" t="s">
        <v>1529</v>
      </c>
      <c r="G392" s="774"/>
      <c r="H392" s="776"/>
      <c r="I392" s="776"/>
      <c r="J392" s="776"/>
      <c r="K392" s="775"/>
      <c r="L392" s="776"/>
      <c r="M392" s="776"/>
      <c r="N392" s="775"/>
      <c r="O392" s="774"/>
      <c r="P392" s="774"/>
      <c r="Q392" s="774"/>
      <c r="R392" s="775"/>
      <c r="S392" s="886"/>
    </row>
    <row r="393" spans="1:19" ht="38.25">
      <c r="A393" s="774"/>
      <c r="B393" s="774"/>
      <c r="C393" s="774"/>
      <c r="D393" s="368" t="s">
        <v>1530</v>
      </c>
      <c r="E393" s="513" t="s">
        <v>1531</v>
      </c>
      <c r="F393" s="466" t="s">
        <v>1532</v>
      </c>
      <c r="G393" s="774"/>
      <c r="H393" s="776"/>
      <c r="I393" s="776"/>
      <c r="J393" s="776"/>
      <c r="K393" s="774" t="s">
        <v>1533</v>
      </c>
      <c r="L393" s="776"/>
      <c r="M393" s="776"/>
      <c r="N393" s="774" t="s">
        <v>1534</v>
      </c>
      <c r="O393" s="774"/>
      <c r="P393" s="774"/>
      <c r="Q393" s="774"/>
      <c r="R393" s="774" t="s">
        <v>1535</v>
      </c>
      <c r="S393" s="885">
        <v>1</v>
      </c>
    </row>
    <row r="394" spans="1:19" ht="51">
      <c r="A394" s="775"/>
      <c r="B394" s="775"/>
      <c r="C394" s="775"/>
      <c r="D394" s="368" t="s">
        <v>1536</v>
      </c>
      <c r="E394" s="513" t="s">
        <v>1537</v>
      </c>
      <c r="F394" s="466" t="s">
        <v>1538</v>
      </c>
      <c r="G394" s="775"/>
      <c r="H394" s="777"/>
      <c r="I394" s="777"/>
      <c r="J394" s="777"/>
      <c r="K394" s="775"/>
      <c r="L394" s="777"/>
      <c r="M394" s="777"/>
      <c r="N394" s="775"/>
      <c r="O394" s="775"/>
      <c r="P394" s="775"/>
      <c r="Q394" s="775"/>
      <c r="R394" s="775"/>
      <c r="S394" s="886"/>
    </row>
    <row r="395" spans="1:19" ht="102.75">
      <c r="A395" s="466" t="s">
        <v>1539</v>
      </c>
      <c r="B395" s="368" t="s">
        <v>1540</v>
      </c>
      <c r="C395" s="368" t="s">
        <v>1541</v>
      </c>
      <c r="D395" s="368" t="s">
        <v>1542</v>
      </c>
      <c r="E395" s="513" t="s">
        <v>1543</v>
      </c>
      <c r="F395" s="466" t="s">
        <v>1544</v>
      </c>
      <c r="G395" s="368" t="s">
        <v>1545</v>
      </c>
      <c r="H395" s="569" t="s">
        <v>161</v>
      </c>
      <c r="I395" s="569" t="s">
        <v>233</v>
      </c>
      <c r="J395" s="569" t="s">
        <v>261</v>
      </c>
      <c r="K395" s="368" t="s">
        <v>1546</v>
      </c>
      <c r="L395" s="569" t="s">
        <v>1522</v>
      </c>
      <c r="M395" s="569" t="s">
        <v>1523</v>
      </c>
      <c r="N395" s="368" t="s">
        <v>1547</v>
      </c>
      <c r="O395" s="368" t="s">
        <v>1476</v>
      </c>
      <c r="P395" s="368" t="s">
        <v>1472</v>
      </c>
      <c r="Q395" s="368" t="s">
        <v>806</v>
      </c>
      <c r="R395" s="368" t="s">
        <v>1548</v>
      </c>
      <c r="S395" s="369">
        <v>2</v>
      </c>
    </row>
    <row r="396" spans="1:19" ht="102.75">
      <c r="A396" s="466" t="s">
        <v>1549</v>
      </c>
      <c r="B396" s="368" t="s">
        <v>1550</v>
      </c>
      <c r="C396" s="368" t="s">
        <v>1551</v>
      </c>
      <c r="D396" s="368" t="s">
        <v>1552</v>
      </c>
      <c r="E396" s="513" t="s">
        <v>1553</v>
      </c>
      <c r="F396" s="466" t="s">
        <v>1554</v>
      </c>
      <c r="G396" s="368" t="s">
        <v>1555</v>
      </c>
      <c r="H396" s="569" t="s">
        <v>161</v>
      </c>
      <c r="I396" s="569" t="s">
        <v>233</v>
      </c>
      <c r="J396" s="569" t="s">
        <v>261</v>
      </c>
      <c r="K396" s="368" t="s">
        <v>1556</v>
      </c>
      <c r="L396" s="569" t="s">
        <v>1522</v>
      </c>
      <c r="M396" s="569" t="s">
        <v>192</v>
      </c>
      <c r="N396" s="368" t="s">
        <v>1557</v>
      </c>
      <c r="O396" s="368" t="s">
        <v>1558</v>
      </c>
      <c r="P396" s="368" t="s">
        <v>1472</v>
      </c>
      <c r="Q396" s="368" t="s">
        <v>806</v>
      </c>
      <c r="R396" s="368" t="s">
        <v>1559</v>
      </c>
      <c r="S396" s="369">
        <v>1</v>
      </c>
    </row>
    <row r="397" spans="1:19" ht="15">
      <c r="A397" s="527"/>
      <c r="B397" s="527"/>
      <c r="C397" s="527"/>
      <c r="D397" s="527"/>
      <c r="E397" s="527"/>
      <c r="F397" s="527"/>
      <c r="G397" s="527"/>
      <c r="H397" s="527"/>
      <c r="I397" s="527"/>
      <c r="J397" s="527"/>
      <c r="K397" s="527"/>
      <c r="L397" s="527"/>
      <c r="M397" s="527"/>
      <c r="N397" s="527"/>
      <c r="O397" s="527"/>
      <c r="P397" s="527"/>
      <c r="Q397" s="527"/>
      <c r="R397" s="527"/>
      <c r="S397" s="527"/>
    </row>
    <row r="398" spans="1:19" ht="36" customHeight="1">
      <c r="A398" s="785" t="s">
        <v>1560</v>
      </c>
      <c r="B398" s="786"/>
      <c r="C398" s="786"/>
      <c r="D398" s="786"/>
      <c r="E398" s="787"/>
      <c r="F398" s="987" t="s">
        <v>1561</v>
      </c>
      <c r="G398" s="987"/>
      <c r="H398" s="987"/>
      <c r="I398" s="987"/>
      <c r="J398" s="987"/>
      <c r="K398" s="987"/>
      <c r="L398" s="987"/>
      <c r="M398" s="987"/>
      <c r="N398" s="987"/>
      <c r="O398" s="987"/>
      <c r="P398" s="987"/>
      <c r="Q398" s="987"/>
      <c r="R398" s="987"/>
      <c r="S398" s="988"/>
    </row>
    <row r="399" spans="1:19" ht="76.5">
      <c r="A399" s="882" t="s">
        <v>1562</v>
      </c>
      <c r="B399" s="791" t="s">
        <v>1563</v>
      </c>
      <c r="C399" s="791" t="s">
        <v>1564</v>
      </c>
      <c r="D399" s="791" t="s">
        <v>1565</v>
      </c>
      <c r="E399" s="791" t="s">
        <v>1566</v>
      </c>
      <c r="F399" s="791" t="s">
        <v>1567</v>
      </c>
      <c r="G399" s="791" t="s">
        <v>1568</v>
      </c>
      <c r="H399" s="795" t="s">
        <v>1438</v>
      </c>
      <c r="I399" s="795" t="s">
        <v>1439</v>
      </c>
      <c r="J399" s="795" t="s">
        <v>1440</v>
      </c>
      <c r="K399" s="791" t="s">
        <v>1569</v>
      </c>
      <c r="L399" s="863" t="s">
        <v>1452</v>
      </c>
      <c r="M399" s="863" t="s">
        <v>1570</v>
      </c>
      <c r="N399" s="285" t="s">
        <v>1571</v>
      </c>
      <c r="O399" s="285" t="s">
        <v>1572</v>
      </c>
      <c r="P399" s="285" t="s">
        <v>1573</v>
      </c>
      <c r="Q399" s="285" t="s">
        <v>1574</v>
      </c>
      <c r="R399" s="285" t="s">
        <v>1575</v>
      </c>
      <c r="S399" s="545">
        <v>2</v>
      </c>
    </row>
    <row r="400" spans="1:19" ht="89.25">
      <c r="A400" s="880"/>
      <c r="B400" s="778"/>
      <c r="C400" s="778"/>
      <c r="D400" s="792"/>
      <c r="E400" s="792"/>
      <c r="F400" s="792"/>
      <c r="G400" s="778"/>
      <c r="H400" s="780"/>
      <c r="I400" s="780"/>
      <c r="J400" s="780"/>
      <c r="K400" s="792"/>
      <c r="L400" s="839"/>
      <c r="M400" s="839"/>
      <c r="N400" s="166" t="s">
        <v>1576</v>
      </c>
      <c r="O400" s="451" t="s">
        <v>1577</v>
      </c>
      <c r="P400" s="285" t="s">
        <v>1573</v>
      </c>
      <c r="Q400" s="285" t="s">
        <v>1574</v>
      </c>
      <c r="R400" s="166" t="s">
        <v>1578</v>
      </c>
      <c r="S400" s="571">
        <v>1</v>
      </c>
    </row>
    <row r="401" spans="1:19" ht="255">
      <c r="A401" s="880"/>
      <c r="B401" s="778"/>
      <c r="C401" s="778"/>
      <c r="D401" s="166" t="s">
        <v>1579</v>
      </c>
      <c r="E401" s="548" t="s">
        <v>1580</v>
      </c>
      <c r="F401" s="548" t="s">
        <v>1581</v>
      </c>
      <c r="G401" s="778"/>
      <c r="H401" s="780"/>
      <c r="I401" s="780"/>
      <c r="J401" s="780"/>
      <c r="K401" s="166" t="s">
        <v>1582</v>
      </c>
      <c r="L401" s="839"/>
      <c r="M401" s="839"/>
      <c r="N401" s="791" t="s">
        <v>159</v>
      </c>
      <c r="O401" s="791" t="s">
        <v>159</v>
      </c>
      <c r="P401" s="791" t="s">
        <v>159</v>
      </c>
      <c r="Q401" s="791" t="s">
        <v>159</v>
      </c>
      <c r="R401" s="793" t="s">
        <v>159</v>
      </c>
      <c r="S401" s="793" t="s">
        <v>159</v>
      </c>
    </row>
    <row r="402" spans="1:19" ht="216.75">
      <c r="A402" s="880"/>
      <c r="B402" s="778"/>
      <c r="C402" s="778"/>
      <c r="D402" s="166" t="s">
        <v>1583</v>
      </c>
      <c r="E402" s="548" t="s">
        <v>1584</v>
      </c>
      <c r="F402" s="548" t="s">
        <v>1585</v>
      </c>
      <c r="G402" s="778"/>
      <c r="H402" s="780"/>
      <c r="I402" s="780"/>
      <c r="J402" s="780"/>
      <c r="K402" s="426" t="s">
        <v>1586</v>
      </c>
      <c r="L402" s="839"/>
      <c r="M402" s="839"/>
      <c r="N402" s="792"/>
      <c r="O402" s="792"/>
      <c r="P402" s="792"/>
      <c r="Q402" s="792"/>
      <c r="R402" s="794"/>
      <c r="S402" s="794"/>
    </row>
    <row r="403" spans="1:19" ht="219" customHeight="1">
      <c r="A403" s="880"/>
      <c r="B403" s="778"/>
      <c r="C403" s="778"/>
      <c r="D403" s="791" t="s">
        <v>1587</v>
      </c>
      <c r="E403" s="791" t="s">
        <v>1588</v>
      </c>
      <c r="F403" s="791" t="s">
        <v>1589</v>
      </c>
      <c r="G403" s="778"/>
      <c r="H403" s="780"/>
      <c r="I403" s="780"/>
      <c r="J403" s="780"/>
      <c r="K403" s="791" t="s">
        <v>1590</v>
      </c>
      <c r="L403" s="839"/>
      <c r="M403" s="839"/>
      <c r="N403" s="285" t="s">
        <v>159</v>
      </c>
      <c r="O403" s="285" t="s">
        <v>159</v>
      </c>
      <c r="P403" s="285" t="s">
        <v>159</v>
      </c>
      <c r="Q403" s="285" t="s">
        <v>159</v>
      </c>
      <c r="R403" s="285" t="s">
        <v>159</v>
      </c>
      <c r="S403" s="545" t="s">
        <v>159</v>
      </c>
    </row>
    <row r="404" spans="1:19" ht="89.25">
      <c r="A404" s="883"/>
      <c r="B404" s="792"/>
      <c r="C404" s="792"/>
      <c r="D404" s="792"/>
      <c r="E404" s="792"/>
      <c r="F404" s="792"/>
      <c r="G404" s="792"/>
      <c r="H404" s="796"/>
      <c r="I404" s="796"/>
      <c r="J404" s="796"/>
      <c r="K404" s="792"/>
      <c r="L404" s="884"/>
      <c r="M404" s="884"/>
      <c r="N404" s="285" t="s">
        <v>1591</v>
      </c>
      <c r="O404" s="285" t="s">
        <v>1592</v>
      </c>
      <c r="P404" s="285" t="s">
        <v>1573</v>
      </c>
      <c r="Q404" s="285" t="s">
        <v>1574</v>
      </c>
      <c r="R404" s="285" t="s">
        <v>1457</v>
      </c>
      <c r="S404" s="545">
        <v>1</v>
      </c>
    </row>
    <row r="405" spans="1:19" ht="90.75" customHeight="1">
      <c r="A405" s="882" t="s">
        <v>1593</v>
      </c>
      <c r="B405" s="791" t="s">
        <v>1594</v>
      </c>
      <c r="C405" s="791" t="s">
        <v>1595</v>
      </c>
      <c r="D405" s="791" t="s">
        <v>1596</v>
      </c>
      <c r="E405" s="791" t="s">
        <v>1597</v>
      </c>
      <c r="F405" s="791" t="s">
        <v>1598</v>
      </c>
      <c r="G405" s="791" t="s">
        <v>1599</v>
      </c>
      <c r="H405" s="795" t="s">
        <v>1438</v>
      </c>
      <c r="I405" s="795" t="s">
        <v>1427</v>
      </c>
      <c r="J405" s="795" t="s">
        <v>1450</v>
      </c>
      <c r="K405" s="791" t="s">
        <v>1600</v>
      </c>
      <c r="L405" s="795" t="s">
        <v>1452</v>
      </c>
      <c r="M405" s="795" t="s">
        <v>1601</v>
      </c>
      <c r="N405" s="285" t="s">
        <v>159</v>
      </c>
      <c r="O405" s="285" t="s">
        <v>159</v>
      </c>
      <c r="P405" s="285" t="s">
        <v>159</v>
      </c>
      <c r="Q405" s="285" t="s">
        <v>159</v>
      </c>
      <c r="R405" s="285" t="s">
        <v>159</v>
      </c>
      <c r="S405" s="545" t="s">
        <v>159</v>
      </c>
    </row>
    <row r="406" spans="1:19" ht="90.75" customHeight="1">
      <c r="A406" s="880"/>
      <c r="B406" s="778"/>
      <c r="C406" s="778"/>
      <c r="D406" s="778"/>
      <c r="E406" s="778"/>
      <c r="F406" s="778"/>
      <c r="G406" s="778"/>
      <c r="H406" s="780"/>
      <c r="I406" s="780"/>
      <c r="J406" s="780"/>
      <c r="K406" s="778"/>
      <c r="L406" s="780"/>
      <c r="M406" s="780"/>
      <c r="N406" s="285" t="s">
        <v>159</v>
      </c>
      <c r="O406" s="285" t="s">
        <v>159</v>
      </c>
      <c r="P406" s="285" t="s">
        <v>159</v>
      </c>
      <c r="Q406" s="285" t="s">
        <v>159</v>
      </c>
      <c r="R406" s="285" t="s">
        <v>159</v>
      </c>
      <c r="S406" s="545" t="s">
        <v>159</v>
      </c>
    </row>
    <row r="407" spans="1:19" ht="90.75" customHeight="1">
      <c r="A407" s="883"/>
      <c r="B407" s="792"/>
      <c r="C407" s="792"/>
      <c r="D407" s="792"/>
      <c r="E407" s="792"/>
      <c r="F407" s="792"/>
      <c r="G407" s="792"/>
      <c r="H407" s="796"/>
      <c r="I407" s="796"/>
      <c r="J407" s="796"/>
      <c r="K407" s="792"/>
      <c r="L407" s="796"/>
      <c r="M407" s="796"/>
      <c r="N407" s="285" t="s">
        <v>159</v>
      </c>
      <c r="O407" s="285" t="s">
        <v>159</v>
      </c>
      <c r="P407" s="285" t="s">
        <v>159</v>
      </c>
      <c r="Q407" s="285" t="s">
        <v>159</v>
      </c>
      <c r="R407" s="285" t="s">
        <v>159</v>
      </c>
      <c r="S407" s="545" t="s">
        <v>159</v>
      </c>
    </row>
    <row r="408" spans="1:19" ht="178.5">
      <c r="A408" s="882" t="s">
        <v>1602</v>
      </c>
      <c r="B408" s="791" t="s">
        <v>1603</v>
      </c>
      <c r="C408" s="791" t="s">
        <v>1604</v>
      </c>
      <c r="D408" s="285" t="s">
        <v>1605</v>
      </c>
      <c r="E408" s="285" t="s">
        <v>1606</v>
      </c>
      <c r="F408" s="285" t="s">
        <v>1607</v>
      </c>
      <c r="G408" s="791" t="s">
        <v>1608</v>
      </c>
      <c r="H408" s="795" t="s">
        <v>1438</v>
      </c>
      <c r="I408" s="795" t="s">
        <v>1439</v>
      </c>
      <c r="J408" s="795" t="s">
        <v>1440</v>
      </c>
      <c r="K408" s="285" t="s">
        <v>1609</v>
      </c>
      <c r="L408" s="795" t="s">
        <v>1452</v>
      </c>
      <c r="M408" s="795" t="s">
        <v>1431</v>
      </c>
      <c r="N408" s="285" t="s">
        <v>159</v>
      </c>
      <c r="O408" s="285" t="s">
        <v>159</v>
      </c>
      <c r="P408" s="285" t="s">
        <v>159</v>
      </c>
      <c r="Q408" s="285" t="s">
        <v>159</v>
      </c>
      <c r="R408" s="285" t="s">
        <v>159</v>
      </c>
      <c r="S408" s="285" t="s">
        <v>159</v>
      </c>
    </row>
    <row r="409" spans="1:19" ht="204">
      <c r="A409" s="883"/>
      <c r="B409" s="792"/>
      <c r="C409" s="792"/>
      <c r="D409" s="285" t="s">
        <v>1442</v>
      </c>
      <c r="E409" s="285" t="s">
        <v>1610</v>
      </c>
      <c r="F409" s="285" t="s">
        <v>1611</v>
      </c>
      <c r="G409" s="792"/>
      <c r="H409" s="796"/>
      <c r="I409" s="796"/>
      <c r="J409" s="796"/>
      <c r="K409" s="285" t="s">
        <v>1612</v>
      </c>
      <c r="L409" s="796"/>
      <c r="M409" s="796"/>
      <c r="N409" s="285" t="s">
        <v>159</v>
      </c>
      <c r="O409" s="285" t="s">
        <v>159</v>
      </c>
      <c r="P409" s="285" t="s">
        <v>159</v>
      </c>
      <c r="Q409" s="285" t="s">
        <v>159</v>
      </c>
      <c r="R409" s="285" t="s">
        <v>159</v>
      </c>
      <c r="S409" s="285" t="s">
        <v>159</v>
      </c>
    </row>
    <row r="410" spans="1:19" ht="87.75" customHeight="1">
      <c r="A410" s="880" t="s">
        <v>1613</v>
      </c>
      <c r="B410" s="778" t="s">
        <v>1614</v>
      </c>
      <c r="C410" s="778" t="s">
        <v>1615</v>
      </c>
      <c r="D410" s="778" t="s">
        <v>1616</v>
      </c>
      <c r="E410" s="778" t="s">
        <v>1617</v>
      </c>
      <c r="F410" s="778" t="s">
        <v>1618</v>
      </c>
      <c r="G410" s="778" t="s">
        <v>1619</v>
      </c>
      <c r="H410" s="780" t="s">
        <v>1438</v>
      </c>
      <c r="I410" s="780" t="s">
        <v>1427</v>
      </c>
      <c r="J410" s="780" t="s">
        <v>1450</v>
      </c>
      <c r="K410" s="778" t="s">
        <v>1620</v>
      </c>
      <c r="L410" s="780" t="s">
        <v>1452</v>
      </c>
      <c r="M410" s="780" t="s">
        <v>1431</v>
      </c>
      <c r="N410" s="285" t="s">
        <v>159</v>
      </c>
      <c r="O410" s="572" t="s">
        <v>159</v>
      </c>
      <c r="P410" s="285" t="s">
        <v>159</v>
      </c>
      <c r="Q410" s="285" t="s">
        <v>159</v>
      </c>
      <c r="R410" s="285" t="s">
        <v>159</v>
      </c>
      <c r="S410" s="545" t="s">
        <v>159</v>
      </c>
    </row>
    <row r="411" spans="1:19" ht="87.75" customHeight="1">
      <c r="A411" s="881"/>
      <c r="B411" s="779"/>
      <c r="C411" s="779"/>
      <c r="D411" s="779"/>
      <c r="E411" s="779"/>
      <c r="F411" s="779"/>
      <c r="G411" s="779"/>
      <c r="H411" s="781"/>
      <c r="I411" s="781"/>
      <c r="J411" s="781"/>
      <c r="K411" s="779"/>
      <c r="L411" s="781"/>
      <c r="M411" s="781"/>
      <c r="N411" s="285" t="s">
        <v>159</v>
      </c>
      <c r="O411" s="285" t="s">
        <v>159</v>
      </c>
      <c r="P411" s="285" t="s">
        <v>159</v>
      </c>
      <c r="Q411" s="285" t="s">
        <v>159</v>
      </c>
      <c r="R411" s="285" t="s">
        <v>159</v>
      </c>
      <c r="S411" s="545" t="s">
        <v>159</v>
      </c>
    </row>
    <row r="412" spans="1:19" ht="91.5" customHeight="1">
      <c r="A412" s="882" t="s">
        <v>1621</v>
      </c>
      <c r="B412" s="791" t="s">
        <v>1622</v>
      </c>
      <c r="C412" s="791" t="s">
        <v>1446</v>
      </c>
      <c r="D412" s="791" t="s">
        <v>1442</v>
      </c>
      <c r="E412" s="791" t="s">
        <v>1623</v>
      </c>
      <c r="F412" s="791" t="s">
        <v>1448</v>
      </c>
      <c r="G412" s="791" t="s">
        <v>1449</v>
      </c>
      <c r="H412" s="795" t="s">
        <v>1438</v>
      </c>
      <c r="I412" s="795" t="s">
        <v>1427</v>
      </c>
      <c r="J412" s="795" t="s">
        <v>1450</v>
      </c>
      <c r="K412" s="791" t="s">
        <v>1624</v>
      </c>
      <c r="L412" s="795" t="s">
        <v>1452</v>
      </c>
      <c r="M412" s="795" t="s">
        <v>784</v>
      </c>
      <c r="N412" s="285" t="s">
        <v>159</v>
      </c>
      <c r="O412" s="285" t="s">
        <v>159</v>
      </c>
      <c r="P412" s="285" t="s">
        <v>159</v>
      </c>
      <c r="Q412" s="285" t="s">
        <v>159</v>
      </c>
      <c r="R412" s="285" t="s">
        <v>159</v>
      </c>
      <c r="S412" s="545" t="s">
        <v>159</v>
      </c>
    </row>
    <row r="413" spans="1:19" ht="91.5" customHeight="1">
      <c r="A413" s="883"/>
      <c r="B413" s="792"/>
      <c r="C413" s="792"/>
      <c r="D413" s="792"/>
      <c r="E413" s="792"/>
      <c r="F413" s="792"/>
      <c r="G413" s="792"/>
      <c r="H413" s="796"/>
      <c r="I413" s="796"/>
      <c r="J413" s="796"/>
      <c r="K413" s="792"/>
      <c r="L413" s="796"/>
      <c r="M413" s="796"/>
      <c r="N413" s="285" t="s">
        <v>1625</v>
      </c>
      <c r="O413" s="285" t="s">
        <v>1626</v>
      </c>
      <c r="P413" s="285" t="s">
        <v>1573</v>
      </c>
      <c r="Q413" s="285" t="s">
        <v>1574</v>
      </c>
      <c r="R413" s="285" t="s">
        <v>1457</v>
      </c>
      <c r="S413" s="545">
        <v>1</v>
      </c>
    </row>
    <row r="414" spans="1:19" ht="15">
      <c r="A414" s="527"/>
      <c r="B414" s="527"/>
      <c r="C414" s="527"/>
      <c r="D414" s="527"/>
      <c r="E414" s="527"/>
      <c r="F414" s="527"/>
      <c r="G414" s="527"/>
      <c r="H414" s="527"/>
      <c r="I414" s="527"/>
      <c r="J414" s="527"/>
      <c r="K414" s="527"/>
      <c r="L414" s="527"/>
      <c r="M414" s="527"/>
      <c r="N414" s="527"/>
      <c r="O414" s="527"/>
      <c r="P414" s="527"/>
      <c r="Q414" s="527"/>
      <c r="R414" s="527"/>
      <c r="S414" s="527"/>
    </row>
    <row r="415" spans="1:19" ht="15">
      <c r="A415" s="785" t="s">
        <v>1627</v>
      </c>
      <c r="B415" s="786"/>
      <c r="C415" s="786"/>
      <c r="D415" s="786"/>
      <c r="E415" s="787"/>
      <c r="F415" s="786" t="s">
        <v>1628</v>
      </c>
      <c r="G415" s="786"/>
      <c r="H415" s="786"/>
      <c r="I415" s="786"/>
      <c r="J415" s="786"/>
      <c r="K415" s="786"/>
      <c r="L415" s="786"/>
      <c r="M415" s="786"/>
      <c r="N415" s="786"/>
      <c r="O415" s="786"/>
      <c r="P415" s="786"/>
      <c r="Q415" s="786"/>
      <c r="R415" s="786"/>
      <c r="S415" s="787"/>
    </row>
    <row r="416" spans="1:19" ht="40.5" customHeight="1">
      <c r="A416" s="812" t="s">
        <v>1629</v>
      </c>
      <c r="B416" s="812" t="s">
        <v>1630</v>
      </c>
      <c r="C416" s="812" t="s">
        <v>1631</v>
      </c>
      <c r="D416" s="810" t="s">
        <v>1632</v>
      </c>
      <c r="E416" s="311" t="s">
        <v>1633</v>
      </c>
      <c r="F416" s="542" t="s">
        <v>159</v>
      </c>
      <c r="G416" s="812" t="s">
        <v>1634</v>
      </c>
      <c r="H416" s="797" t="s">
        <v>1192</v>
      </c>
      <c r="I416" s="797" t="s">
        <v>1635</v>
      </c>
      <c r="J416" s="797" t="s">
        <v>1636</v>
      </c>
      <c r="K416" s="812" t="s">
        <v>1637</v>
      </c>
      <c r="L416" s="797" t="s">
        <v>1638</v>
      </c>
      <c r="M416" s="797" t="s">
        <v>1639</v>
      </c>
      <c r="N416" s="812" t="s">
        <v>1640</v>
      </c>
      <c r="O416" s="812" t="s">
        <v>1641</v>
      </c>
      <c r="P416" s="873">
        <v>44743</v>
      </c>
      <c r="Q416" s="874">
        <v>45107</v>
      </c>
      <c r="R416" s="812" t="s">
        <v>1642</v>
      </c>
      <c r="S416" s="872">
        <v>1</v>
      </c>
    </row>
    <row r="417" spans="1:19" ht="40.5" customHeight="1">
      <c r="A417" s="810"/>
      <c r="B417" s="810"/>
      <c r="C417" s="810"/>
      <c r="D417" s="811"/>
      <c r="E417" s="311" t="s">
        <v>1643</v>
      </c>
      <c r="F417" s="311" t="s">
        <v>159</v>
      </c>
      <c r="G417" s="810"/>
      <c r="H417" s="802"/>
      <c r="I417" s="802"/>
      <c r="J417" s="802"/>
      <c r="K417" s="810"/>
      <c r="L417" s="802"/>
      <c r="M417" s="802"/>
      <c r="N417" s="813"/>
      <c r="O417" s="813"/>
      <c r="P417" s="853"/>
      <c r="Q417" s="813"/>
      <c r="R417" s="813"/>
      <c r="S417" s="813"/>
    </row>
    <row r="418" spans="1:19" ht="114.75">
      <c r="A418" s="810"/>
      <c r="B418" s="810"/>
      <c r="C418" s="810"/>
      <c r="D418" s="311" t="s">
        <v>1644</v>
      </c>
      <c r="E418" s="311" t="s">
        <v>1645</v>
      </c>
      <c r="F418" s="285" t="s">
        <v>1646</v>
      </c>
      <c r="G418" s="810"/>
      <c r="H418" s="802"/>
      <c r="I418" s="802"/>
      <c r="J418" s="802"/>
      <c r="K418" s="810"/>
      <c r="L418" s="802"/>
      <c r="M418" s="802"/>
      <c r="N418" s="285" t="s">
        <v>1647</v>
      </c>
      <c r="O418" s="285" t="s">
        <v>1641</v>
      </c>
      <c r="P418" s="563">
        <v>44743</v>
      </c>
      <c r="Q418" s="560">
        <v>45107</v>
      </c>
      <c r="R418" s="285" t="s">
        <v>1648</v>
      </c>
      <c r="S418" s="540">
        <v>1</v>
      </c>
    </row>
    <row r="419" spans="1:19" ht="102">
      <c r="A419" s="810"/>
      <c r="B419" s="810"/>
      <c r="C419" s="810"/>
      <c r="D419" s="311" t="s">
        <v>1649</v>
      </c>
      <c r="E419" s="311" t="s">
        <v>1650</v>
      </c>
      <c r="F419" s="311" t="s">
        <v>1651</v>
      </c>
      <c r="G419" s="810"/>
      <c r="H419" s="802"/>
      <c r="I419" s="802"/>
      <c r="J419" s="802"/>
      <c r="K419" s="810"/>
      <c r="L419" s="802"/>
      <c r="M419" s="802"/>
      <c r="N419" s="311" t="s">
        <v>1652</v>
      </c>
      <c r="O419" s="311" t="s">
        <v>1641</v>
      </c>
      <c r="P419" s="573">
        <v>44743</v>
      </c>
      <c r="Q419" s="574">
        <v>45107</v>
      </c>
      <c r="R419" s="311" t="s">
        <v>1653</v>
      </c>
      <c r="S419" s="311" t="s">
        <v>1654</v>
      </c>
    </row>
    <row r="420" spans="1:19" ht="25.5">
      <c r="A420" s="810"/>
      <c r="B420" s="875"/>
      <c r="C420" s="876" t="s">
        <v>1655</v>
      </c>
      <c r="D420" s="311" t="s">
        <v>1656</v>
      </c>
      <c r="E420" s="546" t="s">
        <v>159</v>
      </c>
      <c r="F420" s="311" t="s">
        <v>159</v>
      </c>
      <c r="G420" s="810"/>
      <c r="H420" s="802"/>
      <c r="I420" s="802"/>
      <c r="J420" s="802"/>
      <c r="K420" s="810"/>
      <c r="L420" s="802"/>
      <c r="M420" s="802"/>
      <c r="N420" s="812" t="s">
        <v>1657</v>
      </c>
      <c r="O420" s="812" t="s">
        <v>1641</v>
      </c>
      <c r="P420" s="873">
        <v>44743</v>
      </c>
      <c r="Q420" s="874">
        <v>45107</v>
      </c>
      <c r="R420" s="812" t="s">
        <v>1658</v>
      </c>
      <c r="S420" s="844">
        <v>1</v>
      </c>
    </row>
    <row r="421" spans="1:19">
      <c r="A421" s="810"/>
      <c r="B421" s="875"/>
      <c r="C421" s="876"/>
      <c r="D421" s="285" t="s">
        <v>1659</v>
      </c>
      <c r="E421" s="546" t="s">
        <v>159</v>
      </c>
      <c r="F421" s="311" t="s">
        <v>159</v>
      </c>
      <c r="G421" s="810"/>
      <c r="H421" s="802"/>
      <c r="I421" s="802"/>
      <c r="J421" s="802"/>
      <c r="K421" s="810"/>
      <c r="L421" s="802"/>
      <c r="M421" s="802"/>
      <c r="N421" s="813"/>
      <c r="O421" s="813"/>
      <c r="P421" s="853"/>
      <c r="Q421" s="813"/>
      <c r="R421" s="813"/>
      <c r="S421" s="792"/>
    </row>
    <row r="422" spans="1:19" ht="51">
      <c r="A422" s="810"/>
      <c r="B422" s="875"/>
      <c r="C422" s="876"/>
      <c r="D422" s="877" t="s">
        <v>1660</v>
      </c>
      <c r="E422" s="311" t="s">
        <v>1661</v>
      </c>
      <c r="F422" s="311" t="s">
        <v>1662</v>
      </c>
      <c r="G422" s="810"/>
      <c r="H422" s="802"/>
      <c r="I422" s="802"/>
      <c r="J422" s="802"/>
      <c r="K422" s="810"/>
      <c r="L422" s="802"/>
      <c r="M422" s="802"/>
      <c r="N422" s="812" t="s">
        <v>1663</v>
      </c>
      <c r="O422" s="812" t="s">
        <v>1641</v>
      </c>
      <c r="P422" s="873">
        <v>44743</v>
      </c>
      <c r="Q422" s="874">
        <v>45107</v>
      </c>
      <c r="R422" s="812" t="s">
        <v>1664</v>
      </c>
      <c r="S422" s="872">
        <v>1</v>
      </c>
    </row>
    <row r="423" spans="1:19">
      <c r="A423" s="810"/>
      <c r="B423" s="875"/>
      <c r="C423" s="876"/>
      <c r="D423" s="878"/>
      <c r="E423" s="311" t="s">
        <v>1665</v>
      </c>
      <c r="F423" s="311" t="s">
        <v>159</v>
      </c>
      <c r="G423" s="810"/>
      <c r="H423" s="802"/>
      <c r="I423" s="802"/>
      <c r="J423" s="802"/>
      <c r="K423" s="810"/>
      <c r="L423" s="802"/>
      <c r="M423" s="802"/>
      <c r="N423" s="810"/>
      <c r="O423" s="810"/>
      <c r="P423" s="847"/>
      <c r="Q423" s="810"/>
      <c r="R423" s="810"/>
      <c r="S423" s="810"/>
    </row>
    <row r="424" spans="1:19" ht="38.25">
      <c r="A424" s="810"/>
      <c r="B424" s="875"/>
      <c r="C424" s="876"/>
      <c r="D424" s="879"/>
      <c r="E424" s="311" t="s">
        <v>1666</v>
      </c>
      <c r="F424" s="311" t="s">
        <v>1667</v>
      </c>
      <c r="G424" s="810"/>
      <c r="H424" s="802"/>
      <c r="I424" s="802"/>
      <c r="J424" s="802"/>
      <c r="K424" s="810"/>
      <c r="L424" s="802"/>
      <c r="M424" s="802"/>
      <c r="N424" s="813"/>
      <c r="O424" s="813"/>
      <c r="P424" s="853"/>
      <c r="Q424" s="813"/>
      <c r="R424" s="813"/>
      <c r="S424" s="813"/>
    </row>
    <row r="425" spans="1:19" ht="63.75">
      <c r="A425" s="810"/>
      <c r="B425" s="810"/>
      <c r="C425" s="810" t="s">
        <v>1668</v>
      </c>
      <c r="D425" s="311" t="s">
        <v>1669</v>
      </c>
      <c r="E425" s="311" t="s">
        <v>1670</v>
      </c>
      <c r="F425" s="311" t="s">
        <v>159</v>
      </c>
      <c r="G425" s="810"/>
      <c r="H425" s="802"/>
      <c r="I425" s="802"/>
      <c r="J425" s="802"/>
      <c r="K425" s="810"/>
      <c r="L425" s="802"/>
      <c r="M425" s="802"/>
      <c r="N425" s="311" t="s">
        <v>1671</v>
      </c>
      <c r="O425" s="311" t="s">
        <v>1641</v>
      </c>
      <c r="P425" s="573">
        <v>44743</v>
      </c>
      <c r="Q425" s="574">
        <v>45107</v>
      </c>
      <c r="R425" s="285" t="s">
        <v>1672</v>
      </c>
      <c r="S425" s="540">
        <v>1</v>
      </c>
    </row>
    <row r="426" spans="1:19" ht="38.25">
      <c r="A426" s="810"/>
      <c r="B426" s="810"/>
      <c r="C426" s="810"/>
      <c r="D426" s="311" t="s">
        <v>1673</v>
      </c>
      <c r="E426" s="311" t="s">
        <v>1674</v>
      </c>
      <c r="F426" s="311" t="s">
        <v>159</v>
      </c>
      <c r="G426" s="810"/>
      <c r="H426" s="802"/>
      <c r="I426" s="802"/>
      <c r="J426" s="802"/>
      <c r="K426" s="810"/>
      <c r="L426" s="802"/>
      <c r="M426" s="802"/>
      <c r="N426" s="812" t="s">
        <v>1675</v>
      </c>
      <c r="O426" s="812" t="s">
        <v>1641</v>
      </c>
      <c r="P426" s="873">
        <v>44743</v>
      </c>
      <c r="Q426" s="874">
        <v>45107</v>
      </c>
      <c r="R426" s="812" t="s">
        <v>1676</v>
      </c>
      <c r="S426" s="872">
        <v>1</v>
      </c>
    </row>
    <row r="427" spans="1:19" ht="25.5">
      <c r="A427" s="810"/>
      <c r="B427" s="810"/>
      <c r="C427" s="813"/>
      <c r="D427" s="311" t="s">
        <v>1677</v>
      </c>
      <c r="E427" s="311" t="s">
        <v>1678</v>
      </c>
      <c r="F427" s="311" t="s">
        <v>159</v>
      </c>
      <c r="G427" s="810"/>
      <c r="H427" s="802"/>
      <c r="I427" s="802"/>
      <c r="J427" s="802"/>
      <c r="K427" s="810"/>
      <c r="L427" s="802"/>
      <c r="M427" s="802"/>
      <c r="N427" s="813"/>
      <c r="O427" s="813"/>
      <c r="P427" s="853"/>
      <c r="Q427" s="813"/>
      <c r="R427" s="813"/>
      <c r="S427" s="813"/>
    </row>
    <row r="428" spans="1:19" ht="63.75">
      <c r="A428" s="810"/>
      <c r="B428" s="810"/>
      <c r="C428" s="311" t="s">
        <v>1679</v>
      </c>
      <c r="D428" s="311" t="s">
        <v>1680</v>
      </c>
      <c r="E428" s="311" t="s">
        <v>1681</v>
      </c>
      <c r="F428" s="529" t="s">
        <v>159</v>
      </c>
      <c r="G428" s="810"/>
      <c r="H428" s="802"/>
      <c r="I428" s="802"/>
      <c r="J428" s="802"/>
      <c r="K428" s="810"/>
      <c r="L428" s="802"/>
      <c r="M428" s="802"/>
      <c r="N428" s="311" t="s">
        <v>1682</v>
      </c>
      <c r="O428" s="311" t="s">
        <v>1641</v>
      </c>
      <c r="P428" s="574">
        <v>44743</v>
      </c>
      <c r="Q428" s="574">
        <v>45107</v>
      </c>
      <c r="R428" s="285" t="s">
        <v>1683</v>
      </c>
      <c r="S428" s="540">
        <v>1</v>
      </c>
    </row>
    <row r="429" spans="1:19" ht="38.25">
      <c r="A429" s="810"/>
      <c r="B429" s="810"/>
      <c r="C429" s="508" t="s">
        <v>1684</v>
      </c>
      <c r="D429" s="434" t="s">
        <v>1685</v>
      </c>
      <c r="E429" s="449" t="s">
        <v>1686</v>
      </c>
      <c r="F429" s="311" t="s">
        <v>159</v>
      </c>
      <c r="G429" s="810"/>
      <c r="H429" s="802"/>
      <c r="I429" s="802"/>
      <c r="J429" s="802"/>
      <c r="K429" s="810"/>
      <c r="L429" s="802"/>
      <c r="M429" s="802"/>
      <c r="N429" s="311" t="s">
        <v>1687</v>
      </c>
      <c r="O429" s="311" t="s">
        <v>1641</v>
      </c>
      <c r="P429" s="311" t="s">
        <v>159</v>
      </c>
      <c r="Q429" s="311" t="s">
        <v>159</v>
      </c>
      <c r="R429" s="311" t="s">
        <v>159</v>
      </c>
      <c r="S429" s="311" t="s">
        <v>159</v>
      </c>
    </row>
    <row r="430" spans="1:19" ht="63.75">
      <c r="A430" s="813"/>
      <c r="B430" s="813"/>
      <c r="C430" s="304" t="s">
        <v>1688</v>
      </c>
      <c r="D430" s="304" t="s">
        <v>1689</v>
      </c>
      <c r="E430" s="311" t="s">
        <v>1690</v>
      </c>
      <c r="F430" s="311" t="s">
        <v>1691</v>
      </c>
      <c r="G430" s="813"/>
      <c r="H430" s="798"/>
      <c r="I430" s="798"/>
      <c r="J430" s="798"/>
      <c r="K430" s="813"/>
      <c r="L430" s="798"/>
      <c r="M430" s="798"/>
      <c r="N430" s="311" t="s">
        <v>1692</v>
      </c>
      <c r="O430" s="311" t="s">
        <v>1641</v>
      </c>
      <c r="P430" s="574">
        <v>44743</v>
      </c>
      <c r="Q430" s="574">
        <v>45107</v>
      </c>
      <c r="R430" s="311" t="s">
        <v>1693</v>
      </c>
      <c r="S430" s="532">
        <v>1</v>
      </c>
    </row>
    <row r="431" spans="1:19" ht="102">
      <c r="A431" s="812" t="s">
        <v>1694</v>
      </c>
      <c r="B431" s="812" t="s">
        <v>1695</v>
      </c>
      <c r="C431" s="311" t="s">
        <v>1631</v>
      </c>
      <c r="D431" s="285" t="s">
        <v>1696</v>
      </c>
      <c r="E431" s="311" t="s">
        <v>159</v>
      </c>
      <c r="F431" s="545" t="s">
        <v>159</v>
      </c>
      <c r="G431" s="812" t="s">
        <v>1697</v>
      </c>
      <c r="H431" s="797" t="s">
        <v>1192</v>
      </c>
      <c r="I431" s="797" t="s">
        <v>1635</v>
      </c>
      <c r="J431" s="797" t="s">
        <v>1636</v>
      </c>
      <c r="K431" s="812" t="s">
        <v>1698</v>
      </c>
      <c r="L431" s="797" t="s">
        <v>1638</v>
      </c>
      <c r="M431" s="797" t="s">
        <v>1639</v>
      </c>
      <c r="N431" s="311" t="s">
        <v>1699</v>
      </c>
      <c r="O431" s="311" t="s">
        <v>1641</v>
      </c>
      <c r="P431" s="574">
        <v>44743</v>
      </c>
      <c r="Q431" s="574">
        <v>45107</v>
      </c>
      <c r="R431" s="311" t="s">
        <v>1700</v>
      </c>
      <c r="S431" s="311">
        <v>5</v>
      </c>
    </row>
    <row r="432" spans="1:19" ht="25.5">
      <c r="A432" s="810"/>
      <c r="B432" s="810"/>
      <c r="C432" s="812" t="s">
        <v>1668</v>
      </c>
      <c r="D432" s="812" t="s">
        <v>1701</v>
      </c>
      <c r="E432" s="311" t="s">
        <v>1702</v>
      </c>
      <c r="F432" s="545" t="s">
        <v>159</v>
      </c>
      <c r="G432" s="810"/>
      <c r="H432" s="802"/>
      <c r="I432" s="802"/>
      <c r="J432" s="802"/>
      <c r="K432" s="810"/>
      <c r="L432" s="802"/>
      <c r="M432" s="802"/>
      <c r="N432" s="791" t="s">
        <v>1703</v>
      </c>
      <c r="O432" s="791" t="s">
        <v>1641</v>
      </c>
      <c r="P432" s="806">
        <v>44743</v>
      </c>
      <c r="Q432" s="806">
        <v>45107</v>
      </c>
      <c r="R432" s="791" t="s">
        <v>1704</v>
      </c>
      <c r="S432" s="872">
        <v>1</v>
      </c>
    </row>
    <row r="433" spans="1:19" ht="25.5">
      <c r="A433" s="810"/>
      <c r="B433" s="810"/>
      <c r="C433" s="813"/>
      <c r="D433" s="813"/>
      <c r="E433" s="311" t="s">
        <v>1705</v>
      </c>
      <c r="F433" s="311" t="s">
        <v>159</v>
      </c>
      <c r="G433" s="810"/>
      <c r="H433" s="802"/>
      <c r="I433" s="802"/>
      <c r="J433" s="802"/>
      <c r="K433" s="810"/>
      <c r="L433" s="802"/>
      <c r="M433" s="802"/>
      <c r="N433" s="792"/>
      <c r="O433" s="792"/>
      <c r="P433" s="792"/>
      <c r="Q433" s="792"/>
      <c r="R433" s="792"/>
      <c r="S433" s="813"/>
    </row>
    <row r="434" spans="1:19" ht="51">
      <c r="A434" s="810"/>
      <c r="B434" s="810"/>
      <c r="C434" s="812" t="s">
        <v>1706</v>
      </c>
      <c r="D434" s="812" t="s">
        <v>1707</v>
      </c>
      <c r="E434" s="311" t="s">
        <v>1708</v>
      </c>
      <c r="F434" s="311" t="s">
        <v>159</v>
      </c>
      <c r="G434" s="810"/>
      <c r="H434" s="802"/>
      <c r="I434" s="802"/>
      <c r="J434" s="802"/>
      <c r="K434" s="810"/>
      <c r="L434" s="802"/>
      <c r="M434" s="802"/>
      <c r="N434" s="166" t="s">
        <v>1640</v>
      </c>
      <c r="O434" s="451" t="s">
        <v>1641</v>
      </c>
      <c r="P434" s="563">
        <v>44743</v>
      </c>
      <c r="Q434" s="560">
        <v>45107</v>
      </c>
      <c r="R434" s="285" t="s">
        <v>1642</v>
      </c>
      <c r="S434" s="540">
        <v>1</v>
      </c>
    </row>
    <row r="435" spans="1:19" ht="102">
      <c r="A435" s="810"/>
      <c r="B435" s="810"/>
      <c r="C435" s="810"/>
      <c r="D435" s="810"/>
      <c r="E435" s="508" t="s">
        <v>1709</v>
      </c>
      <c r="F435" s="434" t="s">
        <v>1710</v>
      </c>
      <c r="G435" s="810"/>
      <c r="H435" s="802"/>
      <c r="I435" s="802"/>
      <c r="J435" s="802"/>
      <c r="K435" s="810"/>
      <c r="L435" s="802"/>
      <c r="M435" s="802"/>
      <c r="N435" s="166" t="s">
        <v>1711</v>
      </c>
      <c r="O435" s="451" t="s">
        <v>1641</v>
      </c>
      <c r="P435" s="563">
        <v>44743</v>
      </c>
      <c r="Q435" s="560">
        <v>45107</v>
      </c>
      <c r="R435" s="285" t="s">
        <v>1712</v>
      </c>
      <c r="S435" s="285">
        <v>2</v>
      </c>
    </row>
    <row r="436" spans="1:19" ht="25.5">
      <c r="A436" s="810"/>
      <c r="B436" s="810"/>
      <c r="C436" s="810"/>
      <c r="D436" s="812" t="s">
        <v>1713</v>
      </c>
      <c r="E436" s="304" t="s">
        <v>1714</v>
      </c>
      <c r="F436" s="304" t="s">
        <v>159</v>
      </c>
      <c r="G436" s="810"/>
      <c r="H436" s="802"/>
      <c r="I436" s="802"/>
      <c r="J436" s="802"/>
      <c r="K436" s="810"/>
      <c r="L436" s="802"/>
      <c r="M436" s="802"/>
      <c r="N436" s="791" t="s">
        <v>1715</v>
      </c>
      <c r="O436" s="791" t="s">
        <v>1641</v>
      </c>
      <c r="P436" s="806">
        <v>44743</v>
      </c>
      <c r="Q436" s="806">
        <v>45107</v>
      </c>
      <c r="R436" s="791" t="s">
        <v>1716</v>
      </c>
      <c r="S436" s="844">
        <v>1</v>
      </c>
    </row>
    <row r="437" spans="1:19" ht="25.5">
      <c r="A437" s="810"/>
      <c r="B437" s="810"/>
      <c r="C437" s="813"/>
      <c r="D437" s="813"/>
      <c r="E437" s="311" t="s">
        <v>1717</v>
      </c>
      <c r="F437" s="311" t="s">
        <v>159</v>
      </c>
      <c r="G437" s="810"/>
      <c r="H437" s="802"/>
      <c r="I437" s="802"/>
      <c r="J437" s="802"/>
      <c r="K437" s="810"/>
      <c r="L437" s="802"/>
      <c r="M437" s="802"/>
      <c r="N437" s="792"/>
      <c r="O437" s="792"/>
      <c r="P437" s="792"/>
      <c r="Q437" s="792"/>
      <c r="R437" s="792"/>
      <c r="S437" s="792"/>
    </row>
    <row r="438" spans="1:19" ht="38.25">
      <c r="A438" s="813"/>
      <c r="B438" s="813"/>
      <c r="C438" s="311" t="s">
        <v>1655</v>
      </c>
      <c r="D438" s="311" t="s">
        <v>1718</v>
      </c>
      <c r="E438" s="311" t="s">
        <v>1719</v>
      </c>
      <c r="F438" s="545" t="s">
        <v>159</v>
      </c>
      <c r="G438" s="813"/>
      <c r="H438" s="798"/>
      <c r="I438" s="798"/>
      <c r="J438" s="798"/>
      <c r="K438" s="813"/>
      <c r="L438" s="798"/>
      <c r="M438" s="798"/>
      <c r="N438" s="285" t="s">
        <v>1720</v>
      </c>
      <c r="O438" s="311" t="s">
        <v>1641</v>
      </c>
      <c r="P438" s="573">
        <v>44743</v>
      </c>
      <c r="Q438" s="574">
        <v>45107</v>
      </c>
      <c r="R438" s="311" t="s">
        <v>1721</v>
      </c>
      <c r="S438" s="532">
        <v>1</v>
      </c>
    </row>
    <row r="439" spans="1:19" ht="15">
      <c r="A439" s="527"/>
      <c r="B439" s="527"/>
      <c r="C439" s="527"/>
      <c r="D439" s="527"/>
      <c r="E439" s="527"/>
      <c r="F439" s="527"/>
      <c r="G439" s="527"/>
      <c r="H439" s="527"/>
      <c r="I439" s="527"/>
      <c r="J439" s="527"/>
      <c r="K439" s="527"/>
      <c r="L439" s="527"/>
      <c r="M439" s="527"/>
      <c r="N439" s="527"/>
      <c r="O439" s="527"/>
      <c r="P439" s="527"/>
      <c r="Q439" s="527"/>
      <c r="R439" s="527"/>
      <c r="S439" s="527"/>
    </row>
    <row r="440" spans="1:19" ht="15">
      <c r="A440" s="785" t="s">
        <v>1722</v>
      </c>
      <c r="B440" s="786"/>
      <c r="C440" s="786"/>
      <c r="D440" s="786"/>
      <c r="E440" s="787"/>
      <c r="F440" s="786" t="s">
        <v>1723</v>
      </c>
      <c r="G440" s="786"/>
      <c r="H440" s="786"/>
      <c r="I440" s="786"/>
      <c r="J440" s="786"/>
      <c r="K440" s="786"/>
      <c r="L440" s="786"/>
      <c r="M440" s="786"/>
      <c r="N440" s="786"/>
      <c r="O440" s="786"/>
      <c r="P440" s="786"/>
      <c r="Q440" s="786"/>
      <c r="R440" s="786"/>
      <c r="S440" s="787"/>
    </row>
    <row r="441" spans="1:19" ht="114.75">
      <c r="A441" s="451" t="s">
        <v>1724</v>
      </c>
      <c r="B441" s="285" t="s">
        <v>1725</v>
      </c>
      <c r="C441" s="575" t="s">
        <v>1726</v>
      </c>
      <c r="D441" s="285" t="s">
        <v>1727</v>
      </c>
      <c r="E441" s="285" t="s">
        <v>1728</v>
      </c>
      <c r="F441" s="285" t="s">
        <v>1729</v>
      </c>
      <c r="G441" s="285" t="s">
        <v>1730</v>
      </c>
      <c r="H441" s="551" t="s">
        <v>232</v>
      </c>
      <c r="I441" s="551" t="s">
        <v>432</v>
      </c>
      <c r="J441" s="551" t="s">
        <v>590</v>
      </c>
      <c r="K441" s="285" t="s">
        <v>1731</v>
      </c>
      <c r="L441" s="551" t="s">
        <v>163</v>
      </c>
      <c r="M441" s="561" t="s">
        <v>784</v>
      </c>
      <c r="N441" s="285" t="s">
        <v>1732</v>
      </c>
      <c r="O441" s="285" t="s">
        <v>1733</v>
      </c>
      <c r="P441" s="560">
        <v>44774</v>
      </c>
      <c r="Q441" s="550">
        <v>45107</v>
      </c>
      <c r="R441" s="451" t="s">
        <v>1734</v>
      </c>
      <c r="S441" s="540">
        <v>1</v>
      </c>
    </row>
    <row r="442" spans="1:19" ht="153">
      <c r="A442" s="166" t="s">
        <v>1735</v>
      </c>
      <c r="B442" s="548" t="s">
        <v>1736</v>
      </c>
      <c r="C442" s="576" t="s">
        <v>1737</v>
      </c>
      <c r="D442" s="548" t="s">
        <v>1738</v>
      </c>
      <c r="E442" s="548" t="s">
        <v>1739</v>
      </c>
      <c r="F442" s="548" t="s">
        <v>1740</v>
      </c>
      <c r="G442" s="548" t="s">
        <v>1741</v>
      </c>
      <c r="H442" s="577" t="s">
        <v>161</v>
      </c>
      <c r="I442" s="577" t="s">
        <v>162</v>
      </c>
      <c r="J442" s="577" t="s">
        <v>163</v>
      </c>
      <c r="K442" s="548" t="s">
        <v>1742</v>
      </c>
      <c r="L442" s="577" t="s">
        <v>397</v>
      </c>
      <c r="M442" s="578" t="s">
        <v>784</v>
      </c>
      <c r="N442" s="548" t="s">
        <v>1743</v>
      </c>
      <c r="O442" s="548" t="s">
        <v>1744</v>
      </c>
      <c r="P442" s="579">
        <v>44774</v>
      </c>
      <c r="Q442" s="550">
        <v>45107</v>
      </c>
      <c r="R442" s="548" t="s">
        <v>1745</v>
      </c>
      <c r="S442" s="580">
        <v>1</v>
      </c>
    </row>
    <row r="443" spans="1:19" ht="92.25">
      <c r="A443" s="80" t="s">
        <v>1746</v>
      </c>
      <c r="B443" s="426" t="s">
        <v>1747</v>
      </c>
      <c r="C443" s="426" t="s">
        <v>1748</v>
      </c>
      <c r="D443" s="426" t="s">
        <v>1749</v>
      </c>
      <c r="E443" s="426" t="s">
        <v>1750</v>
      </c>
      <c r="F443" s="426" t="s">
        <v>1751</v>
      </c>
      <c r="G443" s="426" t="s">
        <v>1752</v>
      </c>
      <c r="H443" s="581" t="s">
        <v>161</v>
      </c>
      <c r="I443" s="581" t="s">
        <v>233</v>
      </c>
      <c r="J443" s="581" t="s">
        <v>261</v>
      </c>
      <c r="K443" s="426" t="s">
        <v>1753</v>
      </c>
      <c r="L443" s="581" t="s">
        <v>163</v>
      </c>
      <c r="M443" s="582" t="s">
        <v>784</v>
      </c>
      <c r="N443" s="426" t="s">
        <v>1754</v>
      </c>
      <c r="O443" s="544" t="s">
        <v>1755</v>
      </c>
      <c r="P443" s="560">
        <v>44774</v>
      </c>
      <c r="Q443" s="583">
        <v>45107</v>
      </c>
      <c r="R443" s="426" t="s">
        <v>1756</v>
      </c>
      <c r="S443" s="426" t="s">
        <v>1757</v>
      </c>
    </row>
    <row r="444" spans="1:19" ht="114.75">
      <c r="A444" s="992" t="s">
        <v>1758</v>
      </c>
      <c r="B444" s="866" t="s">
        <v>1759</v>
      </c>
      <c r="C444" s="585" t="s">
        <v>1760</v>
      </c>
      <c r="D444" s="585" t="s">
        <v>1761</v>
      </c>
      <c r="E444" s="585" t="s">
        <v>1762</v>
      </c>
      <c r="F444" s="585" t="s">
        <v>1763</v>
      </c>
      <c r="G444" s="585" t="s">
        <v>1764</v>
      </c>
      <c r="H444" s="586" t="s">
        <v>232</v>
      </c>
      <c r="I444" s="586" t="s">
        <v>233</v>
      </c>
      <c r="J444" s="586" t="s">
        <v>163</v>
      </c>
      <c r="K444" s="585" t="s">
        <v>1765</v>
      </c>
      <c r="L444" s="587" t="s">
        <v>1766</v>
      </c>
      <c r="M444" s="588" t="s">
        <v>784</v>
      </c>
      <c r="N444" s="585" t="s">
        <v>1767</v>
      </c>
      <c r="O444" s="585" t="s">
        <v>1768</v>
      </c>
      <c r="P444" s="589">
        <v>44866</v>
      </c>
      <c r="Q444" s="589">
        <v>45107</v>
      </c>
      <c r="R444" s="585" t="s">
        <v>1769</v>
      </c>
      <c r="S444" s="590">
        <v>1</v>
      </c>
    </row>
    <row r="445" spans="1:19" ht="38.25">
      <c r="A445" s="992"/>
      <c r="B445" s="866"/>
      <c r="C445" s="585" t="s">
        <v>1770</v>
      </c>
      <c r="D445" s="585" t="s">
        <v>1771</v>
      </c>
      <c r="E445" s="585" t="s">
        <v>1772</v>
      </c>
      <c r="F445" s="585" t="s">
        <v>1773</v>
      </c>
      <c r="G445" s="994" t="s">
        <v>1774</v>
      </c>
      <c r="H445" s="795" t="s">
        <v>232</v>
      </c>
      <c r="I445" s="795" t="s">
        <v>233</v>
      </c>
      <c r="J445" s="795" t="s">
        <v>397</v>
      </c>
      <c r="K445" s="996" t="s">
        <v>1775</v>
      </c>
      <c r="L445" s="869" t="s">
        <v>1766</v>
      </c>
      <c r="M445" s="864" t="s">
        <v>784</v>
      </c>
      <c r="N445" s="866" t="s">
        <v>1776</v>
      </c>
      <c r="O445" s="866" t="s">
        <v>1768</v>
      </c>
      <c r="P445" s="868">
        <v>44713</v>
      </c>
      <c r="Q445" s="868">
        <v>45107</v>
      </c>
      <c r="R445" s="866" t="s">
        <v>1777</v>
      </c>
      <c r="S445" s="866">
        <v>1</v>
      </c>
    </row>
    <row r="446" spans="1:19" ht="38.25">
      <c r="A446" s="992"/>
      <c r="B446" s="866"/>
      <c r="C446" s="585" t="s">
        <v>1778</v>
      </c>
      <c r="D446" s="585" t="s">
        <v>1779</v>
      </c>
      <c r="E446" s="585" t="s">
        <v>1780</v>
      </c>
      <c r="F446" s="585" t="s">
        <v>1781</v>
      </c>
      <c r="G446" s="995"/>
      <c r="H446" s="781"/>
      <c r="I446" s="781"/>
      <c r="J446" s="781"/>
      <c r="K446" s="997"/>
      <c r="L446" s="870"/>
      <c r="M446" s="865"/>
      <c r="N446" s="867"/>
      <c r="O446" s="867"/>
      <c r="P446" s="866"/>
      <c r="Q446" s="866"/>
      <c r="R446" s="867"/>
      <c r="S446" s="866"/>
    </row>
    <row r="447" spans="1:19" ht="92.25">
      <c r="A447" s="992"/>
      <c r="B447" s="866"/>
      <c r="C447" s="585" t="s">
        <v>1782</v>
      </c>
      <c r="D447" s="585" t="s">
        <v>1783</v>
      </c>
      <c r="E447" s="585" t="s">
        <v>1784</v>
      </c>
      <c r="F447" s="585" t="s">
        <v>1785</v>
      </c>
      <c r="G447" s="593" t="s">
        <v>1786</v>
      </c>
      <c r="H447" s="518" t="s">
        <v>232</v>
      </c>
      <c r="I447" s="551" t="s">
        <v>233</v>
      </c>
      <c r="J447" s="551" t="s">
        <v>397</v>
      </c>
      <c r="K447" s="585" t="s">
        <v>1787</v>
      </c>
      <c r="L447" s="587" t="s">
        <v>1766</v>
      </c>
      <c r="M447" s="594" t="s">
        <v>784</v>
      </c>
      <c r="N447" s="585" t="s">
        <v>1788</v>
      </c>
      <c r="O447" s="593" t="s">
        <v>1768</v>
      </c>
      <c r="P447" s="595">
        <v>44713</v>
      </c>
      <c r="Q447" s="596">
        <v>45107</v>
      </c>
      <c r="R447" s="593" t="s">
        <v>1789</v>
      </c>
      <c r="S447" s="597">
        <v>0.05</v>
      </c>
    </row>
    <row r="448" spans="1:19" ht="92.25">
      <c r="A448" s="993"/>
      <c r="B448" s="867"/>
      <c r="C448" s="591" t="s">
        <v>1790</v>
      </c>
      <c r="D448" s="591" t="s">
        <v>1791</v>
      </c>
      <c r="E448" s="591" t="s">
        <v>1792</v>
      </c>
      <c r="F448" s="591" t="s">
        <v>1793</v>
      </c>
      <c r="G448" s="598" t="s">
        <v>1794</v>
      </c>
      <c r="H448" s="518" t="s">
        <v>232</v>
      </c>
      <c r="I448" s="551" t="s">
        <v>1795</v>
      </c>
      <c r="J448" s="551" t="s">
        <v>397</v>
      </c>
      <c r="K448" s="585" t="s">
        <v>1796</v>
      </c>
      <c r="L448" s="587" t="s">
        <v>1766</v>
      </c>
      <c r="M448" s="594" t="s">
        <v>784</v>
      </c>
      <c r="N448" s="585" t="s">
        <v>159</v>
      </c>
      <c r="O448" s="598" t="s">
        <v>159</v>
      </c>
      <c r="P448" s="592" t="s">
        <v>159</v>
      </c>
      <c r="Q448" s="585" t="s">
        <v>159</v>
      </c>
      <c r="R448" s="591" t="s">
        <v>159</v>
      </c>
      <c r="S448" s="585" t="s">
        <v>159</v>
      </c>
    </row>
    <row r="449" spans="1:19" ht="267.75">
      <c r="A449" s="989" t="s">
        <v>1797</v>
      </c>
      <c r="B449" s="989" t="s">
        <v>1798</v>
      </c>
      <c r="C449" s="562" t="s">
        <v>1799</v>
      </c>
      <c r="D449" s="562" t="s">
        <v>1800</v>
      </c>
      <c r="E449" s="562" t="s">
        <v>1801</v>
      </c>
      <c r="F449" s="562" t="s">
        <v>1802</v>
      </c>
      <c r="G449" s="562" t="s">
        <v>1803</v>
      </c>
      <c r="H449" s="869" t="s">
        <v>161</v>
      </c>
      <c r="I449" s="869" t="s">
        <v>1795</v>
      </c>
      <c r="J449" s="869" t="s">
        <v>397</v>
      </c>
      <c r="K449" s="585" t="s">
        <v>1804</v>
      </c>
      <c r="L449" s="587" t="s">
        <v>159</v>
      </c>
      <c r="M449" s="594" t="s">
        <v>159</v>
      </c>
      <c r="N449" s="585" t="s">
        <v>159</v>
      </c>
      <c r="O449" s="562" t="s">
        <v>159</v>
      </c>
      <c r="P449" s="585" t="s">
        <v>159</v>
      </c>
      <c r="Q449" s="585" t="s">
        <v>159</v>
      </c>
      <c r="R449" s="562" t="s">
        <v>159</v>
      </c>
      <c r="S449" s="585" t="s">
        <v>159</v>
      </c>
    </row>
    <row r="450" spans="1:19" ht="76.5">
      <c r="A450" s="866"/>
      <c r="B450" s="866"/>
      <c r="C450" s="585" t="s">
        <v>1799</v>
      </c>
      <c r="D450" s="585" t="s">
        <v>1805</v>
      </c>
      <c r="E450" s="585" t="s">
        <v>1806</v>
      </c>
      <c r="F450" s="585" t="s">
        <v>1807</v>
      </c>
      <c r="G450" s="585" t="s">
        <v>1808</v>
      </c>
      <c r="H450" s="869"/>
      <c r="I450" s="869"/>
      <c r="J450" s="869"/>
      <c r="K450" s="585" t="s">
        <v>1809</v>
      </c>
      <c r="L450" s="587" t="s">
        <v>159</v>
      </c>
      <c r="M450" s="594" t="s">
        <v>159</v>
      </c>
      <c r="N450" s="585" t="s">
        <v>159</v>
      </c>
      <c r="O450" s="585" t="s">
        <v>159</v>
      </c>
      <c r="P450" s="585" t="s">
        <v>159</v>
      </c>
      <c r="Q450" s="585" t="s">
        <v>159</v>
      </c>
      <c r="R450" s="585" t="s">
        <v>159</v>
      </c>
      <c r="S450" s="585" t="s">
        <v>159</v>
      </c>
    </row>
    <row r="451" spans="1:19" ht="114.75">
      <c r="A451" s="866"/>
      <c r="B451" s="867"/>
      <c r="C451" s="590" t="s">
        <v>1810</v>
      </c>
      <c r="D451" s="590" t="s">
        <v>1811</v>
      </c>
      <c r="E451" s="590" t="s">
        <v>1812</v>
      </c>
      <c r="F451" s="590" t="s">
        <v>1813</v>
      </c>
      <c r="G451" s="590" t="s">
        <v>1814</v>
      </c>
      <c r="H451" s="870"/>
      <c r="I451" s="870"/>
      <c r="J451" s="870"/>
      <c r="K451" s="590" t="s">
        <v>1815</v>
      </c>
      <c r="L451" s="600" t="s">
        <v>159</v>
      </c>
      <c r="M451" s="601" t="s">
        <v>159</v>
      </c>
      <c r="N451" s="602" t="s">
        <v>159</v>
      </c>
      <c r="O451" s="585" t="s">
        <v>159</v>
      </c>
      <c r="P451" s="585" t="s">
        <v>159</v>
      </c>
      <c r="Q451" s="585" t="s">
        <v>159</v>
      </c>
      <c r="R451" s="585" t="s">
        <v>159</v>
      </c>
      <c r="S451" s="585" t="s">
        <v>159</v>
      </c>
    </row>
    <row r="452" spans="1:19" ht="178.5">
      <c r="A452" s="791" t="s">
        <v>1816</v>
      </c>
      <c r="B452" s="871" t="s">
        <v>1817</v>
      </c>
      <c r="C452" s="285" t="s">
        <v>1818</v>
      </c>
      <c r="D452" s="285" t="s">
        <v>1819</v>
      </c>
      <c r="E452" s="208" t="s">
        <v>1820</v>
      </c>
      <c r="F452" s="451" t="s">
        <v>1821</v>
      </c>
      <c r="G452" s="285" t="s">
        <v>1822</v>
      </c>
      <c r="H452" s="816" t="s">
        <v>161</v>
      </c>
      <c r="I452" s="780" t="s">
        <v>1795</v>
      </c>
      <c r="J452" s="780" t="s">
        <v>163</v>
      </c>
      <c r="K452" s="285" t="s">
        <v>1823</v>
      </c>
      <c r="L452" s="780" t="s">
        <v>397</v>
      </c>
      <c r="M452" s="839" t="s">
        <v>784</v>
      </c>
      <c r="N452" s="603" t="s">
        <v>159</v>
      </c>
      <c r="O452" s="285" t="s">
        <v>159</v>
      </c>
      <c r="P452" s="285" t="s">
        <v>159</v>
      </c>
      <c r="Q452" s="285" t="s">
        <v>159</v>
      </c>
      <c r="R452" s="285" t="s">
        <v>159</v>
      </c>
      <c r="S452" s="285" t="s">
        <v>159</v>
      </c>
    </row>
    <row r="453" spans="1:19" ht="153">
      <c r="A453" s="778"/>
      <c r="B453" s="871"/>
      <c r="C453" s="285" t="s">
        <v>1824</v>
      </c>
      <c r="D453" s="285" t="s">
        <v>1825</v>
      </c>
      <c r="E453" s="426" t="s">
        <v>1826</v>
      </c>
      <c r="F453" s="285" t="s">
        <v>1827</v>
      </c>
      <c r="G453" s="285" t="s">
        <v>1828</v>
      </c>
      <c r="H453" s="816"/>
      <c r="I453" s="780"/>
      <c r="J453" s="780"/>
      <c r="K453" s="368" t="s">
        <v>1829</v>
      </c>
      <c r="L453" s="780"/>
      <c r="M453" s="839"/>
      <c r="N453" s="285" t="s">
        <v>1830</v>
      </c>
      <c r="O453" s="285" t="s">
        <v>1831</v>
      </c>
      <c r="P453" s="560">
        <v>44378</v>
      </c>
      <c r="Q453" s="560">
        <v>44742</v>
      </c>
      <c r="R453" s="285" t="s">
        <v>1832</v>
      </c>
      <c r="S453" s="285">
        <v>1</v>
      </c>
    </row>
    <row r="454" spans="1:19" ht="127.5">
      <c r="A454" s="778"/>
      <c r="B454" s="871"/>
      <c r="C454" s="285" t="s">
        <v>1833</v>
      </c>
      <c r="D454" s="285" t="s">
        <v>1834</v>
      </c>
      <c r="E454" s="285" t="s">
        <v>1835</v>
      </c>
      <c r="F454" s="285" t="s">
        <v>1836</v>
      </c>
      <c r="G454" s="166" t="s">
        <v>1837</v>
      </c>
      <c r="H454" s="816"/>
      <c r="I454" s="780"/>
      <c r="J454" s="780"/>
      <c r="K454" s="285" t="s">
        <v>1838</v>
      </c>
      <c r="L454" s="780"/>
      <c r="M454" s="839"/>
      <c r="N454" s="285" t="s">
        <v>159</v>
      </c>
      <c r="O454" s="285" t="s">
        <v>159</v>
      </c>
      <c r="P454" s="285" t="s">
        <v>159</v>
      </c>
      <c r="Q454" s="285" t="s">
        <v>159</v>
      </c>
      <c r="R454" s="285" t="s">
        <v>159</v>
      </c>
      <c r="S454" s="285" t="s">
        <v>159</v>
      </c>
    </row>
    <row r="455" spans="1:19" ht="51">
      <c r="A455" s="779"/>
      <c r="B455" s="871"/>
      <c r="C455" s="186" t="s">
        <v>1839</v>
      </c>
      <c r="D455" s="186" t="s">
        <v>1840</v>
      </c>
      <c r="E455" s="186" t="s">
        <v>1841</v>
      </c>
      <c r="F455" s="598" t="s">
        <v>1842</v>
      </c>
      <c r="G455" s="599" t="s">
        <v>1843</v>
      </c>
      <c r="H455" s="816"/>
      <c r="I455" s="780"/>
      <c r="J455" s="780"/>
      <c r="K455" s="186" t="s">
        <v>1844</v>
      </c>
      <c r="L455" s="780"/>
      <c r="M455" s="839"/>
      <c r="N455" s="186" t="s">
        <v>159</v>
      </c>
      <c r="O455" s="186" t="s">
        <v>159</v>
      </c>
      <c r="P455" s="285" t="s">
        <v>159</v>
      </c>
      <c r="Q455" s="285" t="s">
        <v>159</v>
      </c>
      <c r="R455" s="285" t="s">
        <v>159</v>
      </c>
      <c r="S455" s="285" t="s">
        <v>159</v>
      </c>
    </row>
    <row r="456" spans="1:19" ht="153">
      <c r="A456" s="812" t="s">
        <v>1845</v>
      </c>
      <c r="B456" s="812" t="s">
        <v>1846</v>
      </c>
      <c r="C456" s="304" t="s">
        <v>1847</v>
      </c>
      <c r="D456" s="304" t="s">
        <v>1848</v>
      </c>
      <c r="E456" s="304" t="s">
        <v>1849</v>
      </c>
      <c r="F456" s="304" t="s">
        <v>1850</v>
      </c>
      <c r="G456" s="304" t="s">
        <v>1851</v>
      </c>
      <c r="H456" s="797" t="s">
        <v>232</v>
      </c>
      <c r="I456" s="797" t="s">
        <v>233</v>
      </c>
      <c r="J456" s="797" t="s">
        <v>163</v>
      </c>
      <c r="K456" s="304" t="s">
        <v>1852</v>
      </c>
      <c r="L456" s="858" t="s">
        <v>397</v>
      </c>
      <c r="M456" s="858" t="s">
        <v>784</v>
      </c>
      <c r="N456" s="304" t="s">
        <v>1853</v>
      </c>
      <c r="O456" s="304" t="s">
        <v>1854</v>
      </c>
      <c r="P456" s="573">
        <v>44743</v>
      </c>
      <c r="Q456" s="573">
        <v>45107</v>
      </c>
      <c r="R456" s="311" t="s">
        <v>1855</v>
      </c>
      <c r="S456" s="529">
        <v>1</v>
      </c>
    </row>
    <row r="457" spans="1:19" ht="63.75">
      <c r="A457" s="810"/>
      <c r="B457" s="810"/>
      <c r="C457" s="311" t="s">
        <v>1856</v>
      </c>
      <c r="D457" s="311" t="s">
        <v>1857</v>
      </c>
      <c r="E457" s="311" t="s">
        <v>1858</v>
      </c>
      <c r="F457" s="311" t="s">
        <v>1859</v>
      </c>
      <c r="G457" s="311" t="s">
        <v>1860</v>
      </c>
      <c r="H457" s="802"/>
      <c r="I457" s="802"/>
      <c r="J457" s="802"/>
      <c r="K457" s="604" t="s">
        <v>1861</v>
      </c>
      <c r="L457" s="850"/>
      <c r="M457" s="850"/>
      <c r="N457" s="311" t="s">
        <v>1862</v>
      </c>
      <c r="O457" s="311" t="s">
        <v>1854</v>
      </c>
      <c r="P457" s="573">
        <v>44743</v>
      </c>
      <c r="Q457" s="573">
        <v>45107</v>
      </c>
      <c r="R457" s="311" t="s">
        <v>1855</v>
      </c>
      <c r="S457" s="529">
        <v>1</v>
      </c>
    </row>
    <row r="458" spans="1:19" ht="76.5">
      <c r="A458" s="811"/>
      <c r="B458" s="811"/>
      <c r="C458" s="311" t="s">
        <v>1863</v>
      </c>
      <c r="D458" s="311" t="s">
        <v>1864</v>
      </c>
      <c r="E458" s="311" t="s">
        <v>1865</v>
      </c>
      <c r="F458" s="311" t="s">
        <v>1866</v>
      </c>
      <c r="G458" s="311" t="s">
        <v>1867</v>
      </c>
      <c r="H458" s="849"/>
      <c r="I458" s="849"/>
      <c r="J458" s="849"/>
      <c r="K458" s="311" t="s">
        <v>1868</v>
      </c>
      <c r="L458" s="859"/>
      <c r="M458" s="859"/>
      <c r="N458" s="311" t="s">
        <v>1869</v>
      </c>
      <c r="O458" s="311" t="s">
        <v>1854</v>
      </c>
      <c r="P458" s="573">
        <v>44743</v>
      </c>
      <c r="Q458" s="573">
        <v>45107</v>
      </c>
      <c r="R458" s="311" t="s">
        <v>1855</v>
      </c>
      <c r="S458" s="529">
        <v>1</v>
      </c>
    </row>
    <row r="459" spans="1:19" ht="255">
      <c r="A459" s="451" t="s">
        <v>1870</v>
      </c>
      <c r="B459" s="285" t="s">
        <v>1871</v>
      </c>
      <c r="C459" s="285" t="s">
        <v>1872</v>
      </c>
      <c r="D459" s="285" t="s">
        <v>1873</v>
      </c>
      <c r="E459" s="285" t="s">
        <v>1874</v>
      </c>
      <c r="F459" s="285" t="s">
        <v>1875</v>
      </c>
      <c r="G459" s="285" t="s">
        <v>1876</v>
      </c>
      <c r="H459" s="551" t="s">
        <v>161</v>
      </c>
      <c r="I459" s="551" t="s">
        <v>233</v>
      </c>
      <c r="J459" s="551" t="s">
        <v>261</v>
      </c>
      <c r="K459" s="285" t="s">
        <v>1877</v>
      </c>
      <c r="L459" s="551" t="s">
        <v>163</v>
      </c>
      <c r="M459" s="561" t="s">
        <v>1878</v>
      </c>
      <c r="N459" s="285" t="s">
        <v>1879</v>
      </c>
      <c r="O459" s="285" t="s">
        <v>1880</v>
      </c>
      <c r="P459" s="563">
        <v>44805</v>
      </c>
      <c r="Q459" s="563">
        <v>45107</v>
      </c>
      <c r="R459" s="285" t="s">
        <v>1881</v>
      </c>
      <c r="S459" s="545">
        <v>1</v>
      </c>
    </row>
    <row r="460" spans="1:19" ht="242.25">
      <c r="A460" s="778" t="s">
        <v>1882</v>
      </c>
      <c r="B460" s="778" t="s">
        <v>1883</v>
      </c>
      <c r="C460" s="285" t="s">
        <v>1884</v>
      </c>
      <c r="D460" s="285" t="s">
        <v>1885</v>
      </c>
      <c r="E460" s="285" t="s">
        <v>1886</v>
      </c>
      <c r="F460" s="285" t="s">
        <v>1887</v>
      </c>
      <c r="G460" s="285" t="s">
        <v>1888</v>
      </c>
      <c r="H460" s="780" t="s">
        <v>161</v>
      </c>
      <c r="I460" s="780" t="s">
        <v>233</v>
      </c>
      <c r="J460" s="780" t="s">
        <v>261</v>
      </c>
      <c r="K460" s="285" t="s">
        <v>1889</v>
      </c>
      <c r="L460" s="780" t="s">
        <v>163</v>
      </c>
      <c r="M460" s="839" t="s">
        <v>1878</v>
      </c>
      <c r="N460" s="285" t="s">
        <v>1890</v>
      </c>
      <c r="O460" s="285" t="s">
        <v>1891</v>
      </c>
      <c r="P460" s="563">
        <v>44378</v>
      </c>
      <c r="Q460" s="563">
        <v>45107</v>
      </c>
      <c r="R460" s="285" t="s">
        <v>1769</v>
      </c>
      <c r="S460" s="545">
        <v>1</v>
      </c>
    </row>
    <row r="461" spans="1:19" ht="165.75">
      <c r="A461" s="779"/>
      <c r="B461" s="779"/>
      <c r="C461" s="285" t="s">
        <v>1892</v>
      </c>
      <c r="D461" s="285" t="s">
        <v>1893</v>
      </c>
      <c r="E461" s="285" t="s">
        <v>1894</v>
      </c>
      <c r="F461" s="285" t="s">
        <v>1895</v>
      </c>
      <c r="G461" s="285" t="s">
        <v>1896</v>
      </c>
      <c r="H461" s="781"/>
      <c r="I461" s="781"/>
      <c r="J461" s="781"/>
      <c r="K461" s="285" t="s">
        <v>1897</v>
      </c>
      <c r="L461" s="781"/>
      <c r="M461" s="840"/>
      <c r="N461" s="285" t="s">
        <v>1898</v>
      </c>
      <c r="O461" s="285" t="s">
        <v>1899</v>
      </c>
      <c r="P461" s="563">
        <v>44743</v>
      </c>
      <c r="Q461" s="563">
        <v>45107</v>
      </c>
      <c r="R461" s="285" t="s">
        <v>1900</v>
      </c>
      <c r="S461" s="545">
        <v>3</v>
      </c>
    </row>
    <row r="462" spans="1:19" ht="255">
      <c r="A462" s="791" t="s">
        <v>1901</v>
      </c>
      <c r="B462" s="791" t="s">
        <v>1902</v>
      </c>
      <c r="C462" s="368" t="s">
        <v>1903</v>
      </c>
      <c r="D462" s="368" t="s">
        <v>1904</v>
      </c>
      <c r="E462" s="368" t="s">
        <v>1905</v>
      </c>
      <c r="F462" s="368" t="s">
        <v>1906</v>
      </c>
      <c r="G462" s="368" t="s">
        <v>1907</v>
      </c>
      <c r="H462" s="795" t="s">
        <v>161</v>
      </c>
      <c r="I462" s="795" t="s">
        <v>233</v>
      </c>
      <c r="J462" s="795" t="s">
        <v>261</v>
      </c>
      <c r="K462" s="285" t="s">
        <v>1908</v>
      </c>
      <c r="L462" s="795" t="s">
        <v>163</v>
      </c>
      <c r="M462" s="863" t="s">
        <v>784</v>
      </c>
      <c r="N462" s="368" t="s">
        <v>1909</v>
      </c>
      <c r="O462" s="368" t="s">
        <v>1910</v>
      </c>
      <c r="P462" s="605">
        <v>44743</v>
      </c>
      <c r="Q462" s="605">
        <v>45107</v>
      </c>
      <c r="R462" s="285" t="s">
        <v>1911</v>
      </c>
      <c r="S462" s="545">
        <v>1</v>
      </c>
    </row>
    <row r="463" spans="1:19" ht="242.25">
      <c r="A463" s="778"/>
      <c r="B463" s="778"/>
      <c r="C463" s="368" t="s">
        <v>1912</v>
      </c>
      <c r="D463" s="368" t="s">
        <v>1913</v>
      </c>
      <c r="E463" s="368" t="s">
        <v>1914</v>
      </c>
      <c r="F463" s="368" t="s">
        <v>1915</v>
      </c>
      <c r="G463" s="368" t="s">
        <v>1916</v>
      </c>
      <c r="H463" s="780"/>
      <c r="I463" s="780"/>
      <c r="J463" s="780"/>
      <c r="K463" s="285" t="s">
        <v>1917</v>
      </c>
      <c r="L463" s="780"/>
      <c r="M463" s="839"/>
      <c r="N463" s="368" t="s">
        <v>1918</v>
      </c>
      <c r="O463" s="368" t="s">
        <v>1910</v>
      </c>
      <c r="P463" s="605">
        <v>44743</v>
      </c>
      <c r="Q463" s="605">
        <v>45107</v>
      </c>
      <c r="R463" s="285" t="s">
        <v>1919</v>
      </c>
      <c r="S463" s="545">
        <v>1</v>
      </c>
    </row>
    <row r="464" spans="1:19" ht="178.5">
      <c r="A464" s="778"/>
      <c r="B464" s="778"/>
      <c r="C464" s="512" t="s">
        <v>1920</v>
      </c>
      <c r="D464" s="512" t="s">
        <v>1921</v>
      </c>
      <c r="E464" s="512" t="s">
        <v>1922</v>
      </c>
      <c r="F464" s="512" t="s">
        <v>1923</v>
      </c>
      <c r="G464" s="512" t="s">
        <v>1924</v>
      </c>
      <c r="H464" s="780"/>
      <c r="I464" s="780"/>
      <c r="J464" s="780"/>
      <c r="K464" s="606" t="s">
        <v>1925</v>
      </c>
      <c r="L464" s="780"/>
      <c r="M464" s="839"/>
      <c r="N464" s="467" t="s">
        <v>1926</v>
      </c>
      <c r="O464" s="515" t="s">
        <v>1910</v>
      </c>
      <c r="P464" s="607">
        <v>44743</v>
      </c>
      <c r="Q464" s="607">
        <v>45107</v>
      </c>
      <c r="R464" s="548" t="s">
        <v>1927</v>
      </c>
      <c r="S464" s="571">
        <v>1</v>
      </c>
    </row>
    <row r="465" spans="1:19" ht="76.5">
      <c r="A465" s="799" t="s">
        <v>1928</v>
      </c>
      <c r="B465" s="799" t="s">
        <v>1929</v>
      </c>
      <c r="C465" s="426" t="s">
        <v>1930</v>
      </c>
      <c r="D465" s="426" t="s">
        <v>1931</v>
      </c>
      <c r="E465" s="426" t="s">
        <v>1932</v>
      </c>
      <c r="F465" s="426" t="s">
        <v>1933</v>
      </c>
      <c r="G465" s="426" t="s">
        <v>1934</v>
      </c>
      <c r="H465" s="795" t="s">
        <v>161</v>
      </c>
      <c r="I465" s="795" t="s">
        <v>233</v>
      </c>
      <c r="J465" s="795" t="s">
        <v>261</v>
      </c>
      <c r="K465" s="608" t="s">
        <v>1935</v>
      </c>
      <c r="L465" s="795" t="s">
        <v>163</v>
      </c>
      <c r="M465" s="795" t="s">
        <v>784</v>
      </c>
      <c r="N465" s="426" t="s">
        <v>159</v>
      </c>
      <c r="O465" s="426" t="s">
        <v>159</v>
      </c>
      <c r="P465" s="426" t="s">
        <v>159</v>
      </c>
      <c r="Q465" s="426" t="s">
        <v>159</v>
      </c>
      <c r="R465" s="426" t="s">
        <v>159</v>
      </c>
      <c r="S465" s="426" t="s">
        <v>159</v>
      </c>
    </row>
    <row r="466" spans="1:19" ht="76.5">
      <c r="A466" s="774"/>
      <c r="B466" s="774"/>
      <c r="C466" s="285" t="s">
        <v>1930</v>
      </c>
      <c r="D466" s="285" t="s">
        <v>1936</v>
      </c>
      <c r="E466" s="285" t="s">
        <v>1937</v>
      </c>
      <c r="F466" s="285" t="s">
        <v>1932</v>
      </c>
      <c r="G466" s="285" t="s">
        <v>1938</v>
      </c>
      <c r="H466" s="780"/>
      <c r="I466" s="780"/>
      <c r="J466" s="780"/>
      <c r="K466" s="575" t="s">
        <v>1939</v>
      </c>
      <c r="L466" s="780"/>
      <c r="M466" s="780"/>
      <c r="N466" s="285" t="s">
        <v>159</v>
      </c>
      <c r="O466" s="285" t="s">
        <v>159</v>
      </c>
      <c r="P466" s="285" t="s">
        <v>159</v>
      </c>
      <c r="Q466" s="285" t="s">
        <v>159</v>
      </c>
      <c r="R466" s="285" t="s">
        <v>159</v>
      </c>
      <c r="S466" s="285" t="s">
        <v>159</v>
      </c>
    </row>
    <row r="467" spans="1:19" ht="51">
      <c r="A467" s="775"/>
      <c r="B467" s="775"/>
      <c r="C467" s="285" t="s">
        <v>1930</v>
      </c>
      <c r="D467" s="285" t="s">
        <v>1940</v>
      </c>
      <c r="E467" s="285" t="s">
        <v>1941</v>
      </c>
      <c r="F467" s="285" t="s">
        <v>1942</v>
      </c>
      <c r="G467" s="285" t="s">
        <v>1943</v>
      </c>
      <c r="H467" s="781"/>
      <c r="I467" s="781"/>
      <c r="J467" s="781"/>
      <c r="K467" s="285" t="s">
        <v>1944</v>
      </c>
      <c r="L467" s="781"/>
      <c r="M467" s="781"/>
      <c r="N467" s="285" t="s">
        <v>159</v>
      </c>
      <c r="O467" s="285" t="s">
        <v>159</v>
      </c>
      <c r="P467" s="285" t="s">
        <v>159</v>
      </c>
      <c r="Q467" s="285" t="s">
        <v>159</v>
      </c>
      <c r="R467" s="285" t="s">
        <v>159</v>
      </c>
      <c r="S467" s="285" t="s">
        <v>159</v>
      </c>
    </row>
    <row r="468" spans="1:19" ht="409.5">
      <c r="A468" s="778" t="s">
        <v>1945</v>
      </c>
      <c r="B468" s="778" t="s">
        <v>1946</v>
      </c>
      <c r="C468" s="285" t="s">
        <v>1947</v>
      </c>
      <c r="D468" s="545" t="s">
        <v>1948</v>
      </c>
      <c r="E468" s="285" t="s">
        <v>1949</v>
      </c>
      <c r="F468" s="285" t="s">
        <v>1950</v>
      </c>
      <c r="G468" s="778" t="s">
        <v>1951</v>
      </c>
      <c r="H468" s="780" t="s">
        <v>161</v>
      </c>
      <c r="I468" s="780" t="s">
        <v>233</v>
      </c>
      <c r="J468" s="780" t="s">
        <v>261</v>
      </c>
      <c r="K468" s="575" t="s">
        <v>1952</v>
      </c>
      <c r="L468" s="839" t="s">
        <v>163</v>
      </c>
      <c r="M468" s="839" t="s">
        <v>784</v>
      </c>
      <c r="N468" s="575" t="s">
        <v>1953</v>
      </c>
      <c r="O468" s="285" t="s">
        <v>1954</v>
      </c>
      <c r="P468" s="563">
        <v>44774</v>
      </c>
      <c r="Q468" s="563">
        <v>44926</v>
      </c>
      <c r="R468" s="285" t="s">
        <v>1955</v>
      </c>
      <c r="S468" s="545">
        <v>2</v>
      </c>
    </row>
    <row r="469" spans="1:19" ht="165.75">
      <c r="A469" s="778"/>
      <c r="B469" s="778"/>
      <c r="C469" s="285" t="s">
        <v>1956</v>
      </c>
      <c r="D469" s="285" t="s">
        <v>1957</v>
      </c>
      <c r="E469" s="285" t="s">
        <v>1958</v>
      </c>
      <c r="F469" s="285" t="s">
        <v>1959</v>
      </c>
      <c r="G469" s="778"/>
      <c r="H469" s="780"/>
      <c r="I469" s="780"/>
      <c r="J469" s="780"/>
      <c r="K469" s="285" t="s">
        <v>1960</v>
      </c>
      <c r="L469" s="839"/>
      <c r="M469" s="839"/>
      <c r="N469" s="575" t="s">
        <v>1961</v>
      </c>
      <c r="O469" s="285" t="s">
        <v>1954</v>
      </c>
      <c r="P469" s="563">
        <v>44774</v>
      </c>
      <c r="Q469" s="563">
        <v>44926</v>
      </c>
      <c r="R469" s="285" t="s">
        <v>1962</v>
      </c>
      <c r="S469" s="545">
        <v>1</v>
      </c>
    </row>
    <row r="470" spans="1:19" ht="89.25">
      <c r="A470" s="779"/>
      <c r="B470" s="779"/>
      <c r="C470" s="285" t="s">
        <v>1963</v>
      </c>
      <c r="D470" s="285" t="s">
        <v>1964</v>
      </c>
      <c r="E470" s="285" t="s">
        <v>1965</v>
      </c>
      <c r="F470" s="285" t="s">
        <v>1966</v>
      </c>
      <c r="G470" s="779"/>
      <c r="H470" s="781"/>
      <c r="I470" s="781"/>
      <c r="J470" s="781"/>
      <c r="K470" s="285" t="s">
        <v>1967</v>
      </c>
      <c r="L470" s="840"/>
      <c r="M470" s="840"/>
      <c r="N470" s="575" t="s">
        <v>1968</v>
      </c>
      <c r="O470" s="285" t="s">
        <v>1954</v>
      </c>
      <c r="P470" s="563">
        <v>44774</v>
      </c>
      <c r="Q470" s="563">
        <v>44926</v>
      </c>
      <c r="R470" s="285" t="s">
        <v>1969</v>
      </c>
      <c r="S470" s="545">
        <v>1</v>
      </c>
    </row>
    <row r="471" spans="1:19" ht="15">
      <c r="A471" s="527"/>
      <c r="B471" s="527"/>
      <c r="C471" s="527"/>
      <c r="D471" s="527"/>
      <c r="E471" s="527"/>
      <c r="F471" s="527"/>
      <c r="G471" s="527"/>
      <c r="H471" s="527"/>
      <c r="I471" s="527"/>
      <c r="J471" s="527"/>
      <c r="K471" s="527"/>
      <c r="L471" s="527"/>
      <c r="M471" s="527"/>
      <c r="N471" s="527"/>
      <c r="O471" s="527"/>
      <c r="P471" s="527"/>
      <c r="Q471" s="527"/>
      <c r="R471" s="527"/>
      <c r="S471" s="527"/>
    </row>
    <row r="472" spans="1:19" ht="36" customHeight="1">
      <c r="A472" s="785" t="s">
        <v>1970</v>
      </c>
      <c r="B472" s="786"/>
      <c r="C472" s="786"/>
      <c r="D472" s="786"/>
      <c r="E472" s="787"/>
      <c r="F472" s="786" t="s">
        <v>1971</v>
      </c>
      <c r="G472" s="786"/>
      <c r="H472" s="786"/>
      <c r="I472" s="786"/>
      <c r="J472" s="786"/>
      <c r="K472" s="786"/>
      <c r="L472" s="786"/>
      <c r="M472" s="786"/>
      <c r="N472" s="786"/>
      <c r="O472" s="786"/>
      <c r="P472" s="786"/>
      <c r="Q472" s="786"/>
      <c r="R472" s="786"/>
      <c r="S472" s="787"/>
    </row>
    <row r="473" spans="1:19" ht="38.25">
      <c r="A473" s="791" t="s">
        <v>1972</v>
      </c>
      <c r="B473" s="791" t="s">
        <v>1973</v>
      </c>
      <c r="C473" s="791" t="s">
        <v>1974</v>
      </c>
      <c r="D473" s="791" t="s">
        <v>1975</v>
      </c>
      <c r="E473" s="791" t="s">
        <v>1976</v>
      </c>
      <c r="F473" s="791" t="s">
        <v>159</v>
      </c>
      <c r="G473" s="791" t="s">
        <v>1977</v>
      </c>
      <c r="H473" s="797" t="s">
        <v>1192</v>
      </c>
      <c r="I473" s="797" t="s">
        <v>1044</v>
      </c>
      <c r="J473" s="797" t="s">
        <v>1978</v>
      </c>
      <c r="K473" s="285" t="s">
        <v>1979</v>
      </c>
      <c r="L473" s="797" t="s">
        <v>1980</v>
      </c>
      <c r="M473" s="797" t="s">
        <v>192</v>
      </c>
      <c r="N473" s="311" t="s">
        <v>159</v>
      </c>
      <c r="O473" s="311" t="s">
        <v>159</v>
      </c>
      <c r="P473" s="311" t="s">
        <v>159</v>
      </c>
      <c r="Q473" s="311" t="s">
        <v>159</v>
      </c>
      <c r="R473" s="311" t="s">
        <v>159</v>
      </c>
      <c r="S473" s="311" t="s">
        <v>159</v>
      </c>
    </row>
    <row r="474" spans="1:19" ht="38.25">
      <c r="A474" s="778"/>
      <c r="B474" s="778"/>
      <c r="C474" s="778"/>
      <c r="D474" s="778"/>
      <c r="E474" s="792"/>
      <c r="F474" s="792"/>
      <c r="G474" s="778"/>
      <c r="H474" s="802"/>
      <c r="I474" s="802"/>
      <c r="J474" s="802"/>
      <c r="K474" s="285" t="s">
        <v>1981</v>
      </c>
      <c r="L474" s="802"/>
      <c r="M474" s="802"/>
      <c r="N474" s="311" t="s">
        <v>159</v>
      </c>
      <c r="O474" s="311" t="s">
        <v>159</v>
      </c>
      <c r="P474" s="311" t="s">
        <v>159</v>
      </c>
      <c r="Q474" s="311" t="s">
        <v>159</v>
      </c>
      <c r="R474" s="311" t="s">
        <v>159</v>
      </c>
      <c r="S474" s="311" t="s">
        <v>159</v>
      </c>
    </row>
    <row r="475" spans="1:19" ht="51">
      <c r="A475" s="778"/>
      <c r="B475" s="778"/>
      <c r="C475" s="778"/>
      <c r="D475" s="792"/>
      <c r="E475" s="285" t="s">
        <v>1982</v>
      </c>
      <c r="F475" s="285" t="s">
        <v>1983</v>
      </c>
      <c r="G475" s="778"/>
      <c r="H475" s="802"/>
      <c r="I475" s="802"/>
      <c r="J475" s="802"/>
      <c r="K475" s="285" t="s">
        <v>1984</v>
      </c>
      <c r="L475" s="802"/>
      <c r="M475" s="802"/>
      <c r="N475" s="311" t="s">
        <v>159</v>
      </c>
      <c r="O475" s="311" t="s">
        <v>159</v>
      </c>
      <c r="P475" s="311" t="s">
        <v>159</v>
      </c>
      <c r="Q475" s="311" t="s">
        <v>159</v>
      </c>
      <c r="R475" s="311" t="s">
        <v>159</v>
      </c>
      <c r="S475" s="311" t="s">
        <v>159</v>
      </c>
    </row>
    <row r="476" spans="1:19" ht="38.25">
      <c r="A476" s="778"/>
      <c r="B476" s="778"/>
      <c r="C476" s="778"/>
      <c r="D476" s="791" t="s">
        <v>1985</v>
      </c>
      <c r="E476" s="810" t="s">
        <v>1986</v>
      </c>
      <c r="F476" s="812" t="s">
        <v>1987</v>
      </c>
      <c r="G476" s="778"/>
      <c r="H476" s="802"/>
      <c r="I476" s="802"/>
      <c r="J476" s="802"/>
      <c r="K476" s="285" t="s">
        <v>1988</v>
      </c>
      <c r="L476" s="802"/>
      <c r="M476" s="802"/>
      <c r="N476" s="311" t="s">
        <v>159</v>
      </c>
      <c r="O476" s="311" t="s">
        <v>159</v>
      </c>
      <c r="P476" s="311" t="s">
        <v>159</v>
      </c>
      <c r="Q476" s="311" t="s">
        <v>159</v>
      </c>
      <c r="R476" s="311" t="s">
        <v>159</v>
      </c>
      <c r="S476" s="311" t="s">
        <v>159</v>
      </c>
    </row>
    <row r="477" spans="1:19" ht="38.25">
      <c r="A477" s="778"/>
      <c r="B477" s="778"/>
      <c r="C477" s="778"/>
      <c r="D477" s="778"/>
      <c r="E477" s="810"/>
      <c r="F477" s="810"/>
      <c r="G477" s="778"/>
      <c r="H477" s="802"/>
      <c r="I477" s="802"/>
      <c r="J477" s="802"/>
      <c r="K477" s="285" t="s">
        <v>1989</v>
      </c>
      <c r="L477" s="802"/>
      <c r="M477" s="802"/>
      <c r="N477" s="311" t="s">
        <v>159</v>
      </c>
      <c r="O477" s="311" t="s">
        <v>159</v>
      </c>
      <c r="P477" s="311" t="s">
        <v>159</v>
      </c>
      <c r="Q477" s="311" t="s">
        <v>159</v>
      </c>
      <c r="R477" s="311" t="s">
        <v>159</v>
      </c>
      <c r="S477" s="311" t="s">
        <v>159</v>
      </c>
    </row>
    <row r="478" spans="1:19" ht="38.25">
      <c r="A478" s="778"/>
      <c r="B478" s="778"/>
      <c r="C478" s="778"/>
      <c r="D478" s="778"/>
      <c r="E478" s="810"/>
      <c r="F478" s="810"/>
      <c r="G478" s="778"/>
      <c r="H478" s="802"/>
      <c r="I478" s="802"/>
      <c r="J478" s="802"/>
      <c r="K478" s="311" t="s">
        <v>1990</v>
      </c>
      <c r="L478" s="802"/>
      <c r="M478" s="802"/>
      <c r="N478" s="311" t="s">
        <v>159</v>
      </c>
      <c r="O478" s="311" t="s">
        <v>159</v>
      </c>
      <c r="P478" s="311" t="s">
        <v>159</v>
      </c>
      <c r="Q478" s="311" t="s">
        <v>159</v>
      </c>
      <c r="R478" s="311" t="s">
        <v>159</v>
      </c>
      <c r="S478" s="311" t="s">
        <v>159</v>
      </c>
    </row>
    <row r="479" spans="1:19" ht="89.25">
      <c r="A479" s="778"/>
      <c r="B479" s="778"/>
      <c r="C479" s="778"/>
      <c r="D479" s="778"/>
      <c r="E479" s="810"/>
      <c r="F479" s="810"/>
      <c r="G479" s="778"/>
      <c r="H479" s="802"/>
      <c r="I479" s="802"/>
      <c r="J479" s="802"/>
      <c r="K479" s="311" t="s">
        <v>1991</v>
      </c>
      <c r="L479" s="802"/>
      <c r="M479" s="802"/>
      <c r="N479" s="311" t="s">
        <v>159</v>
      </c>
      <c r="O479" s="311" t="s">
        <v>159</v>
      </c>
      <c r="P479" s="311" t="s">
        <v>159</v>
      </c>
      <c r="Q479" s="311" t="s">
        <v>159</v>
      </c>
      <c r="R479" s="311" t="s">
        <v>159</v>
      </c>
      <c r="S479" s="311" t="s">
        <v>159</v>
      </c>
    </row>
    <row r="480" spans="1:19" ht="76.5">
      <c r="A480" s="778"/>
      <c r="B480" s="778"/>
      <c r="C480" s="778"/>
      <c r="D480" s="778"/>
      <c r="E480" s="810"/>
      <c r="F480" s="810"/>
      <c r="G480" s="778"/>
      <c r="H480" s="802"/>
      <c r="I480" s="802"/>
      <c r="J480" s="802"/>
      <c r="K480" s="508" t="s">
        <v>1992</v>
      </c>
      <c r="L480" s="802"/>
      <c r="M480" s="802"/>
      <c r="N480" s="311" t="s">
        <v>159</v>
      </c>
      <c r="O480" s="311" t="s">
        <v>159</v>
      </c>
      <c r="P480" s="311" t="s">
        <v>159</v>
      </c>
      <c r="Q480" s="311" t="s">
        <v>159</v>
      </c>
      <c r="R480" s="311" t="s">
        <v>159</v>
      </c>
      <c r="S480" s="311" t="s">
        <v>159</v>
      </c>
    </row>
    <row r="481" spans="1:19" ht="63.75">
      <c r="A481" s="778"/>
      <c r="B481" s="778"/>
      <c r="C481" s="778"/>
      <c r="D481" s="778"/>
      <c r="E481" s="811"/>
      <c r="F481" s="810"/>
      <c r="G481" s="778"/>
      <c r="H481" s="802"/>
      <c r="I481" s="802"/>
      <c r="J481" s="802"/>
      <c r="K481" s="508" t="s">
        <v>1993</v>
      </c>
      <c r="L481" s="802"/>
      <c r="M481" s="802"/>
      <c r="N481" s="311" t="s">
        <v>159</v>
      </c>
      <c r="O481" s="311" t="s">
        <v>159</v>
      </c>
      <c r="P481" s="311" t="s">
        <v>159</v>
      </c>
      <c r="Q481" s="311" t="s">
        <v>159</v>
      </c>
      <c r="R481" s="311" t="s">
        <v>159</v>
      </c>
      <c r="S481" s="311" t="s">
        <v>159</v>
      </c>
    </row>
    <row r="482" spans="1:19" ht="89.25">
      <c r="A482" s="791" t="s">
        <v>1994</v>
      </c>
      <c r="B482" s="791" t="s">
        <v>1995</v>
      </c>
      <c r="C482" s="791" t="s">
        <v>1996</v>
      </c>
      <c r="D482" s="166" t="s">
        <v>1997</v>
      </c>
      <c r="E482" s="451" t="s">
        <v>1998</v>
      </c>
      <c r="F482" s="545" t="s">
        <v>159</v>
      </c>
      <c r="G482" s="791" t="s">
        <v>1999</v>
      </c>
      <c r="H482" s="797" t="s">
        <v>1192</v>
      </c>
      <c r="I482" s="797" t="s">
        <v>1044</v>
      </c>
      <c r="J482" s="797" t="s">
        <v>1978</v>
      </c>
      <c r="K482" s="166" t="s">
        <v>2000</v>
      </c>
      <c r="L482" s="797" t="s">
        <v>2001</v>
      </c>
      <c r="M482" s="858" t="s">
        <v>192</v>
      </c>
      <c r="N482" s="311" t="s">
        <v>2002</v>
      </c>
      <c r="O482" s="311" t="s">
        <v>2003</v>
      </c>
      <c r="P482" s="609">
        <v>44774</v>
      </c>
      <c r="Q482" s="609">
        <v>45107</v>
      </c>
      <c r="R482" s="311" t="s">
        <v>2004</v>
      </c>
      <c r="S482" s="311" t="s">
        <v>2005</v>
      </c>
    </row>
    <row r="483" spans="1:19" ht="89.25">
      <c r="A483" s="778"/>
      <c r="B483" s="778"/>
      <c r="C483" s="778"/>
      <c r="D483" s="166" t="s">
        <v>2006</v>
      </c>
      <c r="E483" s="434" t="s">
        <v>2007</v>
      </c>
      <c r="F483" s="528" t="s">
        <v>159</v>
      </c>
      <c r="G483" s="792"/>
      <c r="H483" s="802"/>
      <c r="I483" s="802"/>
      <c r="J483" s="802"/>
      <c r="K483" s="426" t="s">
        <v>2000</v>
      </c>
      <c r="L483" s="802"/>
      <c r="M483" s="851"/>
      <c r="N483" s="547" t="s">
        <v>159</v>
      </c>
      <c r="O483" s="311" t="s">
        <v>159</v>
      </c>
      <c r="P483" s="285" t="s">
        <v>159</v>
      </c>
      <c r="Q483" s="285" t="s">
        <v>159</v>
      </c>
      <c r="R483" s="311" t="s">
        <v>159</v>
      </c>
      <c r="S483" s="311" t="s">
        <v>159</v>
      </c>
    </row>
    <row r="484" spans="1:19" ht="38.25">
      <c r="A484" s="791" t="s">
        <v>2008</v>
      </c>
      <c r="B484" s="791" t="s">
        <v>2009</v>
      </c>
      <c r="C484" s="791" t="s">
        <v>2010</v>
      </c>
      <c r="D484" s="791" t="s">
        <v>2011</v>
      </c>
      <c r="E484" s="793" t="s">
        <v>159</v>
      </c>
      <c r="F484" s="793" t="s">
        <v>159</v>
      </c>
      <c r="G484" s="778" t="s">
        <v>2012</v>
      </c>
      <c r="H484" s="797" t="s">
        <v>1192</v>
      </c>
      <c r="I484" s="797" t="s">
        <v>2013</v>
      </c>
      <c r="J484" s="797" t="s">
        <v>2014</v>
      </c>
      <c r="K484" s="285" t="s">
        <v>2015</v>
      </c>
      <c r="L484" s="797" t="s">
        <v>2016</v>
      </c>
      <c r="M484" s="858" t="s">
        <v>192</v>
      </c>
      <c r="N484" s="610"/>
      <c r="O484" s="451" t="s">
        <v>159</v>
      </c>
      <c r="P484" s="285" t="s">
        <v>159</v>
      </c>
      <c r="Q484" s="285" t="s">
        <v>159</v>
      </c>
      <c r="R484" s="311" t="s">
        <v>159</v>
      </c>
      <c r="S484" s="311" t="s">
        <v>159</v>
      </c>
    </row>
    <row r="485" spans="1:19" ht="51">
      <c r="A485" s="778"/>
      <c r="B485" s="778"/>
      <c r="C485" s="778"/>
      <c r="D485" s="792"/>
      <c r="E485" s="794"/>
      <c r="F485" s="794"/>
      <c r="G485" s="778"/>
      <c r="H485" s="802"/>
      <c r="I485" s="802"/>
      <c r="J485" s="802"/>
      <c r="K485" s="311" t="s">
        <v>2017</v>
      </c>
      <c r="L485" s="802"/>
      <c r="M485" s="850"/>
      <c r="N485" s="508" t="s">
        <v>159</v>
      </c>
      <c r="O485" s="548" t="s">
        <v>159</v>
      </c>
      <c r="P485" s="548" t="s">
        <v>159</v>
      </c>
      <c r="Q485" s="548" t="s">
        <v>159</v>
      </c>
      <c r="R485" s="434" t="s">
        <v>159</v>
      </c>
      <c r="S485" s="434" t="s">
        <v>159</v>
      </c>
    </row>
    <row r="486" spans="1:19" ht="75.75" customHeight="1">
      <c r="A486" s="778"/>
      <c r="B486" s="778"/>
      <c r="C486" s="778"/>
      <c r="D486" s="285" t="s">
        <v>2018</v>
      </c>
      <c r="E486" s="285" t="s">
        <v>2019</v>
      </c>
      <c r="F486" s="545" t="s">
        <v>159</v>
      </c>
      <c r="G486" s="778"/>
      <c r="H486" s="802"/>
      <c r="I486" s="802"/>
      <c r="J486" s="802"/>
      <c r="K486" s="791" t="s">
        <v>2020</v>
      </c>
      <c r="L486" s="802"/>
      <c r="M486" s="850"/>
      <c r="N486" s="812" t="s">
        <v>159</v>
      </c>
      <c r="O486" s="812" t="s">
        <v>159</v>
      </c>
      <c r="P486" s="812" t="s">
        <v>159</v>
      </c>
      <c r="Q486" s="812" t="s">
        <v>159</v>
      </c>
      <c r="R486" s="812" t="s">
        <v>159</v>
      </c>
      <c r="S486" s="812" t="s">
        <v>159</v>
      </c>
    </row>
    <row r="487" spans="1:19">
      <c r="A487" s="778"/>
      <c r="B487" s="778"/>
      <c r="C487" s="778"/>
      <c r="D487" s="778" t="s">
        <v>2021</v>
      </c>
      <c r="E487" s="783" t="s">
        <v>159</v>
      </c>
      <c r="F487" s="783" t="s">
        <v>159</v>
      </c>
      <c r="G487" s="778"/>
      <c r="H487" s="802"/>
      <c r="I487" s="802"/>
      <c r="J487" s="802"/>
      <c r="K487" s="778"/>
      <c r="L487" s="802"/>
      <c r="M487" s="850"/>
      <c r="N487" s="813"/>
      <c r="O487" s="813"/>
      <c r="P487" s="813"/>
      <c r="Q487" s="813"/>
      <c r="R487" s="813"/>
      <c r="S487" s="813"/>
    </row>
    <row r="488" spans="1:19" ht="51">
      <c r="A488" s="778"/>
      <c r="B488" s="778"/>
      <c r="C488" s="778"/>
      <c r="D488" s="778"/>
      <c r="E488" s="783"/>
      <c r="F488" s="783"/>
      <c r="G488" s="778"/>
      <c r="H488" s="802"/>
      <c r="I488" s="802"/>
      <c r="J488" s="802"/>
      <c r="K488" s="304" t="s">
        <v>2022</v>
      </c>
      <c r="L488" s="802"/>
      <c r="M488" s="850"/>
      <c r="N488" s="311" t="s">
        <v>159</v>
      </c>
      <c r="O488" s="285" t="s">
        <v>159</v>
      </c>
      <c r="P488" s="311" t="s">
        <v>159</v>
      </c>
      <c r="Q488" s="311" t="s">
        <v>159</v>
      </c>
      <c r="R488" s="311" t="s">
        <v>159</v>
      </c>
      <c r="S488" s="311" t="s">
        <v>159</v>
      </c>
    </row>
    <row r="489" spans="1:19" ht="51">
      <c r="A489" s="778"/>
      <c r="B489" s="778"/>
      <c r="C489" s="778"/>
      <c r="D489" s="778"/>
      <c r="E489" s="783"/>
      <c r="F489" s="783"/>
      <c r="G489" s="778"/>
      <c r="H489" s="802"/>
      <c r="I489" s="802"/>
      <c r="J489" s="802"/>
      <c r="K489" s="311" t="s">
        <v>2023</v>
      </c>
      <c r="L489" s="802"/>
      <c r="M489" s="850"/>
      <c r="N489" s="311" t="s">
        <v>159</v>
      </c>
      <c r="O489" s="285" t="s">
        <v>159</v>
      </c>
      <c r="P489" s="311" t="s">
        <v>159</v>
      </c>
      <c r="Q489" s="311" t="s">
        <v>159</v>
      </c>
      <c r="R489" s="311" t="s">
        <v>159</v>
      </c>
      <c r="S489" s="311" t="s">
        <v>159</v>
      </c>
    </row>
    <row r="490" spans="1:19" ht="51">
      <c r="A490" s="778"/>
      <c r="B490" s="778"/>
      <c r="C490" s="778"/>
      <c r="D490" s="779"/>
      <c r="E490" s="784"/>
      <c r="F490" s="784"/>
      <c r="G490" s="779"/>
      <c r="H490" s="849"/>
      <c r="I490" s="849"/>
      <c r="J490" s="849"/>
      <c r="K490" s="311" t="s">
        <v>2024</v>
      </c>
      <c r="L490" s="802"/>
      <c r="M490" s="850"/>
      <c r="N490" s="311" t="s">
        <v>159</v>
      </c>
      <c r="O490" s="285" t="s">
        <v>159</v>
      </c>
      <c r="P490" s="311" t="s">
        <v>159</v>
      </c>
      <c r="Q490" s="311" t="s">
        <v>159</v>
      </c>
      <c r="R490" s="311" t="s">
        <v>159</v>
      </c>
      <c r="S490" s="311" t="s">
        <v>159</v>
      </c>
    </row>
    <row r="491" spans="1:19" ht="51">
      <c r="A491" s="778"/>
      <c r="B491" s="778"/>
      <c r="C491" s="778"/>
      <c r="D491" s="812" t="s">
        <v>2025</v>
      </c>
      <c r="E491" s="810" t="s">
        <v>2026</v>
      </c>
      <c r="F491" s="545" t="s">
        <v>159</v>
      </c>
      <c r="G491" s="285" t="s">
        <v>159</v>
      </c>
      <c r="H491" s="531" t="s">
        <v>159</v>
      </c>
      <c r="I491" s="531" t="s">
        <v>159</v>
      </c>
      <c r="J491" s="531" t="s">
        <v>159</v>
      </c>
      <c r="K491" s="285" t="s">
        <v>2027</v>
      </c>
      <c r="L491" s="802"/>
      <c r="M491" s="850"/>
      <c r="N491" s="547" t="s">
        <v>159</v>
      </c>
      <c r="O491" s="285" t="s">
        <v>159</v>
      </c>
      <c r="P491" s="311" t="s">
        <v>159</v>
      </c>
      <c r="Q491" s="311" t="s">
        <v>159</v>
      </c>
      <c r="R491" s="311" t="s">
        <v>159</v>
      </c>
      <c r="S491" s="311" t="s">
        <v>159</v>
      </c>
    </row>
    <row r="492" spans="1:19" ht="63.75">
      <c r="A492" s="778"/>
      <c r="B492" s="792"/>
      <c r="C492" s="792"/>
      <c r="D492" s="813"/>
      <c r="E492" s="811"/>
      <c r="F492" s="545" t="s">
        <v>159</v>
      </c>
      <c r="G492" s="285" t="s">
        <v>159</v>
      </c>
      <c r="H492" s="531" t="s">
        <v>159</v>
      </c>
      <c r="I492" s="531" t="s">
        <v>159</v>
      </c>
      <c r="J492" s="531" t="s">
        <v>159</v>
      </c>
      <c r="K492" s="311" t="s">
        <v>2028</v>
      </c>
      <c r="L492" s="798"/>
      <c r="M492" s="851"/>
      <c r="N492" s="547" t="s">
        <v>159</v>
      </c>
      <c r="O492" s="285" t="s">
        <v>159</v>
      </c>
      <c r="P492" s="285" t="s">
        <v>159</v>
      </c>
      <c r="Q492" s="285" t="s">
        <v>159</v>
      </c>
      <c r="R492" s="311" t="s">
        <v>159</v>
      </c>
      <c r="S492" s="311" t="s">
        <v>159</v>
      </c>
    </row>
    <row r="493" spans="1:19" ht="38.25">
      <c r="A493" s="812" t="s">
        <v>2029</v>
      </c>
      <c r="B493" s="791" t="s">
        <v>2030</v>
      </c>
      <c r="C493" s="791" t="s">
        <v>2031</v>
      </c>
      <c r="D493" s="791" t="s">
        <v>2032</v>
      </c>
      <c r="E493" s="791" t="s">
        <v>2033</v>
      </c>
      <c r="F493" s="791" t="s">
        <v>2034</v>
      </c>
      <c r="G493" s="791" t="s">
        <v>2035</v>
      </c>
      <c r="H493" s="797" t="s">
        <v>2036</v>
      </c>
      <c r="I493" s="797" t="s">
        <v>1044</v>
      </c>
      <c r="J493" s="797" t="s">
        <v>2037</v>
      </c>
      <c r="K493" s="285" t="s">
        <v>2015</v>
      </c>
      <c r="L493" s="797" t="s">
        <v>2038</v>
      </c>
      <c r="M493" s="858" t="s">
        <v>192</v>
      </c>
      <c r="N493" s="610"/>
      <c r="O493" s="451" t="s">
        <v>159</v>
      </c>
      <c r="P493" s="285" t="s">
        <v>159</v>
      </c>
      <c r="Q493" s="285" t="s">
        <v>159</v>
      </c>
      <c r="R493" s="311" t="s">
        <v>159</v>
      </c>
      <c r="S493" s="311" t="s">
        <v>159</v>
      </c>
    </row>
    <row r="494" spans="1:19" ht="25.5">
      <c r="A494" s="810"/>
      <c r="B494" s="778"/>
      <c r="C494" s="778"/>
      <c r="D494" s="792"/>
      <c r="E494" s="792"/>
      <c r="F494" s="792"/>
      <c r="G494" s="778"/>
      <c r="H494" s="802"/>
      <c r="I494" s="802"/>
      <c r="J494" s="802"/>
      <c r="K494" s="311" t="s">
        <v>2039</v>
      </c>
      <c r="L494" s="802"/>
      <c r="M494" s="850"/>
      <c r="N494" s="304" t="s">
        <v>159</v>
      </c>
      <c r="O494" s="166" t="s">
        <v>159</v>
      </c>
      <c r="P494" s="451" t="s">
        <v>159</v>
      </c>
      <c r="Q494" s="285" t="s">
        <v>159</v>
      </c>
      <c r="R494" s="311" t="s">
        <v>159</v>
      </c>
      <c r="S494" s="311" t="s">
        <v>159</v>
      </c>
    </row>
    <row r="495" spans="1:19" ht="102">
      <c r="A495" s="810"/>
      <c r="B495" s="778"/>
      <c r="C495" s="778"/>
      <c r="D495" s="285" t="s">
        <v>2040</v>
      </c>
      <c r="E495" s="311" t="s">
        <v>2041</v>
      </c>
      <c r="F495" s="311" t="s">
        <v>2042</v>
      </c>
      <c r="G495" s="778"/>
      <c r="H495" s="802"/>
      <c r="I495" s="802"/>
      <c r="J495" s="802"/>
      <c r="K495" s="166" t="s">
        <v>2043</v>
      </c>
      <c r="L495" s="802"/>
      <c r="M495" s="850"/>
      <c r="N495" s="311" t="s">
        <v>2044</v>
      </c>
      <c r="O495" s="791" t="s">
        <v>2045</v>
      </c>
      <c r="P495" s="609">
        <v>44805</v>
      </c>
      <c r="Q495" s="609">
        <v>45107</v>
      </c>
      <c r="R495" s="311" t="s">
        <v>2046</v>
      </c>
      <c r="S495" s="311" t="s">
        <v>2047</v>
      </c>
    </row>
    <row r="496" spans="1:19" ht="38.25">
      <c r="A496" s="810"/>
      <c r="B496" s="778"/>
      <c r="C496" s="778"/>
      <c r="D496" s="285" t="s">
        <v>2048</v>
      </c>
      <c r="E496" s="285" t="s">
        <v>2049</v>
      </c>
      <c r="F496" s="285" t="s">
        <v>2050</v>
      </c>
      <c r="G496" s="778"/>
      <c r="H496" s="802"/>
      <c r="I496" s="802"/>
      <c r="J496" s="802"/>
      <c r="K496" s="426" t="s">
        <v>2051</v>
      </c>
      <c r="L496" s="802"/>
      <c r="M496" s="850"/>
      <c r="N496" s="812" t="s">
        <v>2052</v>
      </c>
      <c r="O496" s="778"/>
      <c r="P496" s="862">
        <v>44562</v>
      </c>
      <c r="Q496" s="862">
        <v>45107</v>
      </c>
      <c r="R496" s="812" t="s">
        <v>2053</v>
      </c>
      <c r="S496" s="812" t="s">
        <v>2054</v>
      </c>
    </row>
    <row r="497" spans="1:19" ht="38.25">
      <c r="A497" s="810"/>
      <c r="B497" s="778"/>
      <c r="C497" s="778"/>
      <c r="D497" s="285" t="s">
        <v>2055</v>
      </c>
      <c r="E497" s="285" t="s">
        <v>2056</v>
      </c>
      <c r="F497" s="285" t="s">
        <v>2057</v>
      </c>
      <c r="G497" s="778"/>
      <c r="H497" s="802"/>
      <c r="I497" s="802"/>
      <c r="J497" s="802"/>
      <c r="K497" s="598" t="s">
        <v>2058</v>
      </c>
      <c r="L497" s="802"/>
      <c r="M497" s="850"/>
      <c r="N497" s="813"/>
      <c r="O497" s="792"/>
      <c r="P497" s="792"/>
      <c r="Q497" s="792"/>
      <c r="R497" s="813"/>
      <c r="S497" s="813"/>
    </row>
    <row r="498" spans="1:19" ht="38.25">
      <c r="A498" s="791" t="s">
        <v>2059</v>
      </c>
      <c r="B498" s="791" t="s">
        <v>2060</v>
      </c>
      <c r="C498" s="791" t="s">
        <v>2061</v>
      </c>
      <c r="D498" s="791" t="s">
        <v>2062</v>
      </c>
      <c r="E498" s="791" t="s">
        <v>2063</v>
      </c>
      <c r="F498" s="545" t="s">
        <v>159</v>
      </c>
      <c r="G498" s="791" t="s">
        <v>2035</v>
      </c>
      <c r="H498" s="797" t="s">
        <v>1192</v>
      </c>
      <c r="I498" s="797" t="s">
        <v>1044</v>
      </c>
      <c r="J498" s="797" t="s">
        <v>1978</v>
      </c>
      <c r="K498" s="426" t="s">
        <v>2064</v>
      </c>
      <c r="L498" s="797" t="s">
        <v>1980</v>
      </c>
      <c r="M498" s="858" t="s">
        <v>192</v>
      </c>
      <c r="N498" s="610"/>
      <c r="O498" s="592" t="s">
        <v>159</v>
      </c>
      <c r="P498" s="585" t="s">
        <v>159</v>
      </c>
      <c r="Q498" s="585" t="s">
        <v>159</v>
      </c>
      <c r="R498" s="585" t="s">
        <v>159</v>
      </c>
      <c r="S498" s="585" t="s">
        <v>159</v>
      </c>
    </row>
    <row r="499" spans="1:19" ht="38.25">
      <c r="A499" s="778"/>
      <c r="B499" s="778"/>
      <c r="C499" s="778"/>
      <c r="D499" s="792"/>
      <c r="E499" s="792"/>
      <c r="F499" s="545" t="s">
        <v>159</v>
      </c>
      <c r="G499" s="778"/>
      <c r="H499" s="802"/>
      <c r="I499" s="802"/>
      <c r="J499" s="802"/>
      <c r="K499" s="508" t="s">
        <v>2065</v>
      </c>
      <c r="L499" s="802"/>
      <c r="M499" s="850"/>
      <c r="N499" s="611" t="s">
        <v>159</v>
      </c>
      <c r="O499" s="592" t="s">
        <v>159</v>
      </c>
      <c r="P499" s="585" t="s">
        <v>159</v>
      </c>
      <c r="Q499" s="585" t="s">
        <v>159</v>
      </c>
      <c r="R499" s="585" t="s">
        <v>159</v>
      </c>
      <c r="S499" s="585" t="s">
        <v>159</v>
      </c>
    </row>
    <row r="500" spans="1:19" ht="51">
      <c r="A500" s="778"/>
      <c r="B500" s="778"/>
      <c r="C500" s="778"/>
      <c r="D500" s="285" t="s">
        <v>2066</v>
      </c>
      <c r="E500" s="285" t="s">
        <v>2067</v>
      </c>
      <c r="F500" s="285" t="s">
        <v>2068</v>
      </c>
      <c r="G500" s="778"/>
      <c r="H500" s="802"/>
      <c r="I500" s="802"/>
      <c r="J500" s="802"/>
      <c r="K500" s="426" t="s">
        <v>2069</v>
      </c>
      <c r="L500" s="802"/>
      <c r="M500" s="850"/>
      <c r="N500" s="610"/>
      <c r="O500" s="592" t="s">
        <v>159</v>
      </c>
      <c r="P500" s="612" t="s">
        <v>159</v>
      </c>
      <c r="Q500" s="612" t="s">
        <v>159</v>
      </c>
      <c r="R500" s="612" t="s">
        <v>159</v>
      </c>
      <c r="S500" s="612" t="s">
        <v>159</v>
      </c>
    </row>
    <row r="501" spans="1:19" ht="102">
      <c r="A501" s="778"/>
      <c r="B501" s="778"/>
      <c r="C501" s="778"/>
      <c r="D501" s="166" t="s">
        <v>2070</v>
      </c>
      <c r="E501" s="548" t="s">
        <v>2068</v>
      </c>
      <c r="F501" s="571" t="s">
        <v>159</v>
      </c>
      <c r="G501" s="778"/>
      <c r="H501" s="802"/>
      <c r="I501" s="802"/>
      <c r="J501" s="802"/>
      <c r="K501" s="285" t="s">
        <v>2071</v>
      </c>
      <c r="L501" s="802"/>
      <c r="M501" s="850"/>
      <c r="N501" s="558" t="s">
        <v>2072</v>
      </c>
      <c r="O501" s="613" t="s">
        <v>2073</v>
      </c>
      <c r="P501" s="614">
        <v>44835</v>
      </c>
      <c r="Q501" s="609">
        <v>45107</v>
      </c>
      <c r="R501" s="613" t="s">
        <v>2074</v>
      </c>
      <c r="S501" s="451" t="s">
        <v>2075</v>
      </c>
    </row>
    <row r="502" spans="1:19" ht="63.75">
      <c r="A502" s="792"/>
      <c r="B502" s="792"/>
      <c r="C502" s="792"/>
      <c r="D502" s="426" t="s">
        <v>159</v>
      </c>
      <c r="E502" s="426" t="s">
        <v>159</v>
      </c>
      <c r="F502" s="544" t="s">
        <v>159</v>
      </c>
      <c r="G502" s="426" t="s">
        <v>159</v>
      </c>
      <c r="H502" s="798"/>
      <c r="I502" s="798"/>
      <c r="J502" s="798"/>
      <c r="K502" s="311" t="s">
        <v>2076</v>
      </c>
      <c r="L502" s="798"/>
      <c r="M502" s="851"/>
      <c r="N502" s="311" t="s">
        <v>159</v>
      </c>
      <c r="O502" s="285" t="s">
        <v>159</v>
      </c>
      <c r="P502" s="285" t="s">
        <v>159</v>
      </c>
      <c r="Q502" s="285" t="s">
        <v>159</v>
      </c>
      <c r="R502" s="285" t="s">
        <v>159</v>
      </c>
      <c r="S502" s="311" t="s">
        <v>159</v>
      </c>
    </row>
    <row r="503" spans="1:19" ht="38.25">
      <c r="A503" s="791" t="s">
        <v>2077</v>
      </c>
      <c r="B503" s="791" t="s">
        <v>2078</v>
      </c>
      <c r="C503" s="791" t="s">
        <v>2079</v>
      </c>
      <c r="D503" s="166" t="s">
        <v>2080</v>
      </c>
      <c r="E503" s="791" t="s">
        <v>2081</v>
      </c>
      <c r="F503" s="543" t="s">
        <v>159</v>
      </c>
      <c r="G503" s="791" t="s">
        <v>2035</v>
      </c>
      <c r="H503" s="797" t="s">
        <v>2036</v>
      </c>
      <c r="I503" s="797" t="s">
        <v>1044</v>
      </c>
      <c r="J503" s="855" t="s">
        <v>2037</v>
      </c>
      <c r="K503" s="585" t="s">
        <v>2082</v>
      </c>
      <c r="L503" s="816" t="s">
        <v>2038</v>
      </c>
      <c r="M503" s="861" t="s">
        <v>192</v>
      </c>
      <c r="N503" s="612" t="s">
        <v>159</v>
      </c>
      <c r="O503" s="612" t="s">
        <v>159</v>
      </c>
      <c r="P503" s="285" t="s">
        <v>159</v>
      </c>
      <c r="Q503" s="285" t="s">
        <v>159</v>
      </c>
      <c r="R503" s="285" t="s">
        <v>159</v>
      </c>
      <c r="S503" s="285" t="s">
        <v>159</v>
      </c>
    </row>
    <row r="504" spans="1:19" ht="165.75">
      <c r="A504" s="778"/>
      <c r="B504" s="778"/>
      <c r="C504" s="778"/>
      <c r="D504" s="426" t="s">
        <v>2083</v>
      </c>
      <c r="E504" s="778"/>
      <c r="F504" s="544" t="s">
        <v>159</v>
      </c>
      <c r="G504" s="778"/>
      <c r="H504" s="802"/>
      <c r="I504" s="802"/>
      <c r="J504" s="855"/>
      <c r="K504" s="285" t="s">
        <v>2084</v>
      </c>
      <c r="L504" s="816"/>
      <c r="M504" s="861"/>
      <c r="N504" s="285" t="s">
        <v>2085</v>
      </c>
      <c r="O504" s="186" t="s">
        <v>2086</v>
      </c>
      <c r="P504" s="609">
        <v>44774</v>
      </c>
      <c r="Q504" s="609">
        <v>45107</v>
      </c>
      <c r="R504" s="285" t="s">
        <v>2087</v>
      </c>
      <c r="S504" s="285" t="s">
        <v>2088</v>
      </c>
    </row>
    <row r="505" spans="1:19" ht="61.5" customHeight="1">
      <c r="A505" s="778"/>
      <c r="B505" s="778"/>
      <c r="C505" s="778"/>
      <c r="D505" s="791" t="s">
        <v>2089</v>
      </c>
      <c r="E505" s="778"/>
      <c r="F505" s="793" t="s">
        <v>159</v>
      </c>
      <c r="G505" s="778"/>
      <c r="H505" s="802"/>
      <c r="I505" s="802"/>
      <c r="J505" s="855"/>
      <c r="K505" s="285" t="s">
        <v>2090</v>
      </c>
      <c r="L505" s="816"/>
      <c r="M505" s="861"/>
      <c r="N505" s="615" t="s">
        <v>159</v>
      </c>
      <c r="O505" s="616" t="s">
        <v>159</v>
      </c>
      <c r="P505" s="186" t="s">
        <v>159</v>
      </c>
      <c r="Q505" s="166" t="s">
        <v>159</v>
      </c>
      <c r="R505" s="434" t="s">
        <v>159</v>
      </c>
      <c r="S505" s="434" t="s">
        <v>159</v>
      </c>
    </row>
    <row r="506" spans="1:19" ht="51.75" customHeight="1">
      <c r="A506" s="778"/>
      <c r="B506" s="778"/>
      <c r="C506" s="778"/>
      <c r="D506" s="778"/>
      <c r="E506" s="778"/>
      <c r="F506" s="783"/>
      <c r="G506" s="778"/>
      <c r="H506" s="802"/>
      <c r="I506" s="802"/>
      <c r="J506" s="855"/>
      <c r="K506" s="166" t="s">
        <v>2091</v>
      </c>
      <c r="L506" s="816"/>
      <c r="M506" s="861"/>
      <c r="N506" s="617" t="s">
        <v>159</v>
      </c>
      <c r="O506" s="584" t="s">
        <v>159</v>
      </c>
      <c r="P506" s="548" t="s">
        <v>159</v>
      </c>
      <c r="Q506" s="166" t="s">
        <v>159</v>
      </c>
      <c r="R506" s="434" t="s">
        <v>159</v>
      </c>
      <c r="S506" s="434" t="s">
        <v>159</v>
      </c>
    </row>
    <row r="507" spans="1:19" ht="114.75">
      <c r="A507" s="791" t="s">
        <v>2092</v>
      </c>
      <c r="B507" s="791" t="s">
        <v>2093</v>
      </c>
      <c r="C507" s="791" t="s">
        <v>2094</v>
      </c>
      <c r="D507" s="426" t="s">
        <v>2095</v>
      </c>
      <c r="E507" s="304" t="s">
        <v>2096</v>
      </c>
      <c r="F507" s="618" t="s">
        <v>159</v>
      </c>
      <c r="G507" s="791" t="s">
        <v>2097</v>
      </c>
      <c r="H507" s="797" t="s">
        <v>2036</v>
      </c>
      <c r="I507" s="797" t="s">
        <v>1044</v>
      </c>
      <c r="J507" s="797" t="s">
        <v>2037</v>
      </c>
      <c r="K507" s="544" t="s">
        <v>2098</v>
      </c>
      <c r="L507" s="795" t="s">
        <v>2099</v>
      </c>
      <c r="M507" s="858" t="s">
        <v>192</v>
      </c>
      <c r="N507" s="304" t="s">
        <v>2100</v>
      </c>
      <c r="O507" s="791" t="s">
        <v>2094</v>
      </c>
      <c r="P507" s="619">
        <v>44774</v>
      </c>
      <c r="Q507" s="619">
        <v>45107</v>
      </c>
      <c r="R507" s="304" t="s">
        <v>2101</v>
      </c>
      <c r="S507" s="304" t="s">
        <v>2102</v>
      </c>
    </row>
    <row r="508" spans="1:19" ht="76.5">
      <c r="A508" s="778"/>
      <c r="B508" s="778"/>
      <c r="C508" s="778"/>
      <c r="D508" s="285" t="s">
        <v>2103</v>
      </c>
      <c r="E508" s="529" t="s">
        <v>159</v>
      </c>
      <c r="F508" s="529" t="s">
        <v>159</v>
      </c>
      <c r="G508" s="778"/>
      <c r="H508" s="802"/>
      <c r="I508" s="802"/>
      <c r="J508" s="802"/>
      <c r="K508" s="545" t="s">
        <v>159</v>
      </c>
      <c r="L508" s="780"/>
      <c r="M508" s="850"/>
      <c r="N508" s="311" t="s">
        <v>2104</v>
      </c>
      <c r="O508" s="778"/>
      <c r="P508" s="609">
        <v>44774</v>
      </c>
      <c r="Q508" s="609">
        <v>45107</v>
      </c>
      <c r="R508" s="311" t="s">
        <v>2105</v>
      </c>
      <c r="S508" s="311" t="s">
        <v>2106</v>
      </c>
    </row>
    <row r="509" spans="1:19" ht="51">
      <c r="A509" s="778"/>
      <c r="B509" s="778"/>
      <c r="C509" s="778"/>
      <c r="D509" s="311" t="s">
        <v>2107</v>
      </c>
      <c r="E509" s="311" t="s">
        <v>2108</v>
      </c>
      <c r="F509" s="311" t="s">
        <v>2068</v>
      </c>
      <c r="G509" s="778"/>
      <c r="H509" s="802"/>
      <c r="I509" s="802"/>
      <c r="J509" s="802"/>
      <c r="K509" s="778" t="s">
        <v>2109</v>
      </c>
      <c r="L509" s="780"/>
      <c r="M509" s="850"/>
      <c r="N509" s="810" t="s">
        <v>2110</v>
      </c>
      <c r="O509" s="778"/>
      <c r="P509" s="860">
        <v>44774</v>
      </c>
      <c r="Q509" s="860">
        <v>45107</v>
      </c>
      <c r="R509" s="810" t="s">
        <v>2111</v>
      </c>
      <c r="S509" s="810" t="s">
        <v>2112</v>
      </c>
    </row>
    <row r="510" spans="1:19">
      <c r="A510" s="778"/>
      <c r="B510" s="778"/>
      <c r="C510" s="778"/>
      <c r="D510" s="810" t="s">
        <v>2113</v>
      </c>
      <c r="E510" s="810" t="s">
        <v>2114</v>
      </c>
      <c r="F510" s="810" t="s">
        <v>2115</v>
      </c>
      <c r="G510" s="778"/>
      <c r="H510" s="802"/>
      <c r="I510" s="802"/>
      <c r="J510" s="802"/>
      <c r="K510" s="779"/>
      <c r="L510" s="780"/>
      <c r="M510" s="850"/>
      <c r="N510" s="811"/>
      <c r="O510" s="778"/>
      <c r="P510" s="779"/>
      <c r="Q510" s="779"/>
      <c r="R510" s="811"/>
      <c r="S510" s="811"/>
    </row>
    <row r="511" spans="1:19" ht="89.25">
      <c r="A511" s="779"/>
      <c r="B511" s="779"/>
      <c r="C511" s="779"/>
      <c r="D511" s="811"/>
      <c r="E511" s="811"/>
      <c r="F511" s="811"/>
      <c r="G511" s="779"/>
      <c r="H511" s="849"/>
      <c r="I511" s="849"/>
      <c r="J511" s="849"/>
      <c r="K511" s="285" t="s">
        <v>2116</v>
      </c>
      <c r="L511" s="781"/>
      <c r="M511" s="859"/>
      <c r="N511" s="311" t="s">
        <v>2117</v>
      </c>
      <c r="O511" s="779"/>
      <c r="P511" s="609">
        <v>44774</v>
      </c>
      <c r="Q511" s="609">
        <v>45107</v>
      </c>
      <c r="R511" s="311" t="s">
        <v>2118</v>
      </c>
      <c r="S511" s="311" t="s">
        <v>2118</v>
      </c>
    </row>
    <row r="512" spans="1:19" ht="127.5">
      <c r="A512" s="778" t="s">
        <v>2119</v>
      </c>
      <c r="B512" s="778" t="s">
        <v>2120</v>
      </c>
      <c r="C512" s="778" t="s">
        <v>2121</v>
      </c>
      <c r="D512" s="285" t="s">
        <v>2122</v>
      </c>
      <c r="E512" s="311" t="s">
        <v>2123</v>
      </c>
      <c r="F512" s="529" t="s">
        <v>159</v>
      </c>
      <c r="G512" s="778" t="s">
        <v>2124</v>
      </c>
      <c r="H512" s="802" t="s">
        <v>2036</v>
      </c>
      <c r="I512" s="802" t="s">
        <v>1044</v>
      </c>
      <c r="J512" s="802" t="s">
        <v>2037</v>
      </c>
      <c r="K512" s="285" t="s">
        <v>2125</v>
      </c>
      <c r="L512" s="802" t="s">
        <v>2126</v>
      </c>
      <c r="M512" s="850" t="s">
        <v>192</v>
      </c>
      <c r="N512" s="620" t="s">
        <v>2127</v>
      </c>
      <c r="O512" s="584" t="s">
        <v>2121</v>
      </c>
      <c r="P512" s="609">
        <v>44774</v>
      </c>
      <c r="Q512" s="609">
        <v>45107</v>
      </c>
      <c r="R512" s="613" t="s">
        <v>2128</v>
      </c>
      <c r="S512" s="451" t="s">
        <v>2129</v>
      </c>
    </row>
    <row r="513" spans="1:19" ht="25.5">
      <c r="A513" s="778"/>
      <c r="B513" s="778"/>
      <c r="C513" s="778"/>
      <c r="D513" s="812" t="s">
        <v>2130</v>
      </c>
      <c r="E513" s="791" t="s">
        <v>2131</v>
      </c>
      <c r="F513" s="852" t="s">
        <v>159</v>
      </c>
      <c r="G513" s="778"/>
      <c r="H513" s="802"/>
      <c r="I513" s="802"/>
      <c r="J513" s="802"/>
      <c r="K513" s="285" t="s">
        <v>2132</v>
      </c>
      <c r="L513" s="802"/>
      <c r="M513" s="850"/>
      <c r="N513" s="620" t="s">
        <v>159</v>
      </c>
      <c r="O513" s="616" t="s">
        <v>159</v>
      </c>
      <c r="P513" s="285" t="s">
        <v>159</v>
      </c>
      <c r="Q513" s="285" t="s">
        <v>159</v>
      </c>
      <c r="R513" s="613" t="s">
        <v>159</v>
      </c>
      <c r="S513" s="451" t="s">
        <v>159</v>
      </c>
    </row>
    <row r="514" spans="1:19" ht="51">
      <c r="A514" s="778"/>
      <c r="B514" s="778"/>
      <c r="C514" s="778"/>
      <c r="D514" s="813"/>
      <c r="E514" s="792"/>
      <c r="F514" s="853"/>
      <c r="G514" s="778"/>
      <c r="H514" s="802"/>
      <c r="I514" s="802"/>
      <c r="J514" s="802"/>
      <c r="K514" s="311" t="s">
        <v>2133</v>
      </c>
      <c r="L514" s="802"/>
      <c r="M514" s="851"/>
      <c r="N514" s="610"/>
      <c r="O514" s="167" t="s">
        <v>159</v>
      </c>
      <c r="P514" s="285" t="s">
        <v>159</v>
      </c>
      <c r="Q514" s="285" t="s">
        <v>159</v>
      </c>
      <c r="R514" s="613" t="s">
        <v>159</v>
      </c>
      <c r="S514" s="451" t="s">
        <v>159</v>
      </c>
    </row>
    <row r="515" spans="1:19" ht="191.25">
      <c r="A515" s="812" t="s">
        <v>2134</v>
      </c>
      <c r="B515" s="812" t="s">
        <v>2135</v>
      </c>
      <c r="C515" s="812" t="s">
        <v>2136</v>
      </c>
      <c r="D515" s="285" t="s">
        <v>2137</v>
      </c>
      <c r="E515" s="285" t="s">
        <v>2138</v>
      </c>
      <c r="F515" s="285" t="s">
        <v>159</v>
      </c>
      <c r="G515" s="812" t="s">
        <v>2139</v>
      </c>
      <c r="H515" s="797" t="s">
        <v>2036</v>
      </c>
      <c r="I515" s="797" t="s">
        <v>1044</v>
      </c>
      <c r="J515" s="854" t="s">
        <v>2037</v>
      </c>
      <c r="K515" s="612" t="s">
        <v>159</v>
      </c>
      <c r="L515" s="856" t="s">
        <v>2126</v>
      </c>
      <c r="M515" s="858" t="s">
        <v>192</v>
      </c>
      <c r="N515" s="621" t="s">
        <v>2140</v>
      </c>
      <c r="O515" s="622" t="s">
        <v>2136</v>
      </c>
      <c r="P515" s="609">
        <v>44774</v>
      </c>
      <c r="Q515" s="609">
        <v>45107</v>
      </c>
      <c r="R515" s="311" t="s">
        <v>2141</v>
      </c>
      <c r="S515" s="311" t="s">
        <v>2142</v>
      </c>
    </row>
    <row r="516" spans="1:19" ht="51">
      <c r="A516" s="810"/>
      <c r="B516" s="810"/>
      <c r="C516" s="810"/>
      <c r="D516" s="285" t="s">
        <v>2143</v>
      </c>
      <c r="E516" s="285" t="s">
        <v>2144</v>
      </c>
      <c r="F516" s="285" t="s">
        <v>159</v>
      </c>
      <c r="G516" s="810"/>
      <c r="H516" s="802"/>
      <c r="I516" s="802"/>
      <c r="J516" s="855"/>
      <c r="K516" s="285" t="s">
        <v>2145</v>
      </c>
      <c r="L516" s="857"/>
      <c r="M516" s="850"/>
      <c r="N516" s="610"/>
      <c r="O516" s="449" t="s">
        <v>159</v>
      </c>
      <c r="P516" s="285" t="s">
        <v>159</v>
      </c>
      <c r="Q516" s="285" t="s">
        <v>159</v>
      </c>
      <c r="R516" s="311" t="s">
        <v>159</v>
      </c>
      <c r="S516" s="311" t="s">
        <v>159</v>
      </c>
    </row>
    <row r="517" spans="1:19" ht="76.5">
      <c r="A517" s="810"/>
      <c r="B517" s="810"/>
      <c r="C517" s="810"/>
      <c r="D517" s="285" t="s">
        <v>159</v>
      </c>
      <c r="E517" s="285" t="s">
        <v>159</v>
      </c>
      <c r="F517" s="285" t="s">
        <v>159</v>
      </c>
      <c r="G517" s="810"/>
      <c r="H517" s="802"/>
      <c r="I517" s="802"/>
      <c r="J517" s="855"/>
      <c r="K517" s="285" t="s">
        <v>2146</v>
      </c>
      <c r="L517" s="857"/>
      <c r="M517" s="850"/>
      <c r="N517" s="304" t="s">
        <v>159</v>
      </c>
      <c r="O517" s="311" t="s">
        <v>159</v>
      </c>
      <c r="P517" s="285" t="s">
        <v>159</v>
      </c>
      <c r="Q517" s="285" t="s">
        <v>159</v>
      </c>
      <c r="R517" s="311" t="s">
        <v>159</v>
      </c>
      <c r="S517" s="311" t="s">
        <v>159</v>
      </c>
    </row>
    <row r="518" spans="1:19" ht="51">
      <c r="A518" s="810"/>
      <c r="B518" s="810"/>
      <c r="C518" s="810"/>
      <c r="D518" s="285" t="s">
        <v>159</v>
      </c>
      <c r="E518" s="285" t="s">
        <v>159</v>
      </c>
      <c r="F518" s="285" t="s">
        <v>159</v>
      </c>
      <c r="G518" s="810"/>
      <c r="H518" s="802"/>
      <c r="I518" s="802"/>
      <c r="J518" s="855"/>
      <c r="K518" s="311" t="s">
        <v>2147</v>
      </c>
      <c r="L518" s="857"/>
      <c r="M518" s="850"/>
      <c r="N518" s="311" t="s">
        <v>159</v>
      </c>
      <c r="O518" s="311" t="s">
        <v>159</v>
      </c>
      <c r="P518" s="285" t="s">
        <v>159</v>
      </c>
      <c r="Q518" s="285" t="s">
        <v>159</v>
      </c>
      <c r="R518" s="311" t="s">
        <v>159</v>
      </c>
      <c r="S518" s="311" t="s">
        <v>159</v>
      </c>
    </row>
    <row r="519" spans="1:19" ht="51">
      <c r="A519" s="811"/>
      <c r="B519" s="811"/>
      <c r="C519" s="811"/>
      <c r="D519" s="285" t="s">
        <v>2148</v>
      </c>
      <c r="E519" s="285" t="s">
        <v>2149</v>
      </c>
      <c r="F519" s="529" t="s">
        <v>159</v>
      </c>
      <c r="G519" s="811"/>
      <c r="H519" s="802"/>
      <c r="I519" s="802"/>
      <c r="J519" s="855"/>
      <c r="K519" s="285" t="s">
        <v>2150</v>
      </c>
      <c r="L519" s="857"/>
      <c r="M519" s="851"/>
      <c r="N519" s="610"/>
      <c r="O519" s="449" t="s">
        <v>159</v>
      </c>
      <c r="P519" s="285" t="s">
        <v>159</v>
      </c>
      <c r="Q519" s="285" t="s">
        <v>159</v>
      </c>
      <c r="R519" s="311" t="s">
        <v>159</v>
      </c>
      <c r="S519" s="311" t="s">
        <v>159</v>
      </c>
    </row>
    <row r="520" spans="1:19" ht="38.25">
      <c r="A520" s="812" t="s">
        <v>2151</v>
      </c>
      <c r="B520" s="812" t="s">
        <v>2152</v>
      </c>
      <c r="C520" s="812" t="s">
        <v>2136</v>
      </c>
      <c r="D520" s="791" t="s">
        <v>2153</v>
      </c>
      <c r="E520" s="791" t="s">
        <v>2154</v>
      </c>
      <c r="F520" s="285" t="s">
        <v>159</v>
      </c>
      <c r="G520" s="791" t="s">
        <v>2155</v>
      </c>
      <c r="H520" s="795" t="s">
        <v>2036</v>
      </c>
      <c r="I520" s="795" t="s">
        <v>1044</v>
      </c>
      <c r="J520" s="795" t="s">
        <v>2037</v>
      </c>
      <c r="K520" s="285" t="s">
        <v>2156</v>
      </c>
      <c r="L520" s="795" t="s">
        <v>2126</v>
      </c>
      <c r="M520" s="797" t="s">
        <v>897</v>
      </c>
      <c r="N520" s="623" t="s">
        <v>159</v>
      </c>
      <c r="O520" s="624" t="s">
        <v>159</v>
      </c>
      <c r="P520" s="624" t="s">
        <v>159</v>
      </c>
      <c r="Q520" s="624" t="s">
        <v>159</v>
      </c>
      <c r="R520" s="624" t="s">
        <v>159</v>
      </c>
      <c r="S520" s="624" t="s">
        <v>159</v>
      </c>
    </row>
    <row r="521" spans="1:19" ht="51">
      <c r="A521" s="810"/>
      <c r="B521" s="810"/>
      <c r="C521" s="810"/>
      <c r="D521" s="792"/>
      <c r="E521" s="792"/>
      <c r="F521" s="285" t="s">
        <v>159</v>
      </c>
      <c r="G521" s="778"/>
      <c r="H521" s="780"/>
      <c r="I521" s="780"/>
      <c r="J521" s="780"/>
      <c r="K521" s="285" t="s">
        <v>2157</v>
      </c>
      <c r="L521" s="780"/>
      <c r="M521" s="802"/>
      <c r="N521" s="311" t="s">
        <v>159</v>
      </c>
      <c r="O521" s="311" t="s">
        <v>159</v>
      </c>
      <c r="P521" s="285" t="s">
        <v>159</v>
      </c>
      <c r="Q521" s="285" t="s">
        <v>159</v>
      </c>
      <c r="R521" s="311" t="s">
        <v>159</v>
      </c>
      <c r="S521" s="311" t="s">
        <v>159</v>
      </c>
    </row>
    <row r="522" spans="1:19" ht="191.25">
      <c r="A522" s="813"/>
      <c r="B522" s="813"/>
      <c r="C522" s="813"/>
      <c r="D522" s="285" t="s">
        <v>2158</v>
      </c>
      <c r="E522" s="285" t="s">
        <v>2159</v>
      </c>
      <c r="F522" s="285" t="s">
        <v>159</v>
      </c>
      <c r="G522" s="792"/>
      <c r="H522" s="796"/>
      <c r="I522" s="796"/>
      <c r="J522" s="796"/>
      <c r="K522" s="285" t="s">
        <v>159</v>
      </c>
      <c r="L522" s="796"/>
      <c r="M522" s="798"/>
      <c r="N522" s="285" t="s">
        <v>2160</v>
      </c>
      <c r="O522" s="285" t="s">
        <v>2136</v>
      </c>
      <c r="P522" s="609">
        <v>44774</v>
      </c>
      <c r="Q522" s="609">
        <v>45107</v>
      </c>
      <c r="R522" s="285" t="s">
        <v>2161</v>
      </c>
      <c r="S522" s="285" t="s">
        <v>2161</v>
      </c>
    </row>
    <row r="523" spans="1:19" ht="76.5">
      <c r="A523" s="810" t="s">
        <v>2162</v>
      </c>
      <c r="B523" s="810" t="s">
        <v>2163</v>
      </c>
      <c r="C523" s="812" t="s">
        <v>2164</v>
      </c>
      <c r="D523" s="311" t="s">
        <v>2165</v>
      </c>
      <c r="E523" s="311" t="s">
        <v>159</v>
      </c>
      <c r="F523" s="847" t="s">
        <v>159</v>
      </c>
      <c r="G523" s="810" t="s">
        <v>2166</v>
      </c>
      <c r="H523" s="802" t="s">
        <v>2036</v>
      </c>
      <c r="I523" s="802" t="s">
        <v>1044</v>
      </c>
      <c r="J523" s="802" t="s">
        <v>2037</v>
      </c>
      <c r="K523" s="311" t="s">
        <v>2167</v>
      </c>
      <c r="L523" s="780" t="s">
        <v>2126</v>
      </c>
      <c r="M523" s="802" t="s">
        <v>897</v>
      </c>
      <c r="N523" s="368" t="s">
        <v>2168</v>
      </c>
      <c r="O523" s="285" t="s">
        <v>2169</v>
      </c>
      <c r="P523" s="609">
        <v>44774</v>
      </c>
      <c r="Q523" s="609">
        <v>45107</v>
      </c>
      <c r="R523" s="285" t="s">
        <v>2170</v>
      </c>
      <c r="S523" s="285" t="s">
        <v>2171</v>
      </c>
    </row>
    <row r="524" spans="1:19" ht="76.5">
      <c r="A524" s="810"/>
      <c r="B524" s="811"/>
      <c r="C524" s="810"/>
      <c r="D524" s="508" t="s">
        <v>2172</v>
      </c>
      <c r="E524" s="449" t="s">
        <v>2173</v>
      </c>
      <c r="F524" s="848"/>
      <c r="G524" s="810"/>
      <c r="H524" s="802"/>
      <c r="I524" s="802"/>
      <c r="J524" s="802"/>
      <c r="K524" s="435" t="s">
        <v>2174</v>
      </c>
      <c r="L524" s="780"/>
      <c r="M524" s="802"/>
      <c r="N524" s="435" t="s">
        <v>2175</v>
      </c>
      <c r="O524" s="285" t="s">
        <v>2176</v>
      </c>
      <c r="P524" s="609">
        <v>44774</v>
      </c>
      <c r="Q524" s="609">
        <v>45107</v>
      </c>
      <c r="R524" s="311" t="s">
        <v>2177</v>
      </c>
      <c r="S524" s="311" t="s">
        <v>2178</v>
      </c>
    </row>
    <row r="525" spans="1:19" ht="63.75">
      <c r="A525" s="810"/>
      <c r="B525" s="810" t="s">
        <v>2179</v>
      </c>
      <c r="C525" s="810"/>
      <c r="D525" s="812" t="s">
        <v>2180</v>
      </c>
      <c r="E525" s="810" t="s">
        <v>159</v>
      </c>
      <c r="F525" s="847" t="s">
        <v>159</v>
      </c>
      <c r="G525" s="810"/>
      <c r="H525" s="802"/>
      <c r="I525" s="802"/>
      <c r="J525" s="802"/>
      <c r="K525" s="311" t="s">
        <v>2181</v>
      </c>
      <c r="L525" s="780"/>
      <c r="M525" s="802"/>
      <c r="N525" s="311" t="s">
        <v>2182</v>
      </c>
      <c r="O525" s="311" t="s">
        <v>2183</v>
      </c>
      <c r="P525" s="609">
        <v>44774</v>
      </c>
      <c r="Q525" s="609">
        <v>45107</v>
      </c>
      <c r="R525" s="311" t="s">
        <v>2184</v>
      </c>
      <c r="S525" s="311" t="s">
        <v>2185</v>
      </c>
    </row>
    <row r="526" spans="1:19" ht="51">
      <c r="A526" s="811"/>
      <c r="B526" s="811"/>
      <c r="C526" s="813"/>
      <c r="D526" s="811"/>
      <c r="E526" s="811"/>
      <c r="F526" s="848"/>
      <c r="G526" s="811"/>
      <c r="H526" s="849"/>
      <c r="I526" s="849"/>
      <c r="J526" s="849"/>
      <c r="K526" s="311" t="s">
        <v>2186</v>
      </c>
      <c r="L526" s="781"/>
      <c r="M526" s="849"/>
      <c r="N526" s="435" t="s">
        <v>159</v>
      </c>
      <c r="O526" s="285" t="s">
        <v>159</v>
      </c>
      <c r="P526" s="285" t="s">
        <v>159</v>
      </c>
      <c r="Q526" s="285" t="s">
        <v>159</v>
      </c>
      <c r="R526" s="311" t="s">
        <v>159</v>
      </c>
      <c r="S526" s="311" t="s">
        <v>159</v>
      </c>
    </row>
    <row r="527" spans="1:19" ht="15">
      <c r="A527" s="527"/>
      <c r="B527" s="527"/>
      <c r="C527" s="527"/>
      <c r="D527" s="527"/>
      <c r="E527" s="527"/>
      <c r="F527" s="527"/>
      <c r="G527" s="527"/>
      <c r="H527" s="527"/>
      <c r="I527" s="527"/>
      <c r="J527" s="527"/>
      <c r="K527" s="527"/>
      <c r="L527" s="527"/>
      <c r="M527" s="527"/>
      <c r="N527" s="527"/>
      <c r="O527" s="527"/>
      <c r="P527" s="527"/>
      <c r="Q527" s="527"/>
      <c r="R527" s="527"/>
      <c r="S527" s="527"/>
    </row>
    <row r="528" spans="1:19" ht="15">
      <c r="A528" s="785" t="s">
        <v>2187</v>
      </c>
      <c r="B528" s="786"/>
      <c r="C528" s="786"/>
      <c r="D528" s="786"/>
      <c r="E528" s="787"/>
      <c r="F528" s="786" t="s">
        <v>2188</v>
      </c>
      <c r="G528" s="786"/>
      <c r="H528" s="786"/>
      <c r="I528" s="786"/>
      <c r="J528" s="786"/>
      <c r="K528" s="845"/>
      <c r="L528" s="786"/>
      <c r="M528" s="786"/>
      <c r="N528" s="786"/>
      <c r="O528" s="786"/>
      <c r="P528" s="786"/>
      <c r="Q528" s="786"/>
      <c r="R528" s="786"/>
      <c r="S528" s="787"/>
    </row>
    <row r="529" spans="1:19" ht="39.75" customHeight="1">
      <c r="A529" s="778" t="s">
        <v>2189</v>
      </c>
      <c r="B529" s="778" t="s">
        <v>2190</v>
      </c>
      <c r="C529" s="778" t="s">
        <v>2191</v>
      </c>
      <c r="D529" s="778" t="s">
        <v>2192</v>
      </c>
      <c r="E529" s="778" t="s">
        <v>2193</v>
      </c>
      <c r="F529" s="791" t="s">
        <v>2194</v>
      </c>
      <c r="G529" s="778" t="s">
        <v>2195</v>
      </c>
      <c r="H529" s="780" t="s">
        <v>161</v>
      </c>
      <c r="I529" s="780" t="s">
        <v>2196</v>
      </c>
      <c r="J529" s="814" t="s">
        <v>2197</v>
      </c>
      <c r="K529" s="846" t="s">
        <v>2198</v>
      </c>
      <c r="L529" s="816" t="s">
        <v>2199</v>
      </c>
      <c r="M529" s="780" t="s">
        <v>192</v>
      </c>
      <c r="N529" s="791" t="s">
        <v>2200</v>
      </c>
      <c r="O529" s="791" t="s">
        <v>2201</v>
      </c>
      <c r="P529" s="791" t="s">
        <v>2202</v>
      </c>
      <c r="Q529" s="835">
        <v>45078</v>
      </c>
      <c r="R529" s="791" t="s">
        <v>2203</v>
      </c>
      <c r="S529" s="844">
        <v>1</v>
      </c>
    </row>
    <row r="530" spans="1:19" ht="39.75" customHeight="1">
      <c r="A530" s="778"/>
      <c r="B530" s="778"/>
      <c r="C530" s="778"/>
      <c r="D530" s="778"/>
      <c r="E530" s="779"/>
      <c r="F530" s="792"/>
      <c r="G530" s="778"/>
      <c r="H530" s="780"/>
      <c r="I530" s="780"/>
      <c r="J530" s="814"/>
      <c r="K530" s="846"/>
      <c r="L530" s="816"/>
      <c r="M530" s="780"/>
      <c r="N530" s="778"/>
      <c r="O530" s="778"/>
      <c r="P530" s="778"/>
      <c r="Q530" s="778"/>
      <c r="R530" s="778"/>
      <c r="S530" s="778"/>
    </row>
    <row r="531" spans="1:19" ht="21" customHeight="1">
      <c r="A531" s="778"/>
      <c r="B531" s="778"/>
      <c r="C531" s="778"/>
      <c r="D531" s="778"/>
      <c r="E531" s="778" t="s">
        <v>2204</v>
      </c>
      <c r="F531" s="791" t="s">
        <v>2205</v>
      </c>
      <c r="G531" s="778"/>
      <c r="H531" s="780"/>
      <c r="I531" s="780"/>
      <c r="J531" s="814"/>
      <c r="K531" s="846"/>
      <c r="L531" s="816"/>
      <c r="M531" s="780"/>
      <c r="N531" s="778"/>
      <c r="O531" s="778"/>
      <c r="P531" s="778"/>
      <c r="Q531" s="778"/>
      <c r="R531" s="778"/>
      <c r="S531" s="778"/>
    </row>
    <row r="532" spans="1:19" ht="21" customHeight="1">
      <c r="A532" s="778"/>
      <c r="B532" s="778"/>
      <c r="C532" s="778"/>
      <c r="D532" s="779"/>
      <c r="E532" s="779"/>
      <c r="F532" s="792"/>
      <c r="G532" s="778"/>
      <c r="H532" s="780"/>
      <c r="I532" s="780"/>
      <c r="J532" s="814"/>
      <c r="K532" s="846"/>
      <c r="L532" s="816"/>
      <c r="M532" s="780"/>
      <c r="N532" s="778"/>
      <c r="O532" s="778"/>
      <c r="P532" s="778"/>
      <c r="Q532" s="778"/>
      <c r="R532" s="778"/>
      <c r="S532" s="778"/>
    </row>
    <row r="533" spans="1:19" ht="21" customHeight="1">
      <c r="A533" s="778"/>
      <c r="B533" s="778"/>
      <c r="C533" s="778"/>
      <c r="D533" s="791" t="s">
        <v>2206</v>
      </c>
      <c r="E533" s="791" t="s">
        <v>2207</v>
      </c>
      <c r="F533" s="791" t="s">
        <v>2205</v>
      </c>
      <c r="G533" s="778"/>
      <c r="H533" s="780"/>
      <c r="I533" s="780"/>
      <c r="J533" s="814"/>
      <c r="K533" s="846"/>
      <c r="L533" s="816"/>
      <c r="M533" s="780"/>
      <c r="N533" s="778"/>
      <c r="O533" s="778"/>
      <c r="P533" s="778"/>
      <c r="Q533" s="778"/>
      <c r="R533" s="778"/>
      <c r="S533" s="778"/>
    </row>
    <row r="534" spans="1:19" ht="21" customHeight="1">
      <c r="A534" s="778"/>
      <c r="B534" s="778"/>
      <c r="C534" s="778"/>
      <c r="D534" s="778"/>
      <c r="E534" s="792"/>
      <c r="F534" s="778"/>
      <c r="G534" s="778"/>
      <c r="H534" s="780"/>
      <c r="I534" s="780"/>
      <c r="J534" s="814"/>
      <c r="K534" s="846"/>
      <c r="L534" s="816"/>
      <c r="M534" s="780"/>
      <c r="N534" s="792"/>
      <c r="O534" s="792"/>
      <c r="P534" s="792"/>
      <c r="Q534" s="792"/>
      <c r="R534" s="792"/>
      <c r="S534" s="792"/>
    </row>
    <row r="535" spans="1:19" ht="42" customHeight="1">
      <c r="A535" s="778"/>
      <c r="B535" s="778"/>
      <c r="C535" s="778"/>
      <c r="D535" s="778"/>
      <c r="E535" s="791" t="s">
        <v>2208</v>
      </c>
      <c r="F535" s="778"/>
      <c r="G535" s="778"/>
      <c r="H535" s="780"/>
      <c r="I535" s="780"/>
      <c r="J535" s="780"/>
      <c r="K535" s="778" t="s">
        <v>2209</v>
      </c>
      <c r="L535" s="780"/>
      <c r="M535" s="780"/>
      <c r="N535" s="791" t="s">
        <v>2210</v>
      </c>
      <c r="O535" s="791" t="s">
        <v>2211</v>
      </c>
      <c r="P535" s="835">
        <v>44743</v>
      </c>
      <c r="Q535" s="835">
        <v>45078</v>
      </c>
      <c r="R535" s="990" t="s">
        <v>2212</v>
      </c>
      <c r="S535" s="844">
        <v>1</v>
      </c>
    </row>
    <row r="536" spans="1:19" ht="42" customHeight="1">
      <c r="A536" s="778"/>
      <c r="B536" s="778"/>
      <c r="C536" s="778"/>
      <c r="D536" s="778"/>
      <c r="E536" s="778"/>
      <c r="F536" s="778"/>
      <c r="G536" s="778"/>
      <c r="H536" s="780"/>
      <c r="I536" s="780"/>
      <c r="J536" s="780"/>
      <c r="K536" s="792"/>
      <c r="L536" s="780"/>
      <c r="M536" s="780"/>
      <c r="N536" s="792"/>
      <c r="O536" s="792"/>
      <c r="P536" s="792"/>
      <c r="Q536" s="792"/>
      <c r="R536" s="991"/>
      <c r="S536" s="792"/>
    </row>
    <row r="537" spans="1:19" ht="28.5" customHeight="1">
      <c r="A537" s="778"/>
      <c r="B537" s="778"/>
      <c r="C537" s="778"/>
      <c r="D537" s="778"/>
      <c r="E537" s="778"/>
      <c r="F537" s="778"/>
      <c r="G537" s="778"/>
      <c r="H537" s="780"/>
      <c r="I537" s="780"/>
      <c r="J537" s="780"/>
      <c r="K537" s="778" t="s">
        <v>2213</v>
      </c>
      <c r="L537" s="780"/>
      <c r="M537" s="780"/>
      <c r="N537" s="791" t="s">
        <v>2214</v>
      </c>
      <c r="O537" s="791" t="s">
        <v>2215</v>
      </c>
      <c r="P537" s="835">
        <v>44743</v>
      </c>
      <c r="Q537" s="835">
        <v>45078</v>
      </c>
      <c r="R537" s="791" t="s">
        <v>2216</v>
      </c>
      <c r="S537" s="844">
        <v>1</v>
      </c>
    </row>
    <row r="538" spans="1:19" ht="28.5" customHeight="1">
      <c r="A538" s="779"/>
      <c r="B538" s="779"/>
      <c r="C538" s="779"/>
      <c r="D538" s="792"/>
      <c r="E538" s="792"/>
      <c r="F538" s="778"/>
      <c r="G538" s="779"/>
      <c r="H538" s="781"/>
      <c r="I538" s="781"/>
      <c r="J538" s="781"/>
      <c r="K538" s="779"/>
      <c r="L538" s="781"/>
      <c r="M538" s="781"/>
      <c r="N538" s="792"/>
      <c r="O538" s="792"/>
      <c r="P538" s="792"/>
      <c r="Q538" s="792"/>
      <c r="R538" s="792"/>
      <c r="S538" s="792"/>
    </row>
    <row r="539" spans="1:19" ht="25.5">
      <c r="A539" s="791" t="s">
        <v>2189</v>
      </c>
      <c r="B539" s="791" t="s">
        <v>2190</v>
      </c>
      <c r="C539" s="791" t="s">
        <v>2217</v>
      </c>
      <c r="D539" s="285" t="s">
        <v>2218</v>
      </c>
      <c r="E539" s="285" t="s">
        <v>2219</v>
      </c>
      <c r="F539" s="778"/>
      <c r="G539" s="791" t="s">
        <v>2195</v>
      </c>
      <c r="H539" s="780" t="s">
        <v>161</v>
      </c>
      <c r="I539" s="780" t="s">
        <v>2196</v>
      </c>
      <c r="J539" s="780" t="s">
        <v>2197</v>
      </c>
      <c r="K539" s="791" t="s">
        <v>2220</v>
      </c>
      <c r="L539" s="780" t="s">
        <v>2199</v>
      </c>
      <c r="M539" s="780" t="s">
        <v>192</v>
      </c>
      <c r="N539" s="791" t="s">
        <v>2221</v>
      </c>
      <c r="O539" s="791" t="s">
        <v>2222</v>
      </c>
      <c r="P539" s="835">
        <v>44743</v>
      </c>
      <c r="Q539" s="835">
        <v>44713</v>
      </c>
      <c r="R539" s="791" t="s">
        <v>2223</v>
      </c>
      <c r="S539" s="844">
        <v>0.5</v>
      </c>
    </row>
    <row r="540" spans="1:19">
      <c r="A540" s="778"/>
      <c r="B540" s="778"/>
      <c r="C540" s="778"/>
      <c r="D540" s="791" t="s">
        <v>2224</v>
      </c>
      <c r="E540" s="791" t="s">
        <v>2225</v>
      </c>
      <c r="F540" s="778"/>
      <c r="G540" s="778"/>
      <c r="H540" s="780"/>
      <c r="I540" s="780"/>
      <c r="J540" s="780"/>
      <c r="K540" s="778"/>
      <c r="L540" s="780"/>
      <c r="M540" s="780"/>
      <c r="N540" s="778"/>
      <c r="O540" s="778"/>
      <c r="P540" s="778"/>
      <c r="Q540" s="778"/>
      <c r="R540" s="778"/>
      <c r="S540" s="778"/>
    </row>
    <row r="541" spans="1:19">
      <c r="A541" s="778"/>
      <c r="B541" s="778"/>
      <c r="C541" s="778"/>
      <c r="D541" s="792"/>
      <c r="E541" s="792"/>
      <c r="F541" s="778"/>
      <c r="G541" s="778"/>
      <c r="H541" s="780"/>
      <c r="I541" s="780"/>
      <c r="J541" s="780"/>
      <c r="K541" s="778"/>
      <c r="L541" s="780"/>
      <c r="M541" s="780"/>
      <c r="N541" s="778"/>
      <c r="O541" s="778"/>
      <c r="P541" s="778"/>
      <c r="Q541" s="778"/>
      <c r="R541" s="778"/>
      <c r="S541" s="778"/>
    </row>
    <row r="542" spans="1:19" ht="35.25" customHeight="1">
      <c r="A542" s="778"/>
      <c r="B542" s="778"/>
      <c r="C542" s="778"/>
      <c r="D542" s="791" t="s">
        <v>2226</v>
      </c>
      <c r="E542" s="791" t="s">
        <v>2227</v>
      </c>
      <c r="F542" s="778"/>
      <c r="G542" s="778"/>
      <c r="H542" s="780"/>
      <c r="I542" s="780"/>
      <c r="J542" s="780"/>
      <c r="K542" s="792"/>
      <c r="L542" s="780"/>
      <c r="M542" s="780"/>
      <c r="N542" s="792"/>
      <c r="O542" s="792"/>
      <c r="P542" s="792"/>
      <c r="Q542" s="792"/>
      <c r="R542" s="792"/>
      <c r="S542" s="792"/>
    </row>
    <row r="543" spans="1:19" ht="45.75" customHeight="1">
      <c r="A543" s="778"/>
      <c r="B543" s="778"/>
      <c r="C543" s="778"/>
      <c r="D543" s="792"/>
      <c r="E543" s="792"/>
      <c r="F543" s="778"/>
      <c r="G543" s="778"/>
      <c r="H543" s="780"/>
      <c r="I543" s="780"/>
      <c r="J543" s="780"/>
      <c r="K543" s="791" t="s">
        <v>2228</v>
      </c>
      <c r="L543" s="780"/>
      <c r="M543" s="780"/>
      <c r="N543" s="791" t="s">
        <v>2229</v>
      </c>
      <c r="O543" s="778" t="s">
        <v>2230</v>
      </c>
      <c r="P543" s="835">
        <v>44713</v>
      </c>
      <c r="Q543" s="835">
        <v>45078</v>
      </c>
      <c r="R543" s="791" t="s">
        <v>2231</v>
      </c>
      <c r="S543" s="844">
        <v>1</v>
      </c>
    </row>
    <row r="544" spans="1:19" ht="45.75" customHeight="1">
      <c r="A544" s="778"/>
      <c r="B544" s="778"/>
      <c r="C544" s="778"/>
      <c r="D544" s="791" t="s">
        <v>2232</v>
      </c>
      <c r="E544" s="285" t="s">
        <v>2233</v>
      </c>
      <c r="F544" s="778"/>
      <c r="G544" s="778"/>
      <c r="H544" s="780"/>
      <c r="I544" s="780"/>
      <c r="J544" s="780"/>
      <c r="K544" s="792"/>
      <c r="L544" s="780"/>
      <c r="M544" s="780"/>
      <c r="N544" s="778"/>
      <c r="O544" s="778"/>
      <c r="P544" s="778"/>
      <c r="Q544" s="778"/>
      <c r="R544" s="778"/>
      <c r="S544" s="778"/>
    </row>
    <row r="545" spans="1:19" ht="63.75">
      <c r="A545" s="778"/>
      <c r="B545" s="778"/>
      <c r="C545" s="778"/>
      <c r="D545" s="792"/>
      <c r="E545" s="285" t="s">
        <v>2234</v>
      </c>
      <c r="F545" s="792"/>
      <c r="G545" s="778"/>
      <c r="H545" s="780"/>
      <c r="I545" s="780"/>
      <c r="J545" s="780"/>
      <c r="K545" s="285" t="s">
        <v>2235</v>
      </c>
      <c r="L545" s="780"/>
      <c r="M545" s="780"/>
      <c r="N545" s="792"/>
      <c r="O545" s="792"/>
      <c r="P545" s="792"/>
      <c r="Q545" s="792"/>
      <c r="R545" s="792"/>
      <c r="S545" s="792"/>
    </row>
    <row r="546" spans="1:19" ht="89.25">
      <c r="A546" s="778"/>
      <c r="B546" s="778"/>
      <c r="C546" s="778"/>
      <c r="D546" s="791" t="s">
        <v>293</v>
      </c>
      <c r="E546" s="791" t="s">
        <v>2236</v>
      </c>
      <c r="F546" s="791" t="s">
        <v>2237</v>
      </c>
      <c r="G546" s="778"/>
      <c r="H546" s="780"/>
      <c r="I546" s="780"/>
      <c r="J546" s="780"/>
      <c r="K546" s="791" t="s">
        <v>2238</v>
      </c>
      <c r="L546" s="780"/>
      <c r="M546" s="780"/>
      <c r="N546" s="791" t="s">
        <v>2239</v>
      </c>
      <c r="O546" s="285" t="s">
        <v>2240</v>
      </c>
      <c r="P546" s="564">
        <v>44713</v>
      </c>
      <c r="Q546" s="564">
        <v>45078</v>
      </c>
      <c r="R546" s="285" t="s">
        <v>2241</v>
      </c>
      <c r="S546" s="540">
        <v>1</v>
      </c>
    </row>
    <row r="547" spans="1:19">
      <c r="A547" s="778"/>
      <c r="B547" s="778"/>
      <c r="C547" s="778"/>
      <c r="D547" s="778"/>
      <c r="E547" s="778"/>
      <c r="F547" s="778"/>
      <c r="G547" s="778"/>
      <c r="H547" s="780"/>
      <c r="I547" s="780"/>
      <c r="J547" s="780"/>
      <c r="K547" s="778"/>
      <c r="L547" s="780"/>
      <c r="M547" s="780"/>
      <c r="N547" s="778"/>
      <c r="O547" s="791" t="s">
        <v>2242</v>
      </c>
      <c r="P547" s="806">
        <v>44743</v>
      </c>
      <c r="Q547" s="791" t="s">
        <v>2243</v>
      </c>
      <c r="R547" s="791" t="s">
        <v>2244</v>
      </c>
      <c r="S547" s="791">
        <v>150</v>
      </c>
    </row>
    <row r="548" spans="1:19">
      <c r="A548" s="778"/>
      <c r="B548" s="778"/>
      <c r="C548" s="778"/>
      <c r="D548" s="778"/>
      <c r="E548" s="778"/>
      <c r="F548" s="778"/>
      <c r="G548" s="778"/>
      <c r="H548" s="781"/>
      <c r="I548" s="781"/>
      <c r="J548" s="781"/>
      <c r="K548" s="778"/>
      <c r="L548" s="781"/>
      <c r="M548" s="781"/>
      <c r="N548" s="778"/>
      <c r="O548" s="792"/>
      <c r="P548" s="792"/>
      <c r="Q548" s="792"/>
      <c r="R548" s="792"/>
      <c r="S548" s="792"/>
    </row>
    <row r="549" spans="1:19" ht="229.5">
      <c r="A549" s="792"/>
      <c r="B549" s="792"/>
      <c r="C549" s="792"/>
      <c r="D549" s="792"/>
      <c r="E549" s="792"/>
      <c r="F549" s="792"/>
      <c r="G549" s="792"/>
      <c r="H549" s="551" t="s">
        <v>159</v>
      </c>
      <c r="I549" s="551" t="s">
        <v>159</v>
      </c>
      <c r="J549" s="551" t="s">
        <v>159</v>
      </c>
      <c r="K549" s="778"/>
      <c r="L549" s="551" t="s">
        <v>159</v>
      </c>
      <c r="M549" s="551" t="s">
        <v>159</v>
      </c>
      <c r="N549" s="778"/>
      <c r="O549" s="186" t="s">
        <v>2245</v>
      </c>
      <c r="P549" s="625">
        <v>44743</v>
      </c>
      <c r="Q549" s="549">
        <v>45108</v>
      </c>
      <c r="R549" s="167" t="s">
        <v>2244</v>
      </c>
      <c r="S549" s="186">
        <v>50</v>
      </c>
    </row>
    <row r="550" spans="1:19">
      <c r="A550" s="791" t="s">
        <v>2189</v>
      </c>
      <c r="B550" s="791" t="s">
        <v>2190</v>
      </c>
      <c r="C550" s="791" t="s">
        <v>2246</v>
      </c>
      <c r="D550" s="791" t="s">
        <v>2247</v>
      </c>
      <c r="E550" s="791" t="s">
        <v>2248</v>
      </c>
      <c r="F550" s="791" t="s">
        <v>2249</v>
      </c>
      <c r="G550" s="791" t="s">
        <v>2195</v>
      </c>
      <c r="H550" s="795" t="s">
        <v>161</v>
      </c>
      <c r="I550" s="795" t="s">
        <v>2196</v>
      </c>
      <c r="J550" s="795" t="s">
        <v>2197</v>
      </c>
      <c r="K550" s="778"/>
      <c r="L550" s="795" t="s">
        <v>2199</v>
      </c>
      <c r="M550" s="795" t="s">
        <v>192</v>
      </c>
      <c r="N550" s="778"/>
      <c r="O550" s="791" t="s">
        <v>2250</v>
      </c>
      <c r="P550" s="835">
        <v>44743</v>
      </c>
      <c r="Q550" s="835">
        <v>45078</v>
      </c>
      <c r="R550" s="791" t="s">
        <v>2251</v>
      </c>
      <c r="S550" s="791">
        <v>50</v>
      </c>
    </row>
    <row r="551" spans="1:19">
      <c r="A551" s="778"/>
      <c r="B551" s="778"/>
      <c r="C551" s="778"/>
      <c r="D551" s="778"/>
      <c r="E551" s="778"/>
      <c r="F551" s="778"/>
      <c r="G551" s="778"/>
      <c r="H551" s="780"/>
      <c r="I551" s="780"/>
      <c r="J551" s="780"/>
      <c r="K551" s="778"/>
      <c r="L551" s="780"/>
      <c r="M551" s="780"/>
      <c r="N551" s="778"/>
      <c r="O551" s="792"/>
      <c r="P551" s="792"/>
      <c r="Q551" s="792"/>
      <c r="R551" s="792"/>
      <c r="S551" s="792"/>
    </row>
    <row r="552" spans="1:19" ht="153">
      <c r="A552" s="778"/>
      <c r="B552" s="778"/>
      <c r="C552" s="778"/>
      <c r="D552" s="792"/>
      <c r="E552" s="792"/>
      <c r="F552" s="792"/>
      <c r="G552" s="778"/>
      <c r="H552" s="780"/>
      <c r="I552" s="780"/>
      <c r="J552" s="780"/>
      <c r="K552" s="792"/>
      <c r="L552" s="780"/>
      <c r="M552" s="780"/>
      <c r="N552" s="792"/>
      <c r="O552" s="285" t="s">
        <v>2252</v>
      </c>
      <c r="P552" s="564">
        <v>44743</v>
      </c>
      <c r="Q552" s="564">
        <v>45108</v>
      </c>
      <c r="R552" s="285" t="s">
        <v>2253</v>
      </c>
      <c r="S552" s="285">
        <v>25</v>
      </c>
    </row>
    <row r="553" spans="1:19" ht="38.25">
      <c r="A553" s="778"/>
      <c r="B553" s="778"/>
      <c r="C553" s="778"/>
      <c r="D553" s="285" t="s">
        <v>2254</v>
      </c>
      <c r="E553" s="285" t="s">
        <v>2255</v>
      </c>
      <c r="F553" s="285" t="s">
        <v>2256</v>
      </c>
      <c r="G553" s="778"/>
      <c r="H553" s="780"/>
      <c r="I553" s="780"/>
      <c r="J553" s="780"/>
      <c r="K553" s="791" t="s">
        <v>2257</v>
      </c>
      <c r="L553" s="780"/>
      <c r="M553" s="780"/>
      <c r="N553" s="791" t="s">
        <v>2258</v>
      </c>
      <c r="O553" s="791" t="s">
        <v>2222</v>
      </c>
      <c r="P553" s="835">
        <v>44713</v>
      </c>
      <c r="Q553" s="835">
        <v>44743</v>
      </c>
      <c r="R553" s="791" t="s">
        <v>2259</v>
      </c>
      <c r="S553" s="791" t="s">
        <v>2260</v>
      </c>
    </row>
    <row r="554" spans="1:19" ht="38.25">
      <c r="A554" s="778"/>
      <c r="B554" s="778"/>
      <c r="C554" s="778"/>
      <c r="D554" s="285" t="s">
        <v>2261</v>
      </c>
      <c r="E554" s="285" t="s">
        <v>2255</v>
      </c>
      <c r="F554" s="285" t="s">
        <v>2256</v>
      </c>
      <c r="G554" s="778"/>
      <c r="H554" s="780"/>
      <c r="I554" s="780"/>
      <c r="J554" s="780"/>
      <c r="K554" s="792"/>
      <c r="L554" s="780"/>
      <c r="M554" s="780"/>
      <c r="N554" s="792"/>
      <c r="O554" s="792"/>
      <c r="P554" s="792"/>
      <c r="Q554" s="792"/>
      <c r="R554" s="792"/>
      <c r="S554" s="792"/>
    </row>
    <row r="555" spans="1:19" ht="76.5">
      <c r="A555" s="778"/>
      <c r="B555" s="778"/>
      <c r="C555" s="778"/>
      <c r="D555" s="285" t="s">
        <v>2262</v>
      </c>
      <c r="E555" s="285" t="s">
        <v>2263</v>
      </c>
      <c r="F555" s="285" t="s">
        <v>159</v>
      </c>
      <c r="G555" s="778"/>
      <c r="H555" s="780"/>
      <c r="I555" s="780"/>
      <c r="J555" s="780"/>
      <c r="K555" s="791" t="s">
        <v>2264</v>
      </c>
      <c r="L555" s="780"/>
      <c r="M555" s="780"/>
      <c r="N555" s="791" t="s">
        <v>2265</v>
      </c>
      <c r="O555" s="166" t="s">
        <v>2266</v>
      </c>
      <c r="P555" s="549">
        <v>44743</v>
      </c>
      <c r="Q555" s="549">
        <v>45108</v>
      </c>
      <c r="R555" s="548" t="s">
        <v>2267</v>
      </c>
      <c r="S555" s="548">
        <v>30</v>
      </c>
    </row>
    <row r="556" spans="1:19" ht="76.5">
      <c r="A556" s="778"/>
      <c r="B556" s="778"/>
      <c r="C556" s="778"/>
      <c r="D556" s="791" t="s">
        <v>2268</v>
      </c>
      <c r="E556" s="791" t="s">
        <v>2269</v>
      </c>
      <c r="F556" s="793" t="s">
        <v>2270</v>
      </c>
      <c r="G556" s="778"/>
      <c r="H556" s="780"/>
      <c r="I556" s="780"/>
      <c r="J556" s="780"/>
      <c r="K556" s="778"/>
      <c r="L556" s="780"/>
      <c r="M556" s="780"/>
      <c r="N556" s="778"/>
      <c r="O556" s="426" t="s">
        <v>2271</v>
      </c>
      <c r="P556" s="626">
        <v>44713</v>
      </c>
      <c r="Q556" s="626">
        <v>45108</v>
      </c>
      <c r="R556" s="426" t="s">
        <v>2267</v>
      </c>
      <c r="S556" s="426">
        <v>20</v>
      </c>
    </row>
    <row r="557" spans="1:19" ht="76.5">
      <c r="A557" s="778"/>
      <c r="B557" s="778"/>
      <c r="C557" s="778"/>
      <c r="D557" s="778"/>
      <c r="E557" s="778"/>
      <c r="F557" s="783"/>
      <c r="G557" s="778"/>
      <c r="H557" s="780"/>
      <c r="I557" s="780"/>
      <c r="J557" s="780"/>
      <c r="K557" s="778"/>
      <c r="L557" s="780"/>
      <c r="M557" s="780"/>
      <c r="N557" s="778"/>
      <c r="O557" s="285" t="s">
        <v>2272</v>
      </c>
      <c r="P557" s="564">
        <v>44713</v>
      </c>
      <c r="Q557" s="564">
        <v>45108</v>
      </c>
      <c r="R557" s="285" t="s">
        <v>2273</v>
      </c>
      <c r="S557" s="285">
        <v>20</v>
      </c>
    </row>
    <row r="558" spans="1:19" ht="76.5">
      <c r="A558" s="792"/>
      <c r="B558" s="792"/>
      <c r="C558" s="792"/>
      <c r="D558" s="792"/>
      <c r="E558" s="792"/>
      <c r="F558" s="794"/>
      <c r="G558" s="792"/>
      <c r="H558" s="796"/>
      <c r="I558" s="796"/>
      <c r="J558" s="796"/>
      <c r="K558" s="792"/>
      <c r="L558" s="796"/>
      <c r="M558" s="796"/>
      <c r="N558" s="792"/>
      <c r="O558" s="166" t="s">
        <v>2274</v>
      </c>
      <c r="P558" s="549">
        <v>44743</v>
      </c>
      <c r="Q558" s="549">
        <v>45078</v>
      </c>
      <c r="R558" s="451" t="s">
        <v>2267</v>
      </c>
      <c r="S558" s="166">
        <v>20</v>
      </c>
    </row>
    <row r="559" spans="1:19">
      <c r="A559" s="791" t="s">
        <v>2275</v>
      </c>
      <c r="B559" s="791" t="s">
        <v>2276</v>
      </c>
      <c r="C559" s="791" t="s">
        <v>2277</v>
      </c>
      <c r="D559" s="285" t="s">
        <v>2278</v>
      </c>
      <c r="E559" s="285" t="s">
        <v>2279</v>
      </c>
      <c r="F559" s="285" t="s">
        <v>159</v>
      </c>
      <c r="G559" s="791" t="s">
        <v>2280</v>
      </c>
      <c r="H559" s="795" t="s">
        <v>1192</v>
      </c>
      <c r="I559" s="795" t="s">
        <v>1044</v>
      </c>
      <c r="J559" s="795" t="s">
        <v>2281</v>
      </c>
      <c r="K559" s="791" t="s">
        <v>2282</v>
      </c>
      <c r="L559" s="795" t="s">
        <v>2283</v>
      </c>
      <c r="M559" s="795" t="s">
        <v>2284</v>
      </c>
      <c r="N559" s="791" t="s">
        <v>2285</v>
      </c>
      <c r="O559" s="791" t="s">
        <v>2286</v>
      </c>
      <c r="P559" s="835">
        <v>44743</v>
      </c>
      <c r="Q559" s="806">
        <v>45137</v>
      </c>
      <c r="R559" s="836" t="s">
        <v>2287</v>
      </c>
      <c r="S559" s="791" t="s">
        <v>2288</v>
      </c>
    </row>
    <row r="560" spans="1:19" ht="25.5">
      <c r="A560" s="778"/>
      <c r="B560" s="778"/>
      <c r="C560" s="778"/>
      <c r="D560" s="285" t="s">
        <v>2205</v>
      </c>
      <c r="E560" s="285" t="s">
        <v>2289</v>
      </c>
      <c r="F560" s="285" t="s">
        <v>159</v>
      </c>
      <c r="G560" s="778"/>
      <c r="H560" s="780"/>
      <c r="I560" s="780"/>
      <c r="J560" s="780"/>
      <c r="K560" s="778"/>
      <c r="L560" s="780"/>
      <c r="M560" s="780"/>
      <c r="N560" s="778"/>
      <c r="O560" s="778"/>
      <c r="P560" s="778"/>
      <c r="Q560" s="778"/>
      <c r="R560" s="837"/>
      <c r="S560" s="778"/>
    </row>
    <row r="561" spans="1:19" ht="25.5">
      <c r="A561" s="778"/>
      <c r="B561" s="778"/>
      <c r="C561" s="778"/>
      <c r="D561" s="285" t="s">
        <v>2290</v>
      </c>
      <c r="E561" s="285" t="s">
        <v>2291</v>
      </c>
      <c r="F561" s="285" t="s">
        <v>2292</v>
      </c>
      <c r="G561" s="778"/>
      <c r="H561" s="780"/>
      <c r="I561" s="780"/>
      <c r="J561" s="780"/>
      <c r="K561" s="792"/>
      <c r="L561" s="780"/>
      <c r="M561" s="780"/>
      <c r="N561" s="792"/>
      <c r="O561" s="792"/>
      <c r="P561" s="792"/>
      <c r="Q561" s="792"/>
      <c r="R561" s="838"/>
      <c r="S561" s="792"/>
    </row>
    <row r="562" spans="1:19" ht="38.25">
      <c r="A562" s="792"/>
      <c r="B562" s="792"/>
      <c r="C562" s="792"/>
      <c r="D562" s="285" t="s">
        <v>2293</v>
      </c>
      <c r="E562" s="285" t="s">
        <v>2294</v>
      </c>
      <c r="F562" s="285" t="s">
        <v>159</v>
      </c>
      <c r="G562" s="792"/>
      <c r="H562" s="796"/>
      <c r="I562" s="796"/>
      <c r="J562" s="796"/>
      <c r="K562" s="285" t="s">
        <v>2295</v>
      </c>
      <c r="L562" s="796"/>
      <c r="M562" s="796"/>
      <c r="N562" s="285" t="s">
        <v>2296</v>
      </c>
      <c r="O562" s="285" t="s">
        <v>2286</v>
      </c>
      <c r="P562" s="564">
        <v>44713</v>
      </c>
      <c r="Q562" s="285" t="s">
        <v>2243</v>
      </c>
      <c r="R562" s="285" t="s">
        <v>2297</v>
      </c>
      <c r="S562" s="536">
        <v>0.2</v>
      </c>
    </row>
    <row r="563" spans="1:19">
      <c r="A563" s="778" t="s">
        <v>2298</v>
      </c>
      <c r="B563" s="778" t="s">
        <v>2299</v>
      </c>
      <c r="C563" s="778" t="s">
        <v>2300</v>
      </c>
      <c r="D563" s="778" t="s">
        <v>2301</v>
      </c>
      <c r="E563" s="778" t="s">
        <v>2302</v>
      </c>
      <c r="F563" s="778" t="s">
        <v>159</v>
      </c>
      <c r="G563" s="778" t="s">
        <v>2303</v>
      </c>
      <c r="H563" s="780" t="s">
        <v>1192</v>
      </c>
      <c r="I563" s="780" t="s">
        <v>1044</v>
      </c>
      <c r="J563" s="780" t="s">
        <v>1193</v>
      </c>
      <c r="K563" s="778" t="s">
        <v>2304</v>
      </c>
      <c r="L563" s="780" t="s">
        <v>2305</v>
      </c>
      <c r="M563" s="839" t="s">
        <v>784</v>
      </c>
      <c r="N563" s="778" t="s">
        <v>2306</v>
      </c>
      <c r="O563" s="778" t="s">
        <v>14</v>
      </c>
      <c r="P563" s="841">
        <v>44743</v>
      </c>
      <c r="Q563" s="842">
        <v>45078</v>
      </c>
      <c r="R563" s="778" t="s">
        <v>2307</v>
      </c>
      <c r="S563" s="843">
        <v>1</v>
      </c>
    </row>
    <row r="564" spans="1:19">
      <c r="A564" s="778"/>
      <c r="B564" s="778"/>
      <c r="C564" s="778"/>
      <c r="D564" s="778"/>
      <c r="E564" s="778"/>
      <c r="F564" s="778"/>
      <c r="G564" s="778"/>
      <c r="H564" s="780"/>
      <c r="I564" s="780"/>
      <c r="J564" s="780"/>
      <c r="K564" s="778"/>
      <c r="L564" s="780"/>
      <c r="M564" s="839"/>
      <c r="N564" s="778"/>
      <c r="O564" s="778"/>
      <c r="P564" s="778"/>
      <c r="Q564" s="778"/>
      <c r="R564" s="778"/>
      <c r="S564" s="778"/>
    </row>
    <row r="565" spans="1:19">
      <c r="A565" s="778"/>
      <c r="B565" s="778"/>
      <c r="C565" s="778"/>
      <c r="D565" s="778"/>
      <c r="E565" s="778"/>
      <c r="F565" s="778"/>
      <c r="G565" s="778"/>
      <c r="H565" s="780"/>
      <c r="I565" s="780"/>
      <c r="J565" s="780"/>
      <c r="K565" s="778"/>
      <c r="L565" s="780"/>
      <c r="M565" s="839"/>
      <c r="N565" s="778"/>
      <c r="O565" s="778"/>
      <c r="P565" s="778"/>
      <c r="Q565" s="778"/>
      <c r="R565" s="778"/>
      <c r="S565" s="778"/>
    </row>
    <row r="566" spans="1:19">
      <c r="A566" s="779"/>
      <c r="B566" s="779"/>
      <c r="C566" s="779"/>
      <c r="D566" s="779"/>
      <c r="E566" s="779"/>
      <c r="F566" s="779"/>
      <c r="G566" s="779"/>
      <c r="H566" s="781"/>
      <c r="I566" s="781"/>
      <c r="J566" s="781"/>
      <c r="K566" s="779"/>
      <c r="L566" s="781"/>
      <c r="M566" s="840"/>
      <c r="N566" s="779"/>
      <c r="O566" s="779"/>
      <c r="P566" s="779"/>
      <c r="Q566" s="779"/>
      <c r="R566" s="779"/>
      <c r="S566" s="779"/>
    </row>
    <row r="567" spans="1:19" ht="15">
      <c r="A567" s="527"/>
      <c r="B567" s="527"/>
      <c r="C567" s="527"/>
      <c r="D567" s="527"/>
      <c r="E567" s="527"/>
      <c r="F567" s="527"/>
      <c r="G567" s="527"/>
      <c r="H567" s="527"/>
      <c r="I567" s="527"/>
      <c r="J567" s="527"/>
      <c r="K567" s="527"/>
      <c r="L567" s="527"/>
      <c r="M567" s="527"/>
      <c r="N567" s="527"/>
      <c r="O567" s="527"/>
      <c r="P567" s="527"/>
      <c r="Q567" s="527"/>
      <c r="R567" s="527"/>
      <c r="S567" s="527"/>
    </row>
    <row r="568" spans="1:19" ht="15">
      <c r="A568" s="785" t="s">
        <v>2308</v>
      </c>
      <c r="B568" s="786"/>
      <c r="C568" s="786"/>
      <c r="D568" s="786"/>
      <c r="E568" s="787"/>
      <c r="F568" s="786" t="s">
        <v>2309</v>
      </c>
      <c r="G568" s="786"/>
      <c r="H568" s="786"/>
      <c r="I568" s="786"/>
      <c r="J568" s="786"/>
      <c r="K568" s="786"/>
      <c r="L568" s="786"/>
      <c r="M568" s="786"/>
      <c r="N568" s="786"/>
      <c r="O568" s="786"/>
      <c r="P568" s="786"/>
      <c r="Q568" s="786"/>
      <c r="R568" s="786"/>
      <c r="S568" s="787"/>
    </row>
    <row r="569" spans="1:19" ht="102">
      <c r="A569" s="791" t="s">
        <v>2310</v>
      </c>
      <c r="B569" s="285" t="s">
        <v>2311</v>
      </c>
      <c r="C569" s="778" t="s">
        <v>1668</v>
      </c>
      <c r="D569" s="285" t="s">
        <v>2312</v>
      </c>
      <c r="E569" s="285" t="s">
        <v>2313</v>
      </c>
      <c r="F569" s="285" t="s">
        <v>2314</v>
      </c>
      <c r="G569" s="285" t="s">
        <v>2315</v>
      </c>
      <c r="H569" s="795" t="s">
        <v>1192</v>
      </c>
      <c r="I569" s="795" t="s">
        <v>2013</v>
      </c>
      <c r="J569" s="795" t="s">
        <v>1636</v>
      </c>
      <c r="K569" s="799" t="s">
        <v>2316</v>
      </c>
      <c r="L569" s="795" t="s">
        <v>1193</v>
      </c>
      <c r="M569" s="795" t="s">
        <v>192</v>
      </c>
      <c r="N569" s="311" t="s">
        <v>2317</v>
      </c>
      <c r="O569" s="311" t="s">
        <v>2318</v>
      </c>
      <c r="P569" s="564">
        <v>44743</v>
      </c>
      <c r="Q569" s="564">
        <v>45078</v>
      </c>
      <c r="R569" s="285" t="s">
        <v>2319</v>
      </c>
      <c r="S569" s="285">
        <v>1</v>
      </c>
    </row>
    <row r="570" spans="1:19" ht="102">
      <c r="A570" s="778"/>
      <c r="B570" s="285" t="s">
        <v>2320</v>
      </c>
      <c r="C570" s="778"/>
      <c r="D570" s="285" t="s">
        <v>2321</v>
      </c>
      <c r="E570" s="285" t="s">
        <v>2322</v>
      </c>
      <c r="F570" s="285" t="s">
        <v>2323</v>
      </c>
      <c r="G570" s="285" t="s">
        <v>2324</v>
      </c>
      <c r="H570" s="780"/>
      <c r="I570" s="780"/>
      <c r="J570" s="780"/>
      <c r="K570" s="774"/>
      <c r="L570" s="780"/>
      <c r="M570" s="780"/>
      <c r="N570" s="311" t="s">
        <v>2325</v>
      </c>
      <c r="O570" s="311" t="s">
        <v>2318</v>
      </c>
      <c r="P570" s="564">
        <v>44743</v>
      </c>
      <c r="Q570" s="564">
        <v>45078</v>
      </c>
      <c r="R570" s="285" t="s">
        <v>2326</v>
      </c>
      <c r="S570" s="285">
        <v>1</v>
      </c>
    </row>
    <row r="571" spans="1:19" ht="127.5">
      <c r="A571" s="792"/>
      <c r="B571" s="285" t="s">
        <v>2327</v>
      </c>
      <c r="C571" s="779"/>
      <c r="D571" s="285" t="s">
        <v>2328</v>
      </c>
      <c r="E571" s="285" t="s">
        <v>2329</v>
      </c>
      <c r="F571" s="285" t="s">
        <v>2330</v>
      </c>
      <c r="G571" s="285" t="s">
        <v>2331</v>
      </c>
      <c r="H571" s="796"/>
      <c r="I571" s="796"/>
      <c r="J571" s="796"/>
      <c r="K571" s="800"/>
      <c r="L571" s="796"/>
      <c r="M571" s="796"/>
      <c r="N571" s="285" t="s">
        <v>2332</v>
      </c>
      <c r="O571" s="285" t="s">
        <v>2333</v>
      </c>
      <c r="P571" s="564">
        <v>44743</v>
      </c>
      <c r="Q571" s="564">
        <v>45078</v>
      </c>
      <c r="R571" s="285" t="s">
        <v>2334</v>
      </c>
      <c r="S571" s="285">
        <v>1</v>
      </c>
    </row>
    <row r="572" spans="1:19" ht="76.5">
      <c r="A572" s="791" t="s">
        <v>2335</v>
      </c>
      <c r="B572" s="778" t="s">
        <v>2336</v>
      </c>
      <c r="C572" s="778" t="s">
        <v>2337</v>
      </c>
      <c r="D572" s="285" t="s">
        <v>2338</v>
      </c>
      <c r="E572" s="285" t="s">
        <v>2339</v>
      </c>
      <c r="F572" s="285" t="s">
        <v>2340</v>
      </c>
      <c r="G572" s="778" t="s">
        <v>2341</v>
      </c>
      <c r="H572" s="795" t="s">
        <v>1043</v>
      </c>
      <c r="I572" s="795" t="s">
        <v>1044</v>
      </c>
      <c r="J572" s="795" t="s">
        <v>1208</v>
      </c>
      <c r="K572" s="799" t="s">
        <v>2342</v>
      </c>
      <c r="L572" s="795" t="s">
        <v>1193</v>
      </c>
      <c r="M572" s="795" t="s">
        <v>192</v>
      </c>
      <c r="N572" s="285" t="s">
        <v>2343</v>
      </c>
      <c r="O572" s="311" t="s">
        <v>2318</v>
      </c>
      <c r="P572" s="564">
        <v>44743</v>
      </c>
      <c r="Q572" s="564">
        <v>45078</v>
      </c>
      <c r="R572" s="311" t="s">
        <v>2344</v>
      </c>
      <c r="S572" s="311">
        <v>1</v>
      </c>
    </row>
    <row r="573" spans="1:19" ht="102">
      <c r="A573" s="778"/>
      <c r="B573" s="778"/>
      <c r="C573" s="778"/>
      <c r="D573" s="285" t="s">
        <v>2345</v>
      </c>
      <c r="E573" s="285" t="s">
        <v>2346</v>
      </c>
      <c r="F573" s="285" t="s">
        <v>159</v>
      </c>
      <c r="G573" s="778"/>
      <c r="H573" s="780"/>
      <c r="I573" s="780"/>
      <c r="J573" s="780"/>
      <c r="K573" s="774"/>
      <c r="L573" s="780"/>
      <c r="M573" s="780"/>
      <c r="N573" s="285" t="s">
        <v>2347</v>
      </c>
      <c r="O573" s="311" t="s">
        <v>2318</v>
      </c>
      <c r="P573" s="564">
        <v>44743</v>
      </c>
      <c r="Q573" s="564">
        <v>45078</v>
      </c>
      <c r="R573" s="311" t="s">
        <v>2348</v>
      </c>
      <c r="S573" s="311">
        <v>2</v>
      </c>
    </row>
    <row r="574" spans="1:19" ht="63.75">
      <c r="A574" s="778"/>
      <c r="B574" s="778"/>
      <c r="C574" s="778"/>
      <c r="D574" s="285" t="s">
        <v>2349</v>
      </c>
      <c r="E574" s="285" t="s">
        <v>2350</v>
      </c>
      <c r="F574" s="285" t="s">
        <v>2351</v>
      </c>
      <c r="G574" s="778"/>
      <c r="H574" s="780"/>
      <c r="I574" s="780"/>
      <c r="J574" s="780"/>
      <c r="K574" s="774"/>
      <c r="L574" s="780"/>
      <c r="M574" s="780"/>
      <c r="N574" s="791" t="s">
        <v>2352</v>
      </c>
      <c r="O574" s="791" t="s">
        <v>2318</v>
      </c>
      <c r="P574" s="791">
        <v>44743</v>
      </c>
      <c r="Q574" s="791">
        <v>44896</v>
      </c>
      <c r="R574" s="791" t="s">
        <v>2348</v>
      </c>
      <c r="S574" s="791">
        <v>1</v>
      </c>
    </row>
    <row r="575" spans="1:19" ht="30" customHeight="1">
      <c r="A575" s="778"/>
      <c r="B575" s="778"/>
      <c r="C575" s="778"/>
      <c r="D575" s="791" t="s">
        <v>2353</v>
      </c>
      <c r="E575" s="791" t="s">
        <v>2354</v>
      </c>
      <c r="F575" s="791" t="s">
        <v>2355</v>
      </c>
      <c r="G575" s="778"/>
      <c r="H575" s="780"/>
      <c r="I575" s="780"/>
      <c r="J575" s="780"/>
      <c r="K575" s="774"/>
      <c r="L575" s="780"/>
      <c r="M575" s="780"/>
      <c r="N575" s="778"/>
      <c r="O575" s="778"/>
      <c r="P575" s="778"/>
      <c r="Q575" s="778"/>
      <c r="R575" s="778"/>
      <c r="S575" s="778"/>
    </row>
    <row r="576" spans="1:19" ht="63.75" customHeight="1">
      <c r="A576" s="778"/>
      <c r="B576" s="779"/>
      <c r="C576" s="779"/>
      <c r="D576" s="792"/>
      <c r="E576" s="792"/>
      <c r="F576" s="792"/>
      <c r="G576" s="779"/>
      <c r="H576" s="780"/>
      <c r="I576" s="780"/>
      <c r="J576" s="780"/>
      <c r="K576" s="800"/>
      <c r="L576" s="780"/>
      <c r="M576" s="780"/>
      <c r="N576" s="792"/>
      <c r="O576" s="792"/>
      <c r="P576" s="792"/>
      <c r="Q576" s="792"/>
      <c r="R576" s="792"/>
      <c r="S576" s="792"/>
    </row>
    <row r="577" spans="1:19" ht="26.25" customHeight="1">
      <c r="A577" s="791" t="s">
        <v>2356</v>
      </c>
      <c r="B577" s="778" t="s">
        <v>2357</v>
      </c>
      <c r="C577" s="778" t="s">
        <v>2358</v>
      </c>
      <c r="D577" s="791" t="s">
        <v>2359</v>
      </c>
      <c r="E577" s="791" t="s">
        <v>2360</v>
      </c>
      <c r="F577" s="791" t="s">
        <v>2361</v>
      </c>
      <c r="G577" s="778" t="s">
        <v>2362</v>
      </c>
      <c r="H577" s="795" t="s">
        <v>1043</v>
      </c>
      <c r="I577" s="795" t="s">
        <v>1044</v>
      </c>
      <c r="J577" s="795" t="s">
        <v>1208</v>
      </c>
      <c r="K577" s="799" t="s">
        <v>2363</v>
      </c>
      <c r="L577" s="795" t="s">
        <v>1193</v>
      </c>
      <c r="M577" s="795" t="s">
        <v>192</v>
      </c>
      <c r="N577" s="791" t="s">
        <v>2364</v>
      </c>
      <c r="O577" s="791" t="s">
        <v>2333</v>
      </c>
      <c r="P577" s="791">
        <v>44743</v>
      </c>
      <c r="Q577" s="791">
        <v>45107</v>
      </c>
      <c r="R577" s="791" t="s">
        <v>2365</v>
      </c>
      <c r="S577" s="791">
        <v>1</v>
      </c>
    </row>
    <row r="578" spans="1:19" ht="26.25" customHeight="1">
      <c r="A578" s="778"/>
      <c r="B578" s="778"/>
      <c r="C578" s="778"/>
      <c r="D578" s="778"/>
      <c r="E578" s="778"/>
      <c r="F578" s="778"/>
      <c r="G578" s="778"/>
      <c r="H578" s="780"/>
      <c r="I578" s="780"/>
      <c r="J578" s="780"/>
      <c r="K578" s="774"/>
      <c r="L578" s="780"/>
      <c r="M578" s="780"/>
      <c r="N578" s="778"/>
      <c r="O578" s="778"/>
      <c r="P578" s="778"/>
      <c r="Q578" s="778"/>
      <c r="R578" s="778"/>
      <c r="S578" s="778"/>
    </row>
    <row r="579" spans="1:19" ht="26.25" customHeight="1">
      <c r="A579" s="778"/>
      <c r="B579" s="778"/>
      <c r="C579" s="778"/>
      <c r="D579" s="778"/>
      <c r="E579" s="778"/>
      <c r="F579" s="778"/>
      <c r="G579" s="778"/>
      <c r="H579" s="780"/>
      <c r="I579" s="780"/>
      <c r="J579" s="780"/>
      <c r="K579" s="774"/>
      <c r="L579" s="780"/>
      <c r="M579" s="780"/>
      <c r="N579" s="778"/>
      <c r="O579" s="778"/>
      <c r="P579" s="778"/>
      <c r="Q579" s="778"/>
      <c r="R579" s="778"/>
      <c r="S579" s="778"/>
    </row>
    <row r="580" spans="1:19" ht="26.25" customHeight="1">
      <c r="A580" s="792"/>
      <c r="B580" s="779"/>
      <c r="C580" s="779"/>
      <c r="D580" s="792"/>
      <c r="E580" s="792"/>
      <c r="F580" s="792"/>
      <c r="G580" s="779"/>
      <c r="H580" s="796"/>
      <c r="I580" s="796"/>
      <c r="J580" s="796"/>
      <c r="K580" s="800"/>
      <c r="L580" s="796"/>
      <c r="M580" s="796"/>
      <c r="N580" s="792"/>
      <c r="O580" s="792"/>
      <c r="P580" s="792"/>
      <c r="Q580" s="792"/>
      <c r="R580" s="792"/>
      <c r="S580" s="792"/>
    </row>
    <row r="581" spans="1:19" ht="15">
      <c r="A581" s="527"/>
      <c r="B581" s="527"/>
      <c r="C581" s="527"/>
      <c r="D581" s="527"/>
      <c r="E581" s="527"/>
      <c r="F581" s="527"/>
      <c r="G581" s="527"/>
      <c r="H581" s="527"/>
      <c r="I581" s="527"/>
      <c r="J581" s="527"/>
      <c r="K581" s="527"/>
      <c r="L581" s="527"/>
      <c r="M581" s="527"/>
      <c r="N581" s="527"/>
      <c r="O581" s="527"/>
      <c r="P581" s="527"/>
      <c r="Q581" s="527"/>
      <c r="R581" s="527"/>
      <c r="S581" s="527"/>
    </row>
    <row r="582" spans="1:19" ht="15">
      <c r="A582" s="785" t="s">
        <v>2366</v>
      </c>
      <c r="B582" s="786"/>
      <c r="C582" s="786"/>
      <c r="D582" s="786"/>
      <c r="E582" s="786"/>
      <c r="F582" s="829"/>
      <c r="G582" s="786" t="s">
        <v>2367</v>
      </c>
      <c r="H582" s="786"/>
      <c r="I582" s="786"/>
      <c r="J582" s="786"/>
      <c r="K582" s="786"/>
      <c r="L582" s="786"/>
      <c r="M582" s="786"/>
      <c r="N582" s="786"/>
      <c r="O582" s="786"/>
      <c r="P582" s="786"/>
      <c r="Q582" s="786"/>
      <c r="R582" s="786"/>
      <c r="S582" s="830"/>
    </row>
    <row r="583" spans="1:19" ht="63.75">
      <c r="A583" s="799" t="s">
        <v>2368</v>
      </c>
      <c r="B583" s="799" t="s">
        <v>2369</v>
      </c>
      <c r="C583" s="799" t="s">
        <v>2370</v>
      </c>
      <c r="D583" s="799" t="s">
        <v>2371</v>
      </c>
      <c r="E583" s="799" t="s">
        <v>2372</v>
      </c>
      <c r="F583" s="799" t="s">
        <v>159</v>
      </c>
      <c r="G583" s="799" t="s">
        <v>2373</v>
      </c>
      <c r="H583" s="827" t="s">
        <v>2374</v>
      </c>
      <c r="I583" s="827" t="s">
        <v>233</v>
      </c>
      <c r="J583" s="827" t="s">
        <v>261</v>
      </c>
      <c r="K583" s="368" t="s">
        <v>2375</v>
      </c>
      <c r="L583" s="827" t="s">
        <v>2376</v>
      </c>
      <c r="M583" s="827" t="s">
        <v>192</v>
      </c>
      <c r="N583" s="368" t="s">
        <v>2377</v>
      </c>
      <c r="O583" s="368" t="s">
        <v>2378</v>
      </c>
      <c r="P583" s="368" t="s">
        <v>2379</v>
      </c>
      <c r="Q583" s="368" t="s">
        <v>806</v>
      </c>
      <c r="R583" s="368" t="s">
        <v>2380</v>
      </c>
      <c r="S583" s="367">
        <v>1</v>
      </c>
    </row>
    <row r="584" spans="1:19" ht="56.25" customHeight="1">
      <c r="A584" s="774"/>
      <c r="B584" s="774"/>
      <c r="C584" s="774"/>
      <c r="D584" s="774"/>
      <c r="E584" s="774"/>
      <c r="F584" s="774"/>
      <c r="G584" s="774"/>
      <c r="H584" s="776"/>
      <c r="I584" s="776"/>
      <c r="J584" s="776"/>
      <c r="K584" s="799" t="s">
        <v>2381</v>
      </c>
      <c r="L584" s="776"/>
      <c r="M584" s="776"/>
      <c r="N584" s="825" t="s">
        <v>159</v>
      </c>
      <c r="O584" s="825" t="s">
        <v>159</v>
      </c>
      <c r="P584" s="799" t="s">
        <v>159</v>
      </c>
      <c r="Q584" s="799" t="s">
        <v>159</v>
      </c>
      <c r="R584" s="825" t="s">
        <v>159</v>
      </c>
      <c r="S584" s="825" t="s">
        <v>159</v>
      </c>
    </row>
    <row r="585" spans="1:19" ht="56.25" customHeight="1">
      <c r="A585" s="774"/>
      <c r="B585" s="774"/>
      <c r="C585" s="774"/>
      <c r="D585" s="800"/>
      <c r="E585" s="800"/>
      <c r="F585" s="800"/>
      <c r="G585" s="774"/>
      <c r="H585" s="776"/>
      <c r="I585" s="776"/>
      <c r="J585" s="776"/>
      <c r="K585" s="800"/>
      <c r="L585" s="776"/>
      <c r="M585" s="776"/>
      <c r="N585" s="826"/>
      <c r="O585" s="826"/>
      <c r="P585" s="800"/>
      <c r="Q585" s="800"/>
      <c r="R585" s="826"/>
      <c r="S585" s="826"/>
    </row>
    <row r="586" spans="1:19" ht="46.5" customHeight="1">
      <c r="A586" s="774"/>
      <c r="B586" s="774"/>
      <c r="C586" s="774"/>
      <c r="D586" s="799" t="s">
        <v>2382</v>
      </c>
      <c r="E586" s="368" t="s">
        <v>2383</v>
      </c>
      <c r="F586" s="799" t="s">
        <v>2384</v>
      </c>
      <c r="G586" s="774"/>
      <c r="H586" s="776"/>
      <c r="I586" s="776"/>
      <c r="J586" s="776"/>
      <c r="K586" s="799" t="s">
        <v>2385</v>
      </c>
      <c r="L586" s="776"/>
      <c r="M586" s="776"/>
      <c r="N586" s="799" t="s">
        <v>159</v>
      </c>
      <c r="O586" s="799" t="s">
        <v>159</v>
      </c>
      <c r="P586" s="799" t="s">
        <v>159</v>
      </c>
      <c r="Q586" s="799" t="s">
        <v>159</v>
      </c>
      <c r="R586" s="799" t="s">
        <v>159</v>
      </c>
      <c r="S586" s="825" t="s">
        <v>159</v>
      </c>
    </row>
    <row r="587" spans="1:19" ht="46.5" customHeight="1">
      <c r="A587" s="774"/>
      <c r="B587" s="774"/>
      <c r="C587" s="774"/>
      <c r="D587" s="774"/>
      <c r="E587" s="799" t="s">
        <v>2386</v>
      </c>
      <c r="F587" s="774"/>
      <c r="G587" s="774"/>
      <c r="H587" s="776"/>
      <c r="I587" s="776"/>
      <c r="J587" s="776"/>
      <c r="K587" s="774"/>
      <c r="L587" s="776"/>
      <c r="M587" s="776"/>
      <c r="N587" s="774"/>
      <c r="O587" s="774"/>
      <c r="P587" s="774"/>
      <c r="Q587" s="774"/>
      <c r="R587" s="774"/>
      <c r="S587" s="833"/>
    </row>
    <row r="588" spans="1:19">
      <c r="A588" s="774"/>
      <c r="B588" s="774"/>
      <c r="C588" s="774"/>
      <c r="D588" s="800"/>
      <c r="E588" s="800"/>
      <c r="F588" s="800"/>
      <c r="G588" s="774"/>
      <c r="H588" s="776"/>
      <c r="I588" s="776"/>
      <c r="J588" s="831"/>
      <c r="K588" s="834" t="s">
        <v>2387</v>
      </c>
      <c r="L588" s="832"/>
      <c r="M588" s="776"/>
      <c r="N588" s="774"/>
      <c r="O588" s="774"/>
      <c r="P588" s="774"/>
      <c r="Q588" s="774"/>
      <c r="R588" s="774"/>
      <c r="S588" s="833"/>
    </row>
    <row r="589" spans="1:19" ht="25.5">
      <c r="A589" s="774"/>
      <c r="B589" s="774"/>
      <c r="C589" s="774"/>
      <c r="D589" s="368" t="s">
        <v>2388</v>
      </c>
      <c r="E589" s="368" t="s">
        <v>159</v>
      </c>
      <c r="F589" s="368" t="s">
        <v>159</v>
      </c>
      <c r="G589" s="800"/>
      <c r="H589" s="776"/>
      <c r="I589" s="776"/>
      <c r="J589" s="831"/>
      <c r="K589" s="834"/>
      <c r="L589" s="832"/>
      <c r="M589" s="776"/>
      <c r="N589" s="800"/>
      <c r="O589" s="800"/>
      <c r="P589" s="800"/>
      <c r="Q589" s="800"/>
      <c r="R589" s="800"/>
      <c r="S589" s="826"/>
    </row>
    <row r="590" spans="1:19" ht="51">
      <c r="A590" s="774"/>
      <c r="B590" s="774"/>
      <c r="C590" s="774"/>
      <c r="D590" s="368" t="s">
        <v>2389</v>
      </c>
      <c r="E590" s="368" t="s">
        <v>2390</v>
      </c>
      <c r="F590" s="368" t="s">
        <v>159</v>
      </c>
      <c r="G590" s="799" t="s">
        <v>2391</v>
      </c>
      <c r="H590" s="776"/>
      <c r="I590" s="776"/>
      <c r="J590" s="776"/>
      <c r="K590" s="774" t="s">
        <v>2392</v>
      </c>
      <c r="L590" s="776"/>
      <c r="M590" s="776"/>
      <c r="N590" s="825" t="s">
        <v>159</v>
      </c>
      <c r="O590" s="825" t="s">
        <v>159</v>
      </c>
      <c r="P590" s="825" t="s">
        <v>159</v>
      </c>
      <c r="Q590" s="825" t="s">
        <v>159</v>
      </c>
      <c r="R590" s="825" t="s">
        <v>159</v>
      </c>
      <c r="S590" s="825" t="s">
        <v>159</v>
      </c>
    </row>
    <row r="591" spans="1:19" ht="25.5">
      <c r="A591" s="800"/>
      <c r="B591" s="800"/>
      <c r="C591" s="800"/>
      <c r="D591" s="368" t="s">
        <v>2393</v>
      </c>
      <c r="E591" s="368" t="s">
        <v>159</v>
      </c>
      <c r="F591" s="368" t="s">
        <v>159</v>
      </c>
      <c r="G591" s="800"/>
      <c r="H591" s="828"/>
      <c r="I591" s="828"/>
      <c r="J591" s="828"/>
      <c r="K591" s="800"/>
      <c r="L591" s="828"/>
      <c r="M591" s="828"/>
      <c r="N591" s="826"/>
      <c r="O591" s="826"/>
      <c r="P591" s="826"/>
      <c r="Q591" s="826"/>
      <c r="R591" s="826"/>
      <c r="S591" s="826"/>
    </row>
    <row r="592" spans="1:19" ht="48" customHeight="1">
      <c r="A592" s="799" t="s">
        <v>2394</v>
      </c>
      <c r="B592" s="799" t="s">
        <v>2395</v>
      </c>
      <c r="C592" s="799" t="s">
        <v>2396</v>
      </c>
      <c r="D592" s="799" t="s">
        <v>2397</v>
      </c>
      <c r="E592" s="799" t="s">
        <v>2398</v>
      </c>
      <c r="F592" s="799" t="s">
        <v>2399</v>
      </c>
      <c r="G592" s="799" t="s">
        <v>2400</v>
      </c>
      <c r="H592" s="827" t="s">
        <v>161</v>
      </c>
      <c r="I592" s="827" t="s">
        <v>2401</v>
      </c>
      <c r="J592" s="827" t="s">
        <v>2402</v>
      </c>
      <c r="K592" s="799" t="s">
        <v>2403</v>
      </c>
      <c r="L592" s="827" t="s">
        <v>2404</v>
      </c>
      <c r="M592" s="827" t="s">
        <v>192</v>
      </c>
      <c r="N592" s="799" t="s">
        <v>2405</v>
      </c>
      <c r="O592" s="799" t="s">
        <v>2378</v>
      </c>
      <c r="P592" s="799" t="s">
        <v>2379</v>
      </c>
      <c r="Q592" s="799" t="s">
        <v>2406</v>
      </c>
      <c r="R592" s="799" t="s">
        <v>2407</v>
      </c>
      <c r="S592" s="824">
        <v>1</v>
      </c>
    </row>
    <row r="593" spans="1:19" ht="48" customHeight="1">
      <c r="A593" s="774"/>
      <c r="B593" s="774"/>
      <c r="C593" s="774"/>
      <c r="D593" s="774"/>
      <c r="E593" s="774"/>
      <c r="F593" s="774"/>
      <c r="G593" s="774"/>
      <c r="H593" s="776"/>
      <c r="I593" s="776"/>
      <c r="J593" s="776"/>
      <c r="K593" s="800"/>
      <c r="L593" s="776"/>
      <c r="M593" s="776"/>
      <c r="N593" s="800"/>
      <c r="O593" s="800"/>
      <c r="P593" s="800"/>
      <c r="Q593" s="800"/>
      <c r="R593" s="800"/>
      <c r="S593" s="800"/>
    </row>
    <row r="594" spans="1:19" ht="48" customHeight="1">
      <c r="A594" s="774"/>
      <c r="B594" s="774"/>
      <c r="C594" s="774"/>
      <c r="D594" s="774"/>
      <c r="E594" s="774"/>
      <c r="F594" s="774"/>
      <c r="G594" s="774"/>
      <c r="H594" s="776"/>
      <c r="I594" s="776"/>
      <c r="J594" s="776"/>
      <c r="K594" s="799" t="s">
        <v>2408</v>
      </c>
      <c r="L594" s="776"/>
      <c r="M594" s="776"/>
      <c r="N594" s="799" t="s">
        <v>2409</v>
      </c>
      <c r="O594" s="799" t="s">
        <v>2410</v>
      </c>
      <c r="P594" s="799" t="s">
        <v>2379</v>
      </c>
      <c r="Q594" s="799" t="s">
        <v>2406</v>
      </c>
      <c r="R594" s="799" t="s">
        <v>2411</v>
      </c>
      <c r="S594" s="824">
        <v>1</v>
      </c>
    </row>
    <row r="595" spans="1:19" ht="48" customHeight="1">
      <c r="A595" s="774"/>
      <c r="B595" s="774"/>
      <c r="C595" s="774"/>
      <c r="D595" s="774"/>
      <c r="E595" s="774"/>
      <c r="F595" s="774"/>
      <c r="G595" s="774"/>
      <c r="H595" s="776"/>
      <c r="I595" s="776"/>
      <c r="J595" s="776"/>
      <c r="K595" s="800"/>
      <c r="L595" s="776"/>
      <c r="M595" s="776"/>
      <c r="N595" s="800"/>
      <c r="O595" s="800"/>
      <c r="P595" s="800"/>
      <c r="Q595" s="800"/>
      <c r="R595" s="800"/>
      <c r="S595" s="800"/>
    </row>
    <row r="596" spans="1:19">
      <c r="A596" s="774"/>
      <c r="B596" s="774"/>
      <c r="C596" s="774"/>
      <c r="D596" s="774"/>
      <c r="E596" s="774"/>
      <c r="F596" s="774"/>
      <c r="G596" s="774"/>
      <c r="H596" s="776"/>
      <c r="I596" s="776"/>
      <c r="J596" s="776"/>
      <c r="K596" s="799" t="s">
        <v>2412</v>
      </c>
      <c r="L596" s="776"/>
      <c r="M596" s="776"/>
      <c r="N596" s="799" t="s">
        <v>159</v>
      </c>
      <c r="O596" s="799" t="s">
        <v>159</v>
      </c>
      <c r="P596" s="799" t="s">
        <v>159</v>
      </c>
      <c r="Q596" s="799" t="s">
        <v>159</v>
      </c>
      <c r="R596" s="799" t="s">
        <v>159</v>
      </c>
      <c r="S596" s="799" t="s">
        <v>159</v>
      </c>
    </row>
    <row r="597" spans="1:19">
      <c r="A597" s="774"/>
      <c r="B597" s="774"/>
      <c r="C597" s="774"/>
      <c r="D597" s="800"/>
      <c r="E597" s="800"/>
      <c r="F597" s="800"/>
      <c r="G597" s="774"/>
      <c r="H597" s="776"/>
      <c r="I597" s="776"/>
      <c r="J597" s="776"/>
      <c r="K597" s="774"/>
      <c r="L597" s="776"/>
      <c r="M597" s="776"/>
      <c r="N597" s="774"/>
      <c r="O597" s="774"/>
      <c r="P597" s="774"/>
      <c r="Q597" s="774"/>
      <c r="R597" s="774"/>
      <c r="S597" s="774"/>
    </row>
    <row r="598" spans="1:19" ht="25.5">
      <c r="A598" s="774"/>
      <c r="B598" s="774"/>
      <c r="C598" s="774"/>
      <c r="D598" s="368" t="s">
        <v>2413</v>
      </c>
      <c r="E598" s="368" t="s">
        <v>2414</v>
      </c>
      <c r="F598" s="368" t="s">
        <v>2415</v>
      </c>
      <c r="G598" s="774"/>
      <c r="H598" s="776"/>
      <c r="I598" s="776"/>
      <c r="J598" s="776"/>
      <c r="K598" s="774"/>
      <c r="L598" s="776"/>
      <c r="M598" s="776"/>
      <c r="N598" s="774"/>
      <c r="O598" s="774"/>
      <c r="P598" s="774"/>
      <c r="Q598" s="774"/>
      <c r="R598" s="774"/>
      <c r="S598" s="774"/>
    </row>
    <row r="599" spans="1:19" ht="25.5">
      <c r="A599" s="774"/>
      <c r="B599" s="774"/>
      <c r="C599" s="774"/>
      <c r="D599" s="368" t="s">
        <v>2416</v>
      </c>
      <c r="E599" s="368" t="s">
        <v>159</v>
      </c>
      <c r="F599" s="368" t="s">
        <v>159</v>
      </c>
      <c r="G599" s="774"/>
      <c r="H599" s="776"/>
      <c r="I599" s="776"/>
      <c r="J599" s="776"/>
      <c r="K599" s="800"/>
      <c r="L599" s="776"/>
      <c r="M599" s="776"/>
      <c r="N599" s="800"/>
      <c r="O599" s="800"/>
      <c r="P599" s="800"/>
      <c r="Q599" s="800"/>
      <c r="R599" s="800"/>
      <c r="S599" s="800"/>
    </row>
    <row r="600" spans="1:19" ht="25.5">
      <c r="A600" s="774"/>
      <c r="B600" s="774"/>
      <c r="C600" s="774"/>
      <c r="D600" s="368" t="s">
        <v>2388</v>
      </c>
      <c r="E600" s="368" t="s">
        <v>159</v>
      </c>
      <c r="F600" s="368" t="s">
        <v>159</v>
      </c>
      <c r="G600" s="774"/>
      <c r="H600" s="776"/>
      <c r="I600" s="776"/>
      <c r="J600" s="776"/>
      <c r="K600" s="799" t="s">
        <v>2417</v>
      </c>
      <c r="L600" s="776"/>
      <c r="M600" s="776"/>
      <c r="N600" s="799" t="s">
        <v>159</v>
      </c>
      <c r="O600" s="799" t="s">
        <v>159</v>
      </c>
      <c r="P600" s="799" t="s">
        <v>159</v>
      </c>
      <c r="Q600" s="799" t="s">
        <v>159</v>
      </c>
      <c r="R600" s="799" t="s">
        <v>159</v>
      </c>
      <c r="S600" s="799" t="s">
        <v>159</v>
      </c>
    </row>
    <row r="601" spans="1:19" ht="25.5">
      <c r="A601" s="774"/>
      <c r="B601" s="774"/>
      <c r="C601" s="774"/>
      <c r="D601" s="368" t="s">
        <v>2418</v>
      </c>
      <c r="E601" s="368" t="s">
        <v>159</v>
      </c>
      <c r="F601" s="368" t="s">
        <v>159</v>
      </c>
      <c r="G601" s="774"/>
      <c r="H601" s="776"/>
      <c r="I601" s="776"/>
      <c r="J601" s="776"/>
      <c r="K601" s="774"/>
      <c r="L601" s="776"/>
      <c r="M601" s="776"/>
      <c r="N601" s="774"/>
      <c r="O601" s="774"/>
      <c r="P601" s="774"/>
      <c r="Q601" s="774"/>
      <c r="R601" s="774"/>
      <c r="S601" s="774"/>
    </row>
    <row r="602" spans="1:19" ht="25.5">
      <c r="A602" s="800"/>
      <c r="B602" s="800"/>
      <c r="C602" s="800"/>
      <c r="D602" s="368" t="s">
        <v>2393</v>
      </c>
      <c r="E602" s="368" t="s">
        <v>159</v>
      </c>
      <c r="F602" s="368" t="s">
        <v>159</v>
      </c>
      <c r="G602" s="800"/>
      <c r="H602" s="828"/>
      <c r="I602" s="828"/>
      <c r="J602" s="828"/>
      <c r="K602" s="800"/>
      <c r="L602" s="828"/>
      <c r="M602" s="828"/>
      <c r="N602" s="800"/>
      <c r="O602" s="800"/>
      <c r="P602" s="800"/>
      <c r="Q602" s="800"/>
      <c r="R602" s="800"/>
      <c r="S602" s="800"/>
    </row>
    <row r="603" spans="1:19" ht="15">
      <c r="A603" s="527"/>
      <c r="B603" s="527"/>
      <c r="C603" s="527"/>
      <c r="D603" s="527"/>
      <c r="E603" s="527"/>
      <c r="F603" s="527"/>
      <c r="G603" s="527"/>
      <c r="H603" s="527"/>
      <c r="I603" s="527"/>
      <c r="J603" s="527"/>
      <c r="K603" s="527"/>
      <c r="L603" s="527"/>
      <c r="M603" s="527"/>
      <c r="N603" s="527"/>
      <c r="O603" s="527"/>
      <c r="P603" s="527"/>
      <c r="Q603" s="527"/>
      <c r="R603" s="527"/>
      <c r="S603" s="527"/>
    </row>
    <row r="604" spans="1:19" ht="34.5" customHeight="1">
      <c r="A604" s="785" t="s">
        <v>2419</v>
      </c>
      <c r="B604" s="786"/>
      <c r="C604" s="786"/>
      <c r="D604" s="786"/>
      <c r="E604" s="787"/>
      <c r="F604" s="786" t="s">
        <v>2420</v>
      </c>
      <c r="G604" s="786"/>
      <c r="H604" s="786"/>
      <c r="I604" s="786"/>
      <c r="J604" s="786"/>
      <c r="K604" s="786"/>
      <c r="L604" s="786"/>
      <c r="M604" s="786"/>
      <c r="N604" s="786"/>
      <c r="O604" s="786"/>
      <c r="P604" s="786"/>
      <c r="Q604" s="786"/>
      <c r="R604" s="786"/>
      <c r="S604" s="787"/>
    </row>
    <row r="605" spans="1:19" ht="105.75" customHeight="1">
      <c r="A605" s="818" t="s">
        <v>2421</v>
      </c>
      <c r="B605" s="791" t="s">
        <v>2422</v>
      </c>
      <c r="C605" s="791" t="s">
        <v>2423</v>
      </c>
      <c r="D605" s="467" t="s">
        <v>2424</v>
      </c>
      <c r="E605" s="515" t="s">
        <v>2425</v>
      </c>
      <c r="F605" s="451" t="s">
        <v>2426</v>
      </c>
      <c r="G605" s="791" t="s">
        <v>2427</v>
      </c>
      <c r="H605" s="795" t="s">
        <v>161</v>
      </c>
      <c r="I605" s="795" t="s">
        <v>162</v>
      </c>
      <c r="J605" s="795" t="s">
        <v>163</v>
      </c>
      <c r="K605" s="812" t="s">
        <v>2428</v>
      </c>
      <c r="L605" s="795" t="s">
        <v>2429</v>
      </c>
      <c r="M605" s="795" t="s">
        <v>897</v>
      </c>
      <c r="N605" s="166" t="s">
        <v>2430</v>
      </c>
      <c r="O605" s="627" t="s">
        <v>2431</v>
      </c>
      <c r="P605" s="628">
        <v>44743</v>
      </c>
      <c r="Q605" s="628">
        <v>45107</v>
      </c>
      <c r="R605" s="434" t="s">
        <v>159</v>
      </c>
      <c r="S605" s="434" t="s">
        <v>2432</v>
      </c>
    </row>
    <row r="606" spans="1:19" ht="105.75" customHeight="1">
      <c r="A606" s="819"/>
      <c r="B606" s="778"/>
      <c r="C606" s="778"/>
      <c r="D606" s="629" t="s">
        <v>2433</v>
      </c>
      <c r="E606" s="507" t="s">
        <v>159</v>
      </c>
      <c r="F606" s="285" t="s">
        <v>159</v>
      </c>
      <c r="G606" s="778"/>
      <c r="H606" s="780"/>
      <c r="I606" s="780"/>
      <c r="J606" s="780"/>
      <c r="K606" s="810"/>
      <c r="L606" s="780"/>
      <c r="M606" s="780"/>
      <c r="N606" s="426" t="s">
        <v>2434</v>
      </c>
      <c r="O606" s="629" t="s">
        <v>2431</v>
      </c>
      <c r="P606" s="630">
        <v>44743</v>
      </c>
      <c r="Q606" s="630">
        <v>45107</v>
      </c>
      <c r="R606" s="304" t="s">
        <v>159</v>
      </c>
      <c r="S606" s="508" t="s">
        <v>2432</v>
      </c>
    </row>
    <row r="607" spans="1:19" ht="105.75" customHeight="1">
      <c r="A607" s="819"/>
      <c r="B607" s="778"/>
      <c r="C607" s="778"/>
      <c r="D607" s="285" t="s">
        <v>2435</v>
      </c>
      <c r="E607" s="285" t="s">
        <v>2436</v>
      </c>
      <c r="F607" s="285" t="s">
        <v>2437</v>
      </c>
      <c r="G607" s="778"/>
      <c r="H607" s="780"/>
      <c r="I607" s="780"/>
      <c r="J607" s="780"/>
      <c r="K607" s="810"/>
      <c r="L607" s="780"/>
      <c r="M607" s="780"/>
      <c r="N607" s="285" t="s">
        <v>2438</v>
      </c>
      <c r="O607" s="435" t="s">
        <v>2431</v>
      </c>
      <c r="P607" s="574">
        <v>44743</v>
      </c>
      <c r="Q607" s="574">
        <v>45107</v>
      </c>
      <c r="R607" s="311" t="s">
        <v>159</v>
      </c>
      <c r="S607" s="508" t="s">
        <v>2432</v>
      </c>
    </row>
    <row r="608" spans="1:19" ht="54" customHeight="1">
      <c r="A608" s="812" t="s">
        <v>2439</v>
      </c>
      <c r="B608" s="791" t="s">
        <v>2440</v>
      </c>
      <c r="C608" s="791" t="s">
        <v>2441</v>
      </c>
      <c r="D608" s="311" t="s">
        <v>2442</v>
      </c>
      <c r="E608" s="311" t="s">
        <v>2443</v>
      </c>
      <c r="F608" s="311" t="s">
        <v>2444</v>
      </c>
      <c r="G608" s="791" t="s">
        <v>2445</v>
      </c>
      <c r="H608" s="795" t="s">
        <v>232</v>
      </c>
      <c r="I608" s="795" t="s">
        <v>233</v>
      </c>
      <c r="J608" s="820" t="s">
        <v>163</v>
      </c>
      <c r="K608" s="812" t="s">
        <v>2446</v>
      </c>
      <c r="L608" s="822" t="s">
        <v>2447</v>
      </c>
      <c r="M608" s="795" t="s">
        <v>2448</v>
      </c>
      <c r="N608" s="791" t="s">
        <v>2449</v>
      </c>
      <c r="O608" s="791" t="s">
        <v>2431</v>
      </c>
      <c r="P608" s="806">
        <v>44743</v>
      </c>
      <c r="Q608" s="806">
        <v>45107</v>
      </c>
      <c r="R608" s="807" t="s">
        <v>159</v>
      </c>
      <c r="S608" s="791" t="s">
        <v>2432</v>
      </c>
    </row>
    <row r="609" spans="1:19" ht="54" customHeight="1">
      <c r="A609" s="810"/>
      <c r="B609" s="778"/>
      <c r="C609" s="778"/>
      <c r="D609" s="285" t="s">
        <v>2450</v>
      </c>
      <c r="E609" s="285" t="s">
        <v>2451</v>
      </c>
      <c r="F609" s="311" t="s">
        <v>159</v>
      </c>
      <c r="G609" s="778"/>
      <c r="H609" s="780"/>
      <c r="I609" s="780"/>
      <c r="J609" s="814"/>
      <c r="K609" s="810"/>
      <c r="L609" s="816"/>
      <c r="M609" s="780"/>
      <c r="N609" s="778"/>
      <c r="O609" s="778"/>
      <c r="P609" s="778"/>
      <c r="Q609" s="778"/>
      <c r="R609" s="808"/>
      <c r="S609" s="778"/>
    </row>
    <row r="610" spans="1:19" ht="54" customHeight="1">
      <c r="A610" s="810"/>
      <c r="B610" s="778"/>
      <c r="C610" s="778"/>
      <c r="D610" s="285" t="s">
        <v>2452</v>
      </c>
      <c r="E610" s="285" t="s">
        <v>2453</v>
      </c>
      <c r="F610" s="311" t="s">
        <v>159</v>
      </c>
      <c r="G610" s="778"/>
      <c r="H610" s="780"/>
      <c r="I610" s="780"/>
      <c r="J610" s="814"/>
      <c r="K610" s="810"/>
      <c r="L610" s="816"/>
      <c r="M610" s="780"/>
      <c r="N610" s="778"/>
      <c r="O610" s="778"/>
      <c r="P610" s="778"/>
      <c r="Q610" s="778"/>
      <c r="R610" s="808"/>
      <c r="S610" s="778"/>
    </row>
    <row r="611" spans="1:19" ht="54" customHeight="1">
      <c r="A611" s="810"/>
      <c r="B611" s="778"/>
      <c r="C611" s="778"/>
      <c r="D611" s="791" t="s">
        <v>2454</v>
      </c>
      <c r="E611" s="791" t="s">
        <v>2455</v>
      </c>
      <c r="F611" s="810" t="s">
        <v>159</v>
      </c>
      <c r="G611" s="778"/>
      <c r="H611" s="780"/>
      <c r="I611" s="780"/>
      <c r="J611" s="814"/>
      <c r="K611" s="810"/>
      <c r="L611" s="816"/>
      <c r="M611" s="780"/>
      <c r="N611" s="778"/>
      <c r="O611" s="778"/>
      <c r="P611" s="778"/>
      <c r="Q611" s="778"/>
      <c r="R611" s="808"/>
      <c r="S611" s="778"/>
    </row>
    <row r="612" spans="1:19" ht="54" customHeight="1">
      <c r="A612" s="810"/>
      <c r="B612" s="778"/>
      <c r="C612" s="778"/>
      <c r="D612" s="778"/>
      <c r="E612" s="778"/>
      <c r="F612" s="810"/>
      <c r="G612" s="778"/>
      <c r="H612" s="780"/>
      <c r="I612" s="780"/>
      <c r="J612" s="814"/>
      <c r="K612" s="810"/>
      <c r="L612" s="816"/>
      <c r="M612" s="780"/>
      <c r="N612" s="778"/>
      <c r="O612" s="778"/>
      <c r="P612" s="778"/>
      <c r="Q612" s="778"/>
      <c r="R612" s="808"/>
      <c r="S612" s="778"/>
    </row>
    <row r="613" spans="1:19" ht="54" customHeight="1">
      <c r="A613" s="811"/>
      <c r="B613" s="779"/>
      <c r="C613" s="779"/>
      <c r="D613" s="792"/>
      <c r="E613" s="792"/>
      <c r="F613" s="811"/>
      <c r="G613" s="779"/>
      <c r="H613" s="781"/>
      <c r="I613" s="781"/>
      <c r="J613" s="821"/>
      <c r="K613" s="813"/>
      <c r="L613" s="823"/>
      <c r="M613" s="781"/>
      <c r="N613" s="792"/>
      <c r="O613" s="792"/>
      <c r="P613" s="792"/>
      <c r="Q613" s="792"/>
      <c r="R613" s="809"/>
      <c r="S613" s="792"/>
    </row>
    <row r="614" spans="1:19" ht="51.75" customHeight="1">
      <c r="A614" s="812" t="s">
        <v>2456</v>
      </c>
      <c r="B614" s="791" t="s">
        <v>2457</v>
      </c>
      <c r="C614" s="791" t="s">
        <v>2458</v>
      </c>
      <c r="D614" s="778" t="s">
        <v>2459</v>
      </c>
      <c r="E614" s="778" t="s">
        <v>2460</v>
      </c>
      <c r="F614" s="778" t="s">
        <v>159</v>
      </c>
      <c r="G614" s="791" t="s">
        <v>2461</v>
      </c>
      <c r="H614" s="795" t="s">
        <v>232</v>
      </c>
      <c r="I614" s="795" t="s">
        <v>233</v>
      </c>
      <c r="J614" s="814" t="s">
        <v>163</v>
      </c>
      <c r="K614" s="812" t="s">
        <v>2462</v>
      </c>
      <c r="L614" s="816" t="s">
        <v>2447</v>
      </c>
      <c r="M614" s="795" t="s">
        <v>2448</v>
      </c>
      <c r="N614" s="791" t="s">
        <v>2463</v>
      </c>
      <c r="O614" s="791" t="s">
        <v>2431</v>
      </c>
      <c r="P614" s="806">
        <v>44743</v>
      </c>
      <c r="Q614" s="806">
        <v>45107</v>
      </c>
      <c r="R614" s="791" t="s">
        <v>159</v>
      </c>
      <c r="S614" s="812" t="s">
        <v>2432</v>
      </c>
    </row>
    <row r="615" spans="1:19" ht="51.75" customHeight="1">
      <c r="A615" s="810"/>
      <c r="B615" s="778"/>
      <c r="C615" s="778"/>
      <c r="D615" s="778"/>
      <c r="E615" s="778"/>
      <c r="F615" s="778"/>
      <c r="G615" s="778"/>
      <c r="H615" s="780"/>
      <c r="I615" s="780"/>
      <c r="J615" s="814"/>
      <c r="K615" s="810"/>
      <c r="L615" s="816"/>
      <c r="M615" s="780"/>
      <c r="N615" s="778"/>
      <c r="O615" s="778"/>
      <c r="P615" s="778"/>
      <c r="Q615" s="778"/>
      <c r="R615" s="778"/>
      <c r="S615" s="810"/>
    </row>
    <row r="616" spans="1:19" ht="51.75" customHeight="1">
      <c r="A616" s="810"/>
      <c r="B616" s="778"/>
      <c r="C616" s="778"/>
      <c r="D616" s="779"/>
      <c r="E616" s="779"/>
      <c r="F616" s="778"/>
      <c r="G616" s="778"/>
      <c r="H616" s="780"/>
      <c r="I616" s="780"/>
      <c r="J616" s="814"/>
      <c r="K616" s="810"/>
      <c r="L616" s="816"/>
      <c r="M616" s="780"/>
      <c r="N616" s="778"/>
      <c r="O616" s="778"/>
      <c r="P616" s="778"/>
      <c r="Q616" s="778"/>
      <c r="R616" s="778"/>
      <c r="S616" s="810"/>
    </row>
    <row r="617" spans="1:19" ht="51.75" customHeight="1">
      <c r="A617" s="810"/>
      <c r="B617" s="778"/>
      <c r="C617" s="778"/>
      <c r="D617" s="285" t="s">
        <v>2464</v>
      </c>
      <c r="E617" s="285" t="s">
        <v>2465</v>
      </c>
      <c r="F617" s="778"/>
      <c r="G617" s="778"/>
      <c r="H617" s="780"/>
      <c r="I617" s="780"/>
      <c r="J617" s="814"/>
      <c r="K617" s="810"/>
      <c r="L617" s="816"/>
      <c r="M617" s="780"/>
      <c r="N617" s="778"/>
      <c r="O617" s="778"/>
      <c r="P617" s="778"/>
      <c r="Q617" s="778"/>
      <c r="R617" s="778"/>
      <c r="S617" s="810"/>
    </row>
    <row r="618" spans="1:19" ht="51.75" customHeight="1">
      <c r="A618" s="810"/>
      <c r="B618" s="778"/>
      <c r="C618" s="778"/>
      <c r="D618" s="285" t="s">
        <v>2466</v>
      </c>
      <c r="E618" s="285" t="s">
        <v>2467</v>
      </c>
      <c r="F618" s="778"/>
      <c r="G618" s="778"/>
      <c r="H618" s="780"/>
      <c r="I618" s="780"/>
      <c r="J618" s="814"/>
      <c r="K618" s="810"/>
      <c r="L618" s="816"/>
      <c r="M618" s="780"/>
      <c r="N618" s="778"/>
      <c r="O618" s="778"/>
      <c r="P618" s="778"/>
      <c r="Q618" s="778"/>
      <c r="R618" s="778"/>
      <c r="S618" s="810"/>
    </row>
    <row r="619" spans="1:19" ht="51.75" customHeight="1">
      <c r="A619" s="810"/>
      <c r="B619" s="778"/>
      <c r="C619" s="778"/>
      <c r="D619" s="285" t="s">
        <v>2468</v>
      </c>
      <c r="E619" s="285" t="s">
        <v>2455</v>
      </c>
      <c r="F619" s="778"/>
      <c r="G619" s="778"/>
      <c r="H619" s="780"/>
      <c r="I619" s="780"/>
      <c r="J619" s="814"/>
      <c r="K619" s="810"/>
      <c r="L619" s="816"/>
      <c r="M619" s="780"/>
      <c r="N619" s="778"/>
      <c r="O619" s="778"/>
      <c r="P619" s="778"/>
      <c r="Q619" s="778"/>
      <c r="R619" s="778"/>
      <c r="S619" s="810"/>
    </row>
    <row r="620" spans="1:19" ht="51.75" customHeight="1">
      <c r="A620" s="810"/>
      <c r="B620" s="778"/>
      <c r="C620" s="778"/>
      <c r="D620" s="778" t="s">
        <v>2469</v>
      </c>
      <c r="E620" s="778" t="s">
        <v>159</v>
      </c>
      <c r="F620" s="778"/>
      <c r="G620" s="778"/>
      <c r="H620" s="780"/>
      <c r="I620" s="780"/>
      <c r="J620" s="814"/>
      <c r="K620" s="810"/>
      <c r="L620" s="816"/>
      <c r="M620" s="780"/>
      <c r="N620" s="778"/>
      <c r="O620" s="778"/>
      <c r="P620" s="778"/>
      <c r="Q620" s="778"/>
      <c r="R620" s="778"/>
      <c r="S620" s="810"/>
    </row>
    <row r="621" spans="1:19" ht="51.75" customHeight="1">
      <c r="A621" s="813"/>
      <c r="B621" s="792"/>
      <c r="C621" s="792"/>
      <c r="D621" s="779"/>
      <c r="E621" s="779"/>
      <c r="F621" s="779"/>
      <c r="G621" s="792"/>
      <c r="H621" s="796"/>
      <c r="I621" s="796"/>
      <c r="J621" s="815"/>
      <c r="K621" s="813"/>
      <c r="L621" s="817"/>
      <c r="M621" s="796"/>
      <c r="N621" s="792"/>
      <c r="O621" s="792"/>
      <c r="P621" s="792"/>
      <c r="Q621" s="792"/>
      <c r="R621" s="792"/>
      <c r="S621" s="813"/>
    </row>
    <row r="622" spans="1:19" ht="90.75" customHeight="1">
      <c r="A622" s="791" t="s">
        <v>2470</v>
      </c>
      <c r="B622" s="791" t="s">
        <v>2471</v>
      </c>
      <c r="C622" s="791" t="s">
        <v>2472</v>
      </c>
      <c r="D622" s="285" t="s">
        <v>2473</v>
      </c>
      <c r="E622" s="236"/>
      <c r="F622" s="791" t="s">
        <v>159</v>
      </c>
      <c r="G622" s="778" t="s">
        <v>2474</v>
      </c>
      <c r="H622" s="797" t="s">
        <v>161</v>
      </c>
      <c r="I622" s="797" t="s">
        <v>233</v>
      </c>
      <c r="J622" s="803" t="s">
        <v>163</v>
      </c>
      <c r="K622" s="799" t="s">
        <v>2475</v>
      </c>
      <c r="L622" s="804" t="s">
        <v>2447</v>
      </c>
      <c r="M622" s="795" t="s">
        <v>2448</v>
      </c>
      <c r="N622" s="791" t="s">
        <v>2476</v>
      </c>
      <c r="O622" s="791" t="s">
        <v>2431</v>
      </c>
      <c r="P622" s="805">
        <v>44743</v>
      </c>
      <c r="Q622" s="805">
        <v>45107</v>
      </c>
      <c r="R622" s="793" t="s">
        <v>159</v>
      </c>
      <c r="S622" s="791" t="s">
        <v>2432</v>
      </c>
    </row>
    <row r="623" spans="1:19" ht="90.75" customHeight="1">
      <c r="A623" s="778"/>
      <c r="B623" s="778"/>
      <c r="C623" s="778"/>
      <c r="D623" s="285" t="s">
        <v>2477</v>
      </c>
      <c r="E623" s="426" t="s">
        <v>159</v>
      </c>
      <c r="F623" s="778"/>
      <c r="G623" s="778"/>
      <c r="H623" s="802"/>
      <c r="I623" s="802"/>
      <c r="J623" s="803"/>
      <c r="K623" s="774"/>
      <c r="L623" s="804"/>
      <c r="M623" s="780"/>
      <c r="N623" s="778"/>
      <c r="O623" s="778"/>
      <c r="P623" s="774"/>
      <c r="Q623" s="774"/>
      <c r="R623" s="783"/>
      <c r="S623" s="778"/>
    </row>
    <row r="624" spans="1:19" ht="90.75" customHeight="1">
      <c r="A624" s="778"/>
      <c r="B624" s="778"/>
      <c r="C624" s="778"/>
      <c r="D624" s="285" t="s">
        <v>2478</v>
      </c>
      <c r="E624" s="285" t="s">
        <v>2455</v>
      </c>
      <c r="F624" s="778"/>
      <c r="G624" s="778"/>
      <c r="H624" s="802"/>
      <c r="I624" s="802"/>
      <c r="J624" s="803"/>
      <c r="K624" s="774"/>
      <c r="L624" s="804"/>
      <c r="M624" s="780"/>
      <c r="N624" s="792"/>
      <c r="O624" s="792"/>
      <c r="P624" s="775"/>
      <c r="Q624" s="775"/>
      <c r="R624" s="794"/>
      <c r="S624" s="792"/>
    </row>
    <row r="625" spans="1:19" ht="90.75" customHeight="1">
      <c r="A625" s="778"/>
      <c r="B625" s="778"/>
      <c r="C625" s="778"/>
      <c r="D625" s="285" t="s">
        <v>2479</v>
      </c>
      <c r="E625" s="285" t="s">
        <v>159</v>
      </c>
      <c r="F625" s="778"/>
      <c r="G625" s="778"/>
      <c r="H625" s="802"/>
      <c r="I625" s="802"/>
      <c r="J625" s="803"/>
      <c r="K625" s="774"/>
      <c r="L625" s="804"/>
      <c r="M625" s="780"/>
      <c r="N625" s="791" t="s">
        <v>2480</v>
      </c>
      <c r="O625" s="791" t="s">
        <v>2431</v>
      </c>
      <c r="P625" s="805">
        <v>44743</v>
      </c>
      <c r="Q625" s="805">
        <v>45107</v>
      </c>
      <c r="R625" s="793" t="s">
        <v>159</v>
      </c>
      <c r="S625" s="791" t="s">
        <v>2432</v>
      </c>
    </row>
    <row r="626" spans="1:19" ht="90.75" customHeight="1">
      <c r="A626" s="778"/>
      <c r="B626" s="778"/>
      <c r="C626" s="778"/>
      <c r="D626" s="166" t="s">
        <v>2481</v>
      </c>
      <c r="E626" s="548" t="s">
        <v>159</v>
      </c>
      <c r="F626" s="778"/>
      <c r="G626" s="779"/>
      <c r="H626" s="802"/>
      <c r="I626" s="802"/>
      <c r="J626" s="803"/>
      <c r="K626" s="774"/>
      <c r="L626" s="804"/>
      <c r="M626" s="780"/>
      <c r="N626" s="778"/>
      <c r="O626" s="778"/>
      <c r="P626" s="775"/>
      <c r="Q626" s="775"/>
      <c r="R626" s="783"/>
      <c r="S626" s="778"/>
    </row>
    <row r="627" spans="1:19" ht="80.25" customHeight="1">
      <c r="A627" s="791" t="s">
        <v>2482</v>
      </c>
      <c r="B627" s="791" t="s">
        <v>2483</v>
      </c>
      <c r="C627" s="791" t="s">
        <v>2484</v>
      </c>
      <c r="D627" s="791" t="s">
        <v>2485</v>
      </c>
      <c r="E627" s="791" t="s">
        <v>2455</v>
      </c>
      <c r="F627" s="791" t="s">
        <v>159</v>
      </c>
      <c r="G627" s="791" t="s">
        <v>2486</v>
      </c>
      <c r="H627" s="797" t="s">
        <v>232</v>
      </c>
      <c r="I627" s="797" t="s">
        <v>233</v>
      </c>
      <c r="J627" s="797" t="s">
        <v>163</v>
      </c>
      <c r="K627" s="799" t="s">
        <v>2487</v>
      </c>
      <c r="L627" s="797" t="s">
        <v>2447</v>
      </c>
      <c r="M627" s="795" t="s">
        <v>2448</v>
      </c>
      <c r="N627" s="426" t="s">
        <v>2488</v>
      </c>
      <c r="O627" s="426" t="s">
        <v>2431</v>
      </c>
      <c r="P627" s="583">
        <v>44743</v>
      </c>
      <c r="Q627" s="583">
        <v>45107</v>
      </c>
      <c r="R627" s="544" t="s">
        <v>159</v>
      </c>
      <c r="S627" s="426" t="s">
        <v>2432</v>
      </c>
    </row>
    <row r="628" spans="1:19" ht="80.25" customHeight="1">
      <c r="A628" s="792"/>
      <c r="B628" s="792"/>
      <c r="C628" s="792"/>
      <c r="D628" s="792"/>
      <c r="E628" s="792"/>
      <c r="F628" s="792"/>
      <c r="G628" s="792"/>
      <c r="H628" s="798"/>
      <c r="I628" s="798"/>
      <c r="J628" s="798"/>
      <c r="K628" s="800"/>
      <c r="L628" s="798"/>
      <c r="M628" s="796"/>
      <c r="N628" s="285" t="s">
        <v>2489</v>
      </c>
      <c r="O628" s="285" t="s">
        <v>2431</v>
      </c>
      <c r="P628" s="560">
        <v>44743</v>
      </c>
      <c r="Q628" s="560">
        <v>45107</v>
      </c>
      <c r="R628" s="311" t="s">
        <v>159</v>
      </c>
      <c r="S628" s="285" t="s">
        <v>2432</v>
      </c>
    </row>
    <row r="629" spans="1:19" ht="15">
      <c r="A629" s="527"/>
      <c r="B629" s="527"/>
      <c r="C629" s="527"/>
      <c r="D629" s="527"/>
      <c r="E629" s="527"/>
      <c r="F629" s="527"/>
      <c r="G629" s="527"/>
      <c r="H629" s="527"/>
      <c r="I629" s="527"/>
      <c r="J629" s="527"/>
      <c r="K629" s="527"/>
      <c r="L629" s="527"/>
      <c r="M629" s="527"/>
      <c r="N629" s="527"/>
      <c r="O629" s="527"/>
      <c r="P629" s="527"/>
      <c r="Q629" s="527"/>
      <c r="R629" s="527"/>
      <c r="S629" s="527"/>
    </row>
    <row r="630" spans="1:19" ht="50.25" customHeight="1">
      <c r="A630" s="785" t="s">
        <v>2490</v>
      </c>
      <c r="B630" s="786"/>
      <c r="C630" s="786"/>
      <c r="D630" s="786"/>
      <c r="E630" s="787"/>
      <c r="F630" s="786" t="s">
        <v>2491</v>
      </c>
      <c r="G630" s="786"/>
      <c r="H630" s="786"/>
      <c r="I630" s="786"/>
      <c r="J630" s="786"/>
      <c r="K630" s="786"/>
      <c r="L630" s="786"/>
      <c r="M630" s="786"/>
      <c r="N630" s="786"/>
      <c r="O630" s="786"/>
      <c r="P630" s="786"/>
      <c r="Q630" s="786"/>
      <c r="R630" s="786"/>
      <c r="S630" s="787"/>
    </row>
    <row r="631" spans="1:19" ht="51">
      <c r="A631" s="789" t="s">
        <v>2492</v>
      </c>
      <c r="B631" s="778" t="s">
        <v>2493</v>
      </c>
      <c r="C631" s="778" t="s">
        <v>2494</v>
      </c>
      <c r="D631" s="778" t="s">
        <v>2495</v>
      </c>
      <c r="E631" s="285" t="s">
        <v>2496</v>
      </c>
      <c r="F631" s="545" t="s">
        <v>159</v>
      </c>
      <c r="G631" s="778" t="s">
        <v>2497</v>
      </c>
      <c r="H631" s="780" t="s">
        <v>2498</v>
      </c>
      <c r="I631" s="780" t="s">
        <v>162</v>
      </c>
      <c r="J631" s="780" t="s">
        <v>397</v>
      </c>
      <c r="K631" s="285" t="s">
        <v>2499</v>
      </c>
      <c r="L631" s="780" t="s">
        <v>2500</v>
      </c>
      <c r="M631" s="780" t="s">
        <v>2501</v>
      </c>
      <c r="N631" s="285" t="s">
        <v>2502</v>
      </c>
      <c r="O631" s="285" t="s">
        <v>805</v>
      </c>
      <c r="P631" s="564">
        <v>44713</v>
      </c>
      <c r="Q631" s="564">
        <v>45078</v>
      </c>
      <c r="R631" s="285" t="s">
        <v>2503</v>
      </c>
      <c r="S631" s="545">
        <v>1</v>
      </c>
    </row>
    <row r="632" spans="1:19" ht="51">
      <c r="A632" s="789"/>
      <c r="B632" s="778"/>
      <c r="C632" s="778"/>
      <c r="D632" s="778"/>
      <c r="E632" s="285" t="s">
        <v>2504</v>
      </c>
      <c r="F632" s="545" t="s">
        <v>159</v>
      </c>
      <c r="G632" s="778"/>
      <c r="H632" s="780"/>
      <c r="I632" s="780"/>
      <c r="J632" s="780"/>
      <c r="K632" s="285" t="s">
        <v>2505</v>
      </c>
      <c r="L632" s="780"/>
      <c r="M632" s="780"/>
      <c r="N632" s="285" t="s">
        <v>2506</v>
      </c>
      <c r="O632" s="285" t="s">
        <v>805</v>
      </c>
      <c r="P632" s="564">
        <v>44713</v>
      </c>
      <c r="Q632" s="564">
        <v>45078</v>
      </c>
      <c r="R632" s="285" t="s">
        <v>2503</v>
      </c>
      <c r="S632" s="545">
        <v>2</v>
      </c>
    </row>
    <row r="633" spans="1:19" ht="38.25">
      <c r="A633" s="789"/>
      <c r="B633" s="778"/>
      <c r="C633" s="778"/>
      <c r="D633" s="779"/>
      <c r="E633" s="778" t="s">
        <v>2507</v>
      </c>
      <c r="F633" s="778" t="s">
        <v>2508</v>
      </c>
      <c r="G633" s="778"/>
      <c r="H633" s="780"/>
      <c r="I633" s="780"/>
      <c r="J633" s="780"/>
      <c r="K633" s="285" t="s">
        <v>2509</v>
      </c>
      <c r="L633" s="780"/>
      <c r="M633" s="780"/>
      <c r="N633" s="285" t="s">
        <v>2510</v>
      </c>
      <c r="O633" s="285" t="s">
        <v>805</v>
      </c>
      <c r="P633" s="564">
        <v>44713</v>
      </c>
      <c r="Q633" s="564">
        <v>45078</v>
      </c>
      <c r="R633" s="285" t="s">
        <v>2511</v>
      </c>
      <c r="S633" s="545">
        <v>1</v>
      </c>
    </row>
    <row r="634" spans="1:19">
      <c r="A634" s="789"/>
      <c r="B634" s="778"/>
      <c r="C634" s="778"/>
      <c r="D634" s="778" t="s">
        <v>2512</v>
      </c>
      <c r="E634" s="779"/>
      <c r="F634" s="779"/>
      <c r="G634" s="778"/>
      <c r="H634" s="780"/>
      <c r="I634" s="780"/>
      <c r="J634" s="780"/>
      <c r="K634" s="778" t="s">
        <v>2513</v>
      </c>
      <c r="L634" s="780"/>
      <c r="M634" s="780"/>
      <c r="N634" s="778" t="s">
        <v>2514</v>
      </c>
      <c r="O634" s="778" t="s">
        <v>805</v>
      </c>
      <c r="P634" s="564">
        <v>44713</v>
      </c>
      <c r="Q634" s="564">
        <v>45078</v>
      </c>
      <c r="R634" s="778" t="s">
        <v>2515</v>
      </c>
      <c r="S634" s="783">
        <v>1</v>
      </c>
    </row>
    <row r="635" spans="1:19">
      <c r="A635" s="789"/>
      <c r="B635" s="778"/>
      <c r="C635" s="778"/>
      <c r="D635" s="779"/>
      <c r="E635" s="285" t="s">
        <v>2516</v>
      </c>
      <c r="F635" s="545" t="s">
        <v>159</v>
      </c>
      <c r="G635" s="778"/>
      <c r="H635" s="780"/>
      <c r="I635" s="780"/>
      <c r="J635" s="780"/>
      <c r="K635" s="779"/>
      <c r="L635" s="780"/>
      <c r="M635" s="780"/>
      <c r="N635" s="778"/>
      <c r="O635" s="778"/>
      <c r="P635" s="564">
        <v>44713</v>
      </c>
      <c r="Q635" s="564">
        <v>45078</v>
      </c>
      <c r="R635" s="778"/>
      <c r="S635" s="783"/>
    </row>
    <row r="636" spans="1:19">
      <c r="A636" s="789"/>
      <c r="B636" s="778"/>
      <c r="C636" s="778"/>
      <c r="D636" s="285" t="s">
        <v>2517</v>
      </c>
      <c r="E636" s="545" t="s">
        <v>159</v>
      </c>
      <c r="F636" s="545" t="s">
        <v>159</v>
      </c>
      <c r="G636" s="778"/>
      <c r="H636" s="780"/>
      <c r="I636" s="780"/>
      <c r="J636" s="780"/>
      <c r="K636" s="778" t="s">
        <v>2518</v>
      </c>
      <c r="L636" s="780"/>
      <c r="M636" s="780"/>
      <c r="N636" s="778"/>
      <c r="O636" s="778"/>
      <c r="P636" s="564">
        <v>44713</v>
      </c>
      <c r="Q636" s="564">
        <v>45078</v>
      </c>
      <c r="R636" s="778"/>
      <c r="S636" s="783"/>
    </row>
    <row r="637" spans="1:19">
      <c r="A637" s="801"/>
      <c r="B637" s="779"/>
      <c r="C637" s="779"/>
      <c r="D637" s="285" t="s">
        <v>2519</v>
      </c>
      <c r="E637" s="545" t="s">
        <v>159</v>
      </c>
      <c r="F637" s="545" t="s">
        <v>159</v>
      </c>
      <c r="G637" s="779"/>
      <c r="H637" s="781"/>
      <c r="I637" s="781"/>
      <c r="J637" s="781"/>
      <c r="K637" s="779"/>
      <c r="L637" s="781"/>
      <c r="M637" s="781"/>
      <c r="N637" s="779"/>
      <c r="O637" s="779"/>
      <c r="P637" s="564">
        <v>44713</v>
      </c>
      <c r="Q637" s="564">
        <v>45078</v>
      </c>
      <c r="R637" s="779"/>
      <c r="S637" s="784"/>
    </row>
    <row r="638" spans="1:19" ht="25.5">
      <c r="A638" s="789" t="s">
        <v>2520</v>
      </c>
      <c r="B638" s="791" t="s">
        <v>2521</v>
      </c>
      <c r="C638" s="791" t="s">
        <v>2522</v>
      </c>
      <c r="D638" s="791" t="s">
        <v>2517</v>
      </c>
      <c r="E638" s="793" t="s">
        <v>159</v>
      </c>
      <c r="F638" s="793" t="s">
        <v>159</v>
      </c>
      <c r="G638" s="791" t="s">
        <v>2523</v>
      </c>
      <c r="H638" s="795" t="s">
        <v>2498</v>
      </c>
      <c r="I638" s="795" t="s">
        <v>162</v>
      </c>
      <c r="J638" s="795" t="s">
        <v>397</v>
      </c>
      <c r="K638" s="285" t="s">
        <v>2524</v>
      </c>
      <c r="L638" s="795" t="s">
        <v>2500</v>
      </c>
      <c r="M638" s="795" t="s">
        <v>2501</v>
      </c>
      <c r="N638" s="791" t="s">
        <v>2525</v>
      </c>
      <c r="O638" s="791" t="s">
        <v>27</v>
      </c>
      <c r="P638" s="564">
        <v>44713</v>
      </c>
      <c r="Q638" s="564">
        <v>45078</v>
      </c>
      <c r="R638" s="791" t="s">
        <v>2526</v>
      </c>
      <c r="S638" s="793">
        <v>2</v>
      </c>
    </row>
    <row r="639" spans="1:19">
      <c r="A639" s="789"/>
      <c r="B639" s="778"/>
      <c r="C639" s="778"/>
      <c r="D639" s="792"/>
      <c r="E639" s="794"/>
      <c r="F639" s="794"/>
      <c r="G639" s="778"/>
      <c r="H639" s="780"/>
      <c r="I639" s="780"/>
      <c r="J639" s="780"/>
      <c r="K639" s="285" t="s">
        <v>2527</v>
      </c>
      <c r="L639" s="780"/>
      <c r="M639" s="780"/>
      <c r="N639" s="792"/>
      <c r="O639" s="778"/>
      <c r="P639" s="564">
        <v>44713</v>
      </c>
      <c r="Q639" s="564">
        <v>45078</v>
      </c>
      <c r="R639" s="792"/>
      <c r="S639" s="794"/>
    </row>
    <row r="640" spans="1:19" ht="38.25">
      <c r="A640" s="789"/>
      <c r="B640" s="778"/>
      <c r="C640" s="778"/>
      <c r="D640" s="285" t="s">
        <v>2519</v>
      </c>
      <c r="E640" s="545" t="s">
        <v>159</v>
      </c>
      <c r="F640" s="545" t="s">
        <v>159</v>
      </c>
      <c r="G640" s="778"/>
      <c r="H640" s="780"/>
      <c r="I640" s="780"/>
      <c r="J640" s="780"/>
      <c r="K640" s="285" t="s">
        <v>2528</v>
      </c>
      <c r="L640" s="780"/>
      <c r="M640" s="780"/>
      <c r="N640" s="285" t="s">
        <v>2529</v>
      </c>
      <c r="O640" s="792"/>
      <c r="P640" s="564">
        <v>44713</v>
      </c>
      <c r="Q640" s="564">
        <v>45078</v>
      </c>
      <c r="R640" s="285" t="s">
        <v>2530</v>
      </c>
      <c r="S640" s="545">
        <v>1500</v>
      </c>
    </row>
    <row r="641" spans="1:19" ht="38.25">
      <c r="A641" s="789"/>
      <c r="B641" s="778"/>
      <c r="C641" s="778"/>
      <c r="D641" s="791" t="s">
        <v>2531</v>
      </c>
      <c r="E641" s="793" t="s">
        <v>159</v>
      </c>
      <c r="F641" s="793" t="s">
        <v>159</v>
      </c>
      <c r="G641" s="778"/>
      <c r="H641" s="780"/>
      <c r="I641" s="780"/>
      <c r="J641" s="780"/>
      <c r="K641" s="791" t="s">
        <v>2532</v>
      </c>
      <c r="L641" s="780"/>
      <c r="M641" s="780"/>
      <c r="N641" s="791" t="s">
        <v>2533</v>
      </c>
      <c r="O641" s="791" t="s">
        <v>2534</v>
      </c>
      <c r="P641" s="564">
        <v>44713</v>
      </c>
      <c r="Q641" s="564">
        <v>45078</v>
      </c>
      <c r="R641" s="285" t="s">
        <v>2535</v>
      </c>
      <c r="S641" s="285">
        <v>50</v>
      </c>
    </row>
    <row r="642" spans="1:19" ht="38.25">
      <c r="A642" s="790"/>
      <c r="B642" s="792"/>
      <c r="C642" s="792"/>
      <c r="D642" s="792"/>
      <c r="E642" s="794"/>
      <c r="F642" s="794"/>
      <c r="G642" s="792"/>
      <c r="H642" s="796"/>
      <c r="I642" s="796"/>
      <c r="J642" s="796"/>
      <c r="K642" s="792"/>
      <c r="L642" s="796"/>
      <c r="M642" s="796"/>
      <c r="N642" s="792"/>
      <c r="O642" s="792"/>
      <c r="P642" s="564">
        <v>44713</v>
      </c>
      <c r="Q642" s="564">
        <v>45078</v>
      </c>
      <c r="R642" s="285" t="s">
        <v>2536</v>
      </c>
      <c r="S642" s="285">
        <v>30</v>
      </c>
    </row>
    <row r="643" spans="1:19">
      <c r="A643" s="778" t="s">
        <v>2537</v>
      </c>
      <c r="B643" s="778" t="s">
        <v>2538</v>
      </c>
      <c r="C643" s="778" t="s">
        <v>2494</v>
      </c>
      <c r="D643" s="285" t="s">
        <v>2517</v>
      </c>
      <c r="E643" s="545" t="s">
        <v>159</v>
      </c>
      <c r="F643" s="545" t="s">
        <v>159</v>
      </c>
      <c r="G643" s="778" t="s">
        <v>2539</v>
      </c>
      <c r="H643" s="780" t="s">
        <v>2498</v>
      </c>
      <c r="I643" s="780" t="s">
        <v>162</v>
      </c>
      <c r="J643" s="780" t="s">
        <v>397</v>
      </c>
      <c r="K643" s="285" t="s">
        <v>2527</v>
      </c>
      <c r="L643" s="780" t="s">
        <v>2500</v>
      </c>
      <c r="M643" s="780" t="s">
        <v>2501</v>
      </c>
      <c r="N643" s="774" t="s">
        <v>2540</v>
      </c>
      <c r="O643" s="778" t="s">
        <v>2541</v>
      </c>
      <c r="P643" s="564">
        <v>44713</v>
      </c>
      <c r="Q643" s="564">
        <v>45078</v>
      </c>
      <c r="R643" s="774" t="s">
        <v>2542</v>
      </c>
      <c r="S643" s="782">
        <v>1</v>
      </c>
    </row>
    <row r="644" spans="1:19">
      <c r="A644" s="778"/>
      <c r="B644" s="778"/>
      <c r="C644" s="778"/>
      <c r="D644" s="368" t="s">
        <v>2519</v>
      </c>
      <c r="E644" s="369" t="s">
        <v>159</v>
      </c>
      <c r="F644" s="369" t="s">
        <v>159</v>
      </c>
      <c r="G644" s="778"/>
      <c r="H644" s="780"/>
      <c r="I644" s="780"/>
      <c r="J644" s="780"/>
      <c r="K644" s="774" t="s">
        <v>2528</v>
      </c>
      <c r="L644" s="780"/>
      <c r="M644" s="780"/>
      <c r="N644" s="774"/>
      <c r="O644" s="778"/>
      <c r="P644" s="564">
        <v>44713</v>
      </c>
      <c r="Q644" s="564">
        <v>45078</v>
      </c>
      <c r="R644" s="774"/>
      <c r="S644" s="783"/>
    </row>
    <row r="645" spans="1:19">
      <c r="A645" s="778"/>
      <c r="B645" s="778"/>
      <c r="C645" s="778"/>
      <c r="D645" s="368" t="s">
        <v>2543</v>
      </c>
      <c r="E645" s="369" t="s">
        <v>159</v>
      </c>
      <c r="F645" s="369" t="s">
        <v>159</v>
      </c>
      <c r="G645" s="778"/>
      <c r="H645" s="780"/>
      <c r="I645" s="780"/>
      <c r="J645" s="780"/>
      <c r="K645" s="775"/>
      <c r="L645" s="780"/>
      <c r="M645" s="780"/>
      <c r="N645" s="774"/>
      <c r="O645" s="778"/>
      <c r="P645" s="564">
        <v>44713</v>
      </c>
      <c r="Q645" s="564">
        <v>45078</v>
      </c>
      <c r="R645" s="774"/>
      <c r="S645" s="783"/>
    </row>
    <row r="646" spans="1:19" ht="25.5">
      <c r="A646" s="779"/>
      <c r="B646" s="779"/>
      <c r="C646" s="779"/>
      <c r="D646" s="368" t="s">
        <v>2544</v>
      </c>
      <c r="E646" s="369" t="s">
        <v>159</v>
      </c>
      <c r="F646" s="369" t="s">
        <v>159</v>
      </c>
      <c r="G646" s="779"/>
      <c r="H646" s="781"/>
      <c r="I646" s="781"/>
      <c r="J646" s="781"/>
      <c r="K646" s="368" t="s">
        <v>2532</v>
      </c>
      <c r="L646" s="781"/>
      <c r="M646" s="781"/>
      <c r="N646" s="775"/>
      <c r="O646" s="779"/>
      <c r="P646" s="564">
        <v>44713</v>
      </c>
      <c r="Q646" s="564">
        <v>45078</v>
      </c>
      <c r="R646" s="775"/>
      <c r="S646" s="784"/>
    </row>
    <row r="647" spans="1:19" ht="15">
      <c r="A647" s="527"/>
      <c r="B647" s="527"/>
      <c r="C647" s="527"/>
      <c r="D647" s="527"/>
      <c r="E647" s="527"/>
      <c r="F647" s="527"/>
      <c r="G647" s="527"/>
      <c r="H647" s="527"/>
      <c r="I647" s="527"/>
      <c r="J647" s="527"/>
      <c r="K647" s="527"/>
      <c r="L647" s="527"/>
      <c r="M647" s="527"/>
      <c r="N647" s="527"/>
      <c r="O647" s="527"/>
      <c r="P647" s="527"/>
      <c r="Q647" s="527"/>
      <c r="R647" s="527"/>
      <c r="S647" s="527"/>
    </row>
    <row r="648" spans="1:19" ht="36" customHeight="1">
      <c r="A648" s="785" t="s">
        <v>2545</v>
      </c>
      <c r="B648" s="786"/>
      <c r="C648" s="786"/>
      <c r="D648" s="786"/>
      <c r="E648" s="787"/>
      <c r="F648" s="786" t="s">
        <v>2420</v>
      </c>
      <c r="G648" s="786"/>
      <c r="H648" s="786"/>
      <c r="I648" s="786"/>
      <c r="J648" s="786"/>
      <c r="K648" s="786"/>
      <c r="L648" s="786"/>
      <c r="M648" s="786"/>
      <c r="N648" s="786"/>
      <c r="O648" s="786"/>
      <c r="P648" s="786"/>
      <c r="Q648" s="786"/>
      <c r="R648" s="786"/>
      <c r="S648" s="787"/>
    </row>
    <row r="649" spans="1:19" ht="51">
      <c r="A649" s="774" t="s">
        <v>2546</v>
      </c>
      <c r="B649" s="774" t="s">
        <v>2547</v>
      </c>
      <c r="C649" s="774" t="s">
        <v>2548</v>
      </c>
      <c r="D649" s="368" t="s">
        <v>2549</v>
      </c>
      <c r="E649" s="368" t="s">
        <v>2550</v>
      </c>
      <c r="F649" s="368" t="s">
        <v>2551</v>
      </c>
      <c r="G649" s="774" t="s">
        <v>2552</v>
      </c>
      <c r="H649" s="776" t="s">
        <v>161</v>
      </c>
      <c r="I649" s="776" t="s">
        <v>233</v>
      </c>
      <c r="J649" s="776" t="s">
        <v>2553</v>
      </c>
      <c r="K649" s="774" t="s">
        <v>2554</v>
      </c>
      <c r="L649" s="776" t="s">
        <v>872</v>
      </c>
      <c r="M649" s="776" t="s">
        <v>192</v>
      </c>
      <c r="N649" s="774" t="s">
        <v>2555</v>
      </c>
      <c r="O649" s="774" t="s">
        <v>2556</v>
      </c>
      <c r="P649" s="774" t="s">
        <v>2557</v>
      </c>
      <c r="Q649" s="774" t="s">
        <v>2558</v>
      </c>
      <c r="R649" s="774" t="s">
        <v>2559</v>
      </c>
      <c r="S649" s="788">
        <v>1</v>
      </c>
    </row>
    <row r="650" spans="1:19" ht="38.25">
      <c r="A650" s="775"/>
      <c r="B650" s="775"/>
      <c r="C650" s="775"/>
      <c r="D650" s="368" t="s">
        <v>2560</v>
      </c>
      <c r="E650" s="368" t="s">
        <v>2561</v>
      </c>
      <c r="F650" s="368" t="s">
        <v>2562</v>
      </c>
      <c r="G650" s="775"/>
      <c r="H650" s="777"/>
      <c r="I650" s="777"/>
      <c r="J650" s="777"/>
      <c r="K650" s="775"/>
      <c r="L650" s="777"/>
      <c r="M650" s="777"/>
      <c r="N650" s="775"/>
      <c r="O650" s="775"/>
      <c r="P650" s="775"/>
      <c r="Q650" s="775"/>
      <c r="R650" s="775"/>
      <c r="S650" s="775"/>
    </row>
    <row r="651" spans="1:19" ht="89.25">
      <c r="A651" s="774" t="s">
        <v>2563</v>
      </c>
      <c r="B651" s="774" t="s">
        <v>2564</v>
      </c>
      <c r="C651" s="774" t="s">
        <v>2565</v>
      </c>
      <c r="D651" s="368" t="s">
        <v>2566</v>
      </c>
      <c r="E651" s="368" t="s">
        <v>2567</v>
      </c>
      <c r="F651" s="368" t="s">
        <v>2568</v>
      </c>
      <c r="G651" s="774" t="s">
        <v>2569</v>
      </c>
      <c r="H651" s="776" t="s">
        <v>161</v>
      </c>
      <c r="I651" s="776" t="s">
        <v>233</v>
      </c>
      <c r="J651" s="776" t="s">
        <v>2570</v>
      </c>
      <c r="K651" s="774" t="s">
        <v>2571</v>
      </c>
      <c r="L651" s="776" t="s">
        <v>872</v>
      </c>
      <c r="M651" s="776" t="s">
        <v>192</v>
      </c>
      <c r="N651" s="774" t="s">
        <v>2572</v>
      </c>
      <c r="O651" s="774" t="s">
        <v>2573</v>
      </c>
      <c r="P651" s="774" t="s">
        <v>2557</v>
      </c>
      <c r="Q651" s="774" t="s">
        <v>2558</v>
      </c>
      <c r="R651" s="774" t="s">
        <v>2574</v>
      </c>
      <c r="S651" s="774">
        <v>2</v>
      </c>
    </row>
    <row r="652" spans="1:19" ht="102">
      <c r="A652" s="774"/>
      <c r="B652" s="774"/>
      <c r="C652" s="774"/>
      <c r="D652" s="368" t="s">
        <v>2575</v>
      </c>
      <c r="E652" s="368" t="s">
        <v>2576</v>
      </c>
      <c r="F652" s="368" t="s">
        <v>2577</v>
      </c>
      <c r="G652" s="774"/>
      <c r="H652" s="776"/>
      <c r="I652" s="776"/>
      <c r="J652" s="776"/>
      <c r="K652" s="774"/>
      <c r="L652" s="776"/>
      <c r="M652" s="776"/>
      <c r="N652" s="775"/>
      <c r="O652" s="775"/>
      <c r="P652" s="775"/>
      <c r="Q652" s="775"/>
      <c r="R652" s="775"/>
      <c r="S652" s="775"/>
    </row>
    <row r="653" spans="1:19" ht="51">
      <c r="A653" s="774"/>
      <c r="B653" s="774"/>
      <c r="C653" s="774"/>
      <c r="D653" s="368" t="s">
        <v>2578</v>
      </c>
      <c r="E653" s="368" t="s">
        <v>2579</v>
      </c>
      <c r="F653" s="368" t="s">
        <v>2580</v>
      </c>
      <c r="G653" s="774"/>
      <c r="H653" s="776"/>
      <c r="I653" s="776"/>
      <c r="J653" s="776"/>
      <c r="K653" s="774"/>
      <c r="L653" s="776"/>
      <c r="M653" s="776"/>
      <c r="N653" s="774" t="s">
        <v>2581</v>
      </c>
      <c r="O653" s="774" t="s">
        <v>2582</v>
      </c>
      <c r="P653" s="774" t="s">
        <v>2557</v>
      </c>
      <c r="Q653" s="774" t="s">
        <v>2558</v>
      </c>
      <c r="R653" s="774" t="s">
        <v>2583</v>
      </c>
      <c r="S653" s="774">
        <v>2</v>
      </c>
    </row>
    <row r="654" spans="1:19" ht="63.75">
      <c r="A654" s="774"/>
      <c r="B654" s="774"/>
      <c r="C654" s="774"/>
      <c r="D654" s="368" t="s">
        <v>2584</v>
      </c>
      <c r="E654" s="368" t="s">
        <v>2585</v>
      </c>
      <c r="F654" s="368" t="s">
        <v>2586</v>
      </c>
      <c r="G654" s="774"/>
      <c r="H654" s="776"/>
      <c r="I654" s="776"/>
      <c r="J654" s="776"/>
      <c r="K654" s="774"/>
      <c r="L654" s="776"/>
      <c r="M654" s="776"/>
      <c r="N654" s="774"/>
      <c r="O654" s="774"/>
      <c r="P654" s="774"/>
      <c r="Q654" s="774"/>
      <c r="R654" s="774"/>
      <c r="S654" s="774"/>
    </row>
    <row r="655" spans="1:19" ht="51">
      <c r="A655" s="775"/>
      <c r="B655" s="775"/>
      <c r="C655" s="775"/>
      <c r="D655" s="368" t="s">
        <v>2587</v>
      </c>
      <c r="E655" s="368" t="s">
        <v>2588</v>
      </c>
      <c r="F655" s="368" t="s">
        <v>2589</v>
      </c>
      <c r="G655" s="775"/>
      <c r="H655" s="777"/>
      <c r="I655" s="777"/>
      <c r="J655" s="777"/>
      <c r="K655" s="775"/>
      <c r="L655" s="777"/>
      <c r="M655" s="777"/>
      <c r="N655" s="775"/>
      <c r="O655" s="775"/>
      <c r="P655" s="775"/>
      <c r="Q655" s="775"/>
      <c r="R655" s="775"/>
      <c r="S655" s="775"/>
    </row>
    <row r="656" spans="1:19" ht="38.25">
      <c r="A656" s="774" t="s">
        <v>2590</v>
      </c>
      <c r="B656" s="774" t="s">
        <v>2591</v>
      </c>
      <c r="C656" s="774" t="s">
        <v>2565</v>
      </c>
      <c r="D656" s="368" t="s">
        <v>2592</v>
      </c>
      <c r="E656" s="368" t="s">
        <v>2593</v>
      </c>
      <c r="F656" s="368" t="s">
        <v>2594</v>
      </c>
      <c r="G656" s="774" t="s">
        <v>2595</v>
      </c>
      <c r="H656" s="776" t="s">
        <v>161</v>
      </c>
      <c r="I656" s="776" t="s">
        <v>233</v>
      </c>
      <c r="J656" s="776" t="s">
        <v>2553</v>
      </c>
      <c r="K656" s="774" t="s">
        <v>2596</v>
      </c>
      <c r="L656" s="776" t="s">
        <v>872</v>
      </c>
      <c r="M656" s="776" t="s">
        <v>192</v>
      </c>
      <c r="N656" s="774" t="s">
        <v>2597</v>
      </c>
      <c r="O656" s="774" t="s">
        <v>2598</v>
      </c>
      <c r="P656" s="774" t="s">
        <v>2599</v>
      </c>
      <c r="Q656" s="774" t="s">
        <v>2557</v>
      </c>
      <c r="R656" s="774" t="s">
        <v>2600</v>
      </c>
      <c r="S656" s="774">
        <v>1</v>
      </c>
    </row>
    <row r="657" spans="1:19" ht="25.5">
      <c r="A657" s="774"/>
      <c r="B657" s="774"/>
      <c r="C657" s="774"/>
      <c r="D657" s="368" t="s">
        <v>2601</v>
      </c>
      <c r="E657" s="368" t="s">
        <v>2602</v>
      </c>
      <c r="F657" s="368" t="s">
        <v>159</v>
      </c>
      <c r="G657" s="774"/>
      <c r="H657" s="776"/>
      <c r="I657" s="776"/>
      <c r="J657" s="776"/>
      <c r="K657" s="774"/>
      <c r="L657" s="776"/>
      <c r="M657" s="776"/>
      <c r="N657" s="774"/>
      <c r="O657" s="774"/>
      <c r="P657" s="774"/>
      <c r="Q657" s="774"/>
      <c r="R657" s="774"/>
      <c r="S657" s="774"/>
    </row>
    <row r="658" spans="1:19" ht="25.5">
      <c r="A658" s="775"/>
      <c r="B658" s="775"/>
      <c r="C658" s="775"/>
      <c r="D658" s="368" t="s">
        <v>2603</v>
      </c>
      <c r="E658" s="368" t="s">
        <v>2604</v>
      </c>
      <c r="F658" s="368" t="s">
        <v>159</v>
      </c>
      <c r="G658" s="775"/>
      <c r="H658" s="777"/>
      <c r="I658" s="777"/>
      <c r="J658" s="777"/>
      <c r="K658" s="775"/>
      <c r="L658" s="777"/>
      <c r="M658" s="777"/>
      <c r="N658" s="775"/>
      <c r="O658" s="775"/>
      <c r="P658" s="775"/>
      <c r="Q658" s="775"/>
      <c r="R658" s="775"/>
      <c r="S658" s="775"/>
    </row>
    <row r="659" spans="1:19" ht="191.25">
      <c r="A659" s="466" t="s">
        <v>2605</v>
      </c>
      <c r="B659" s="368" t="s">
        <v>2606</v>
      </c>
      <c r="C659" s="368" t="s">
        <v>2607</v>
      </c>
      <c r="D659" s="368" t="s">
        <v>2608</v>
      </c>
      <c r="E659" s="368" t="s">
        <v>2609</v>
      </c>
      <c r="F659" s="368" t="s">
        <v>2610</v>
      </c>
      <c r="G659" s="368" t="s">
        <v>2611</v>
      </c>
      <c r="H659" s="569" t="s">
        <v>161</v>
      </c>
      <c r="I659" s="569" t="s">
        <v>233</v>
      </c>
      <c r="J659" s="569" t="s">
        <v>2553</v>
      </c>
      <c r="K659" s="368" t="s">
        <v>2612</v>
      </c>
      <c r="L659" s="569" t="s">
        <v>872</v>
      </c>
      <c r="M659" s="569" t="s">
        <v>192</v>
      </c>
      <c r="N659" s="368" t="s">
        <v>2613</v>
      </c>
      <c r="O659" s="368" t="s">
        <v>2573</v>
      </c>
      <c r="P659" s="368" t="s">
        <v>2557</v>
      </c>
      <c r="Q659" s="368" t="s">
        <v>2558</v>
      </c>
      <c r="R659" s="368" t="s">
        <v>2574</v>
      </c>
      <c r="S659" s="368">
        <v>2</v>
      </c>
    </row>
  </sheetData>
  <mergeCells count="2097">
    <mergeCell ref="A550:A558"/>
    <mergeCell ref="B550:B558"/>
    <mergeCell ref="C550:C558"/>
    <mergeCell ref="Q550:Q551"/>
    <mergeCell ref="R550:R551"/>
    <mergeCell ref="S550:S551"/>
    <mergeCell ref="K553:K554"/>
    <mergeCell ref="K555:K558"/>
    <mergeCell ref="N555:N558"/>
    <mergeCell ref="D556:D558"/>
    <mergeCell ref="E556:E558"/>
    <mergeCell ref="F556:F558"/>
    <mergeCell ref="G539:G549"/>
    <mergeCell ref="H539:H548"/>
    <mergeCell ref="I539:I548"/>
    <mergeCell ref="J539:J548"/>
    <mergeCell ref="K539:K542"/>
    <mergeCell ref="L539:L548"/>
    <mergeCell ref="M539:M548"/>
    <mergeCell ref="N539:N542"/>
    <mergeCell ref="O539:O542"/>
    <mergeCell ref="P539:P542"/>
    <mergeCell ref="Q539:Q542"/>
    <mergeCell ref="R539:R542"/>
    <mergeCell ref="S539:S542"/>
    <mergeCell ref="D540:D541"/>
    <mergeCell ref="N553:N554"/>
    <mergeCell ref="O553:O554"/>
    <mergeCell ref="P553:P554"/>
    <mergeCell ref="Q553:Q554"/>
    <mergeCell ref="R553:R554"/>
    <mergeCell ref="S553:S554"/>
    <mergeCell ref="A431:A438"/>
    <mergeCell ref="B431:B438"/>
    <mergeCell ref="G431:G438"/>
    <mergeCell ref="H431:H438"/>
    <mergeCell ref="I431:I438"/>
    <mergeCell ref="J431:J438"/>
    <mergeCell ref="K431:K438"/>
    <mergeCell ref="L431:L438"/>
    <mergeCell ref="A449:A451"/>
    <mergeCell ref="B449:B451"/>
    <mergeCell ref="N535:N536"/>
    <mergeCell ref="O535:O536"/>
    <mergeCell ref="P535:P536"/>
    <mergeCell ref="Q535:Q536"/>
    <mergeCell ref="R535:R536"/>
    <mergeCell ref="S535:S536"/>
    <mergeCell ref="N537:N538"/>
    <mergeCell ref="O537:O538"/>
    <mergeCell ref="P537:P538"/>
    <mergeCell ref="Q537:Q538"/>
    <mergeCell ref="R537:R538"/>
    <mergeCell ref="S537:S538"/>
    <mergeCell ref="A440:E440"/>
    <mergeCell ref="F440:S440"/>
    <mergeCell ref="A444:A448"/>
    <mergeCell ref="B444:B448"/>
    <mergeCell ref="G445:G446"/>
    <mergeCell ref="H445:H446"/>
    <mergeCell ref="I445:I446"/>
    <mergeCell ref="J445:J446"/>
    <mergeCell ref="K445:K446"/>
    <mergeCell ref="L445:L446"/>
    <mergeCell ref="O389:O390"/>
    <mergeCell ref="P389:P390"/>
    <mergeCell ref="Q389:Q390"/>
    <mergeCell ref="R389:R390"/>
    <mergeCell ref="D403:D404"/>
    <mergeCell ref="E403:E404"/>
    <mergeCell ref="F403:F404"/>
    <mergeCell ref="K403:K404"/>
    <mergeCell ref="A405:A407"/>
    <mergeCell ref="B405:B407"/>
    <mergeCell ref="C405:C407"/>
    <mergeCell ref="D405:D407"/>
    <mergeCell ref="E405:E407"/>
    <mergeCell ref="F405:F407"/>
    <mergeCell ref="G405:G407"/>
    <mergeCell ref="H405:H407"/>
    <mergeCell ref="I405:I407"/>
    <mergeCell ref="J405:J407"/>
    <mergeCell ref="K405:K407"/>
    <mergeCell ref="L405:L407"/>
    <mergeCell ref="A398:E398"/>
    <mergeCell ref="F398:S398"/>
    <mergeCell ref="A399:A404"/>
    <mergeCell ref="B399:B404"/>
    <mergeCell ref="C399:C404"/>
    <mergeCell ref="D399:D400"/>
    <mergeCell ref="E399:E400"/>
    <mergeCell ref="F399:F400"/>
    <mergeCell ref="G399:G404"/>
    <mergeCell ref="H399:H404"/>
    <mergeCell ref="I399:I404"/>
    <mergeCell ref="J399:J404"/>
    <mergeCell ref="L303:L304"/>
    <mergeCell ref="M303:M304"/>
    <mergeCell ref="C305:C306"/>
    <mergeCell ref="A331:A336"/>
    <mergeCell ref="B331:B336"/>
    <mergeCell ref="C331:C336"/>
    <mergeCell ref="Q331:Q336"/>
    <mergeCell ref="R331:R336"/>
    <mergeCell ref="S331:S336"/>
    <mergeCell ref="D334:D336"/>
    <mergeCell ref="E334:E336"/>
    <mergeCell ref="A337:A351"/>
    <mergeCell ref="B337:B351"/>
    <mergeCell ref="C337:C351"/>
    <mergeCell ref="A369:A375"/>
    <mergeCell ref="B369:B375"/>
    <mergeCell ref="C369:C375"/>
    <mergeCell ref="D369:D371"/>
    <mergeCell ref="N331:N336"/>
    <mergeCell ref="O331:O336"/>
    <mergeCell ref="P331:P336"/>
    <mergeCell ref="K308:K309"/>
    <mergeCell ref="L308:L309"/>
    <mergeCell ref="M308:M309"/>
    <mergeCell ref="N308:N309"/>
    <mergeCell ref="O308:O309"/>
    <mergeCell ref="P308:P309"/>
    <mergeCell ref="Q308:Q309"/>
    <mergeCell ref="R308:R309"/>
    <mergeCell ref="S308:S309"/>
    <mergeCell ref="A310:A312"/>
    <mergeCell ref="B310:B312"/>
    <mergeCell ref="B244:B245"/>
    <mergeCell ref="H244:H245"/>
    <mergeCell ref="I244:I245"/>
    <mergeCell ref="J244:J245"/>
    <mergeCell ref="L244:L245"/>
    <mergeCell ref="M244:M245"/>
    <mergeCell ref="O250:O251"/>
    <mergeCell ref="R250:R252"/>
    <mergeCell ref="S250:S256"/>
    <mergeCell ref="D252:D254"/>
    <mergeCell ref="E252:E254"/>
    <mergeCell ref="O268:O273"/>
    <mergeCell ref="P268:P273"/>
    <mergeCell ref="A305:A306"/>
    <mergeCell ref="B305:B306"/>
    <mergeCell ref="H305:H306"/>
    <mergeCell ref="I305:I306"/>
    <mergeCell ref="J305:J306"/>
    <mergeCell ref="L305:L306"/>
    <mergeCell ref="M305:M306"/>
    <mergeCell ref="A302:E302"/>
    <mergeCell ref="F302:S302"/>
    <mergeCell ref="A303:A304"/>
    <mergeCell ref="B303:B304"/>
    <mergeCell ref="C303:C304"/>
    <mergeCell ref="D303:D304"/>
    <mergeCell ref="E303:E304"/>
    <mergeCell ref="F303:F304"/>
    <mergeCell ref="G303:G304"/>
    <mergeCell ref="H303:H304"/>
    <mergeCell ref="I303:I304"/>
    <mergeCell ref="J303:J304"/>
    <mergeCell ref="A230:E230"/>
    <mergeCell ref="N236:N237"/>
    <mergeCell ref="O236:O237"/>
    <mergeCell ref="P236:P237"/>
    <mergeCell ref="Q236:Q237"/>
    <mergeCell ref="E208:E210"/>
    <mergeCell ref="F208:F210"/>
    <mergeCell ref="A212:A216"/>
    <mergeCell ref="B212:B216"/>
    <mergeCell ref="C212:C216"/>
    <mergeCell ref="D212:D214"/>
    <mergeCell ref="E212:E214"/>
    <mergeCell ref="F212:F216"/>
    <mergeCell ref="G212:G216"/>
    <mergeCell ref="H212:H216"/>
    <mergeCell ref="I212:I216"/>
    <mergeCell ref="J212:J216"/>
    <mergeCell ref="L212:L216"/>
    <mergeCell ref="M212:M216"/>
    <mergeCell ref="D215:D216"/>
    <mergeCell ref="E215:E216"/>
    <mergeCell ref="A217:A228"/>
    <mergeCell ref="B217:B228"/>
    <mergeCell ref="C217:C228"/>
    <mergeCell ref="D217:D221"/>
    <mergeCell ref="E217:E221"/>
    <mergeCell ref="F217:F221"/>
    <mergeCell ref="G217:G221"/>
    <mergeCell ref="H217:H221"/>
    <mergeCell ref="I217:I221"/>
    <mergeCell ref="J217:J221"/>
    <mergeCell ref="L217:L228"/>
    <mergeCell ref="P121:P122"/>
    <mergeCell ref="Q121:Q122"/>
    <mergeCell ref="R121:R122"/>
    <mergeCell ref="S121:S122"/>
    <mergeCell ref="A123:A125"/>
    <mergeCell ref="B123:B125"/>
    <mergeCell ref="C123:C125"/>
    <mergeCell ref="A141:A142"/>
    <mergeCell ref="B141:B142"/>
    <mergeCell ref="C141:C142"/>
    <mergeCell ref="S156:S158"/>
    <mergeCell ref="N178:N184"/>
    <mergeCell ref="O178:O184"/>
    <mergeCell ref="P178:P184"/>
    <mergeCell ref="Q178:Q184"/>
    <mergeCell ref="A165:E165"/>
    <mergeCell ref="F165:S165"/>
    <mergeCell ref="A166:A173"/>
    <mergeCell ref="B166:B173"/>
    <mergeCell ref="C166:C173"/>
    <mergeCell ref="D166:D173"/>
    <mergeCell ref="E166:E167"/>
    <mergeCell ref="G123:G125"/>
    <mergeCell ref="H123:H125"/>
    <mergeCell ref="I123:I125"/>
    <mergeCell ref="J123:J125"/>
    <mergeCell ref="L123:L125"/>
    <mergeCell ref="M123:M125"/>
    <mergeCell ref="N123:N124"/>
    <mergeCell ref="O123:O124"/>
    <mergeCell ref="P123:P124"/>
    <mergeCell ref="Q123:Q124"/>
    <mergeCell ref="A112:A114"/>
    <mergeCell ref="B112:B114"/>
    <mergeCell ref="C112:C114"/>
    <mergeCell ref="D112:D113"/>
    <mergeCell ref="G112:G114"/>
    <mergeCell ref="H112:H114"/>
    <mergeCell ref="I112:I114"/>
    <mergeCell ref="J112:J114"/>
    <mergeCell ref="L112:L114"/>
    <mergeCell ref="M112:M114"/>
    <mergeCell ref="A116:A117"/>
    <mergeCell ref="B116:B117"/>
    <mergeCell ref="C116:C117"/>
    <mergeCell ref="G116:G117"/>
    <mergeCell ref="H116:H117"/>
    <mergeCell ref="A100:A101"/>
    <mergeCell ref="B100:B101"/>
    <mergeCell ref="C100:C101"/>
    <mergeCell ref="D100:D101"/>
    <mergeCell ref="E100:E101"/>
    <mergeCell ref="F100:F101"/>
    <mergeCell ref="G100:G101"/>
    <mergeCell ref="H100:H101"/>
    <mergeCell ref="I100:I101"/>
    <mergeCell ref="J100:J101"/>
    <mergeCell ref="K100:K101"/>
    <mergeCell ref="L100:L101"/>
    <mergeCell ref="M100:M101"/>
    <mergeCell ref="A102:A103"/>
    <mergeCell ref="B102:B103"/>
    <mergeCell ref="C102:C103"/>
    <mergeCell ref="G102:G103"/>
    <mergeCell ref="A62:A73"/>
    <mergeCell ref="B62:B73"/>
    <mergeCell ref="C62:C73"/>
    <mergeCell ref="G62:G73"/>
    <mergeCell ref="H62:H73"/>
    <mergeCell ref="I62:I73"/>
    <mergeCell ref="J62:J73"/>
    <mergeCell ref="L62:L67"/>
    <mergeCell ref="M62:M67"/>
    <mergeCell ref="N62:N63"/>
    <mergeCell ref="O62:O63"/>
    <mergeCell ref="A50:A51"/>
    <mergeCell ref="B50:B51"/>
    <mergeCell ref="C50:C51"/>
    <mergeCell ref="H50:H51"/>
    <mergeCell ref="I50:I51"/>
    <mergeCell ref="J50:J51"/>
    <mergeCell ref="L50:L51"/>
    <mergeCell ref="M50:M51"/>
    <mergeCell ref="A53:E53"/>
    <mergeCell ref="F53:S53"/>
    <mergeCell ref="A54:A61"/>
    <mergeCell ref="B54:B61"/>
    <mergeCell ref="C54:C61"/>
    <mergeCell ref="D54:D55"/>
    <mergeCell ref="E54:E55"/>
    <mergeCell ref="F54:F55"/>
    <mergeCell ref="G54:G61"/>
    <mergeCell ref="H54:H61"/>
    <mergeCell ref="I54:I61"/>
    <mergeCell ref="J54:J61"/>
    <mergeCell ref="L54:L60"/>
    <mergeCell ref="O387:O388"/>
    <mergeCell ref="P387:P388"/>
    <mergeCell ref="E473:E474"/>
    <mergeCell ref="C1:S1"/>
    <mergeCell ref="C2:S2"/>
    <mergeCell ref="K4:K5"/>
    <mergeCell ref="L4:L5"/>
    <mergeCell ref="M4:M5"/>
    <mergeCell ref="N4:N5"/>
    <mergeCell ref="C7:C16"/>
    <mergeCell ref="G7:G16"/>
    <mergeCell ref="H7:H16"/>
    <mergeCell ref="I7:I16"/>
    <mergeCell ref="J7:J16"/>
    <mergeCell ref="L7:L16"/>
    <mergeCell ref="E20:E21"/>
    <mergeCell ref="F20:F21"/>
    <mergeCell ref="E22:E23"/>
    <mergeCell ref="E27:E28"/>
    <mergeCell ref="L81:L84"/>
    <mergeCell ref="M81:M84"/>
    <mergeCell ref="M331:M336"/>
    <mergeCell ref="E42:E43"/>
    <mergeCell ref="F42:F43"/>
    <mergeCell ref="G42:G48"/>
    <mergeCell ref="D44:D48"/>
    <mergeCell ref="E44:E48"/>
    <mergeCell ref="F44:F48"/>
    <mergeCell ref="L98:L99"/>
    <mergeCell ref="M98:M99"/>
    <mergeCell ref="N121:N122"/>
    <mergeCell ref="O121:O122"/>
    <mergeCell ref="A74:A80"/>
    <mergeCell ref="B74:B80"/>
    <mergeCell ref="C74:C80"/>
    <mergeCell ref="G74:G80"/>
    <mergeCell ref="H74:H80"/>
    <mergeCell ref="I74:I80"/>
    <mergeCell ref="J74:J80"/>
    <mergeCell ref="L74:L80"/>
    <mergeCell ref="D144:D145"/>
    <mergeCell ref="A244:A245"/>
    <mergeCell ref="K316:K317"/>
    <mergeCell ref="D331:D333"/>
    <mergeCell ref="E331:E333"/>
    <mergeCell ref="F331:F336"/>
    <mergeCell ref="G331:G336"/>
    <mergeCell ref="H331:H336"/>
    <mergeCell ref="I331:I336"/>
    <mergeCell ref="J331:J336"/>
    <mergeCell ref="L331:L336"/>
    <mergeCell ref="D76:D77"/>
    <mergeCell ref="E76:E77"/>
    <mergeCell ref="F76:F77"/>
    <mergeCell ref="A98:A99"/>
    <mergeCell ref="B98:B99"/>
    <mergeCell ref="C98:C99"/>
    <mergeCell ref="G98:G99"/>
    <mergeCell ref="H98:H99"/>
    <mergeCell ref="I98:I99"/>
    <mergeCell ref="J98:J99"/>
    <mergeCell ref="D81:D84"/>
    <mergeCell ref="E81:E84"/>
    <mergeCell ref="F81:F84"/>
    <mergeCell ref="A568:E568"/>
    <mergeCell ref="F568:S568"/>
    <mergeCell ref="A559:A562"/>
    <mergeCell ref="B559:B562"/>
    <mergeCell ref="C559:C562"/>
    <mergeCell ref="G559:G562"/>
    <mergeCell ref="H559:H562"/>
    <mergeCell ref="F22:F23"/>
    <mergeCell ref="A1:B2"/>
    <mergeCell ref="A4:B4"/>
    <mergeCell ref="C4:C5"/>
    <mergeCell ref="D4:F4"/>
    <mergeCell ref="G4:G5"/>
    <mergeCell ref="H4:H5"/>
    <mergeCell ref="D7:D8"/>
    <mergeCell ref="E7:E8"/>
    <mergeCell ref="F7:F8"/>
    <mergeCell ref="O4:O5"/>
    <mergeCell ref="P4:Q4"/>
    <mergeCell ref="R4:R5"/>
    <mergeCell ref="S4:S5"/>
    <mergeCell ref="A6:E6"/>
    <mergeCell ref="F6:S6"/>
    <mergeCell ref="I4:I5"/>
    <mergeCell ref="J4:J5"/>
    <mergeCell ref="A81:A84"/>
    <mergeCell ref="B81:B84"/>
    <mergeCell ref="C81:C84"/>
    <mergeCell ref="G81:G84"/>
    <mergeCell ref="H81:H84"/>
    <mergeCell ref="I81:I84"/>
    <mergeCell ref="J81:J84"/>
    <mergeCell ref="A569:A571"/>
    <mergeCell ref="C569:C571"/>
    <mergeCell ref="H569:H571"/>
    <mergeCell ref="I569:I571"/>
    <mergeCell ref="J569:J571"/>
    <mergeCell ref="K569:K571"/>
    <mergeCell ref="L569:L571"/>
    <mergeCell ref="M569:M571"/>
    <mergeCell ref="A572:A576"/>
    <mergeCell ref="B572:B576"/>
    <mergeCell ref="C572:C576"/>
    <mergeCell ref="G572:G576"/>
    <mergeCell ref="H572:H576"/>
    <mergeCell ref="I572:I576"/>
    <mergeCell ref="J572:J576"/>
    <mergeCell ref="K572:K576"/>
    <mergeCell ref="L572:L576"/>
    <mergeCell ref="M572:M576"/>
    <mergeCell ref="M7:M16"/>
    <mergeCell ref="N7:N11"/>
    <mergeCell ref="O7:O11"/>
    <mergeCell ref="P7:P11"/>
    <mergeCell ref="Q7:Q11"/>
    <mergeCell ref="R7:R11"/>
    <mergeCell ref="S7:S11"/>
    <mergeCell ref="D14:D16"/>
    <mergeCell ref="K14:K16"/>
    <mergeCell ref="N14:N16"/>
    <mergeCell ref="O14:O16"/>
    <mergeCell ref="P14:P16"/>
    <mergeCell ref="Q14:Q16"/>
    <mergeCell ref="R14:R16"/>
    <mergeCell ref="S14:S16"/>
    <mergeCell ref="A17:A19"/>
    <mergeCell ref="B17:B19"/>
    <mergeCell ref="H17:H19"/>
    <mergeCell ref="I17:I19"/>
    <mergeCell ref="J17:J19"/>
    <mergeCell ref="L17:L19"/>
    <mergeCell ref="M17:M19"/>
    <mergeCell ref="A7:A16"/>
    <mergeCell ref="B7:B16"/>
    <mergeCell ref="A20:A23"/>
    <mergeCell ref="B20:B23"/>
    <mergeCell ref="C20:C23"/>
    <mergeCell ref="D20:D21"/>
    <mergeCell ref="G20:G23"/>
    <mergeCell ref="H20:H23"/>
    <mergeCell ref="I20:I23"/>
    <mergeCell ref="J20:J23"/>
    <mergeCell ref="L20:L23"/>
    <mergeCell ref="M20:M23"/>
    <mergeCell ref="D22:D23"/>
    <mergeCell ref="K22:K23"/>
    <mergeCell ref="N22:N23"/>
    <mergeCell ref="O22:O23"/>
    <mergeCell ref="P22:P23"/>
    <mergeCell ref="Q22:Q23"/>
    <mergeCell ref="R22:R23"/>
    <mergeCell ref="S22:S23"/>
    <mergeCell ref="A25:E25"/>
    <mergeCell ref="F25:S25"/>
    <mergeCell ref="A26:A36"/>
    <mergeCell ref="B26:B36"/>
    <mergeCell ref="C26:C36"/>
    <mergeCell ref="H26:H36"/>
    <mergeCell ref="I26:I36"/>
    <mergeCell ref="J26:J36"/>
    <mergeCell ref="L26:L36"/>
    <mergeCell ref="M26:M36"/>
    <mergeCell ref="D27:D32"/>
    <mergeCell ref="G27:G32"/>
    <mergeCell ref="K27:K32"/>
    <mergeCell ref="N27:N32"/>
    <mergeCell ref="O27:O32"/>
    <mergeCell ref="P27:P32"/>
    <mergeCell ref="Q27:Q32"/>
    <mergeCell ref="R27:R32"/>
    <mergeCell ref="S27:S32"/>
    <mergeCell ref="E29:E31"/>
    <mergeCell ref="F29:F32"/>
    <mergeCell ref="D33:D34"/>
    <mergeCell ref="E33:E34"/>
    <mergeCell ref="F33:F34"/>
    <mergeCell ref="G33:G34"/>
    <mergeCell ref="K33:K34"/>
    <mergeCell ref="N33:N34"/>
    <mergeCell ref="O33:O34"/>
    <mergeCell ref="P33:P34"/>
    <mergeCell ref="Q33:Q34"/>
    <mergeCell ref="R33:R34"/>
    <mergeCell ref="S33:S34"/>
    <mergeCell ref="D35:D36"/>
    <mergeCell ref="E35:E36"/>
    <mergeCell ref="F35:F36"/>
    <mergeCell ref="G35:G36"/>
    <mergeCell ref="K35:K36"/>
    <mergeCell ref="N35:N36"/>
    <mergeCell ref="O35:O36"/>
    <mergeCell ref="P35:P36"/>
    <mergeCell ref="Q35:Q36"/>
    <mergeCell ref="R35:R36"/>
    <mergeCell ref="S35:S36"/>
    <mergeCell ref="A37:A48"/>
    <mergeCell ref="B37:B49"/>
    <mergeCell ref="C37:C49"/>
    <mergeCell ref="G37:G41"/>
    <mergeCell ref="H37:H49"/>
    <mergeCell ref="I37:I49"/>
    <mergeCell ref="J37:J49"/>
    <mergeCell ref="L37:L49"/>
    <mergeCell ref="M37:M49"/>
    <mergeCell ref="D38:D41"/>
    <mergeCell ref="E38:E41"/>
    <mergeCell ref="F38:F41"/>
    <mergeCell ref="K38:K41"/>
    <mergeCell ref="N38:N41"/>
    <mergeCell ref="O38:O41"/>
    <mergeCell ref="P38:P41"/>
    <mergeCell ref="Q38:Q41"/>
    <mergeCell ref="R38:R41"/>
    <mergeCell ref="S38:S41"/>
    <mergeCell ref="D42:D43"/>
    <mergeCell ref="M54:M60"/>
    <mergeCell ref="N54:N55"/>
    <mergeCell ref="O54:O55"/>
    <mergeCell ref="P54:P55"/>
    <mergeCell ref="Q54:Q55"/>
    <mergeCell ref="R54:R55"/>
    <mergeCell ref="S54:S55"/>
    <mergeCell ref="D59:D61"/>
    <mergeCell ref="E59:E60"/>
    <mergeCell ref="F59:F60"/>
    <mergeCell ref="Q62:Q63"/>
    <mergeCell ref="R62:R63"/>
    <mergeCell ref="S62:S63"/>
    <mergeCell ref="D64:D67"/>
    <mergeCell ref="E64:E65"/>
    <mergeCell ref="F64:F65"/>
    <mergeCell ref="K64:K65"/>
    <mergeCell ref="E66:E67"/>
    <mergeCell ref="F66:F67"/>
    <mergeCell ref="D68:D69"/>
    <mergeCell ref="E68:E69"/>
    <mergeCell ref="F68:F69"/>
    <mergeCell ref="L68:L73"/>
    <mergeCell ref="M68:M73"/>
    <mergeCell ref="D71:D72"/>
    <mergeCell ref="E71:E72"/>
    <mergeCell ref="F71:F72"/>
    <mergeCell ref="K71:K72"/>
    <mergeCell ref="P62:P63"/>
    <mergeCell ref="M74:M80"/>
    <mergeCell ref="K76:K77"/>
    <mergeCell ref="D78:D80"/>
    <mergeCell ref="N83:N84"/>
    <mergeCell ref="O83:O84"/>
    <mergeCell ref="P83:P84"/>
    <mergeCell ref="Q83:Q84"/>
    <mergeCell ref="R83:R84"/>
    <mergeCell ref="S83:S84"/>
    <mergeCell ref="A85:A90"/>
    <mergeCell ref="B85:B90"/>
    <mergeCell ref="C85:C90"/>
    <mergeCell ref="G85:G90"/>
    <mergeCell ref="H85:H90"/>
    <mergeCell ref="I85:I90"/>
    <mergeCell ref="J85:J90"/>
    <mergeCell ref="L85:L90"/>
    <mergeCell ref="M85:M90"/>
    <mergeCell ref="N85:N86"/>
    <mergeCell ref="O85:O86"/>
    <mergeCell ref="P85:P86"/>
    <mergeCell ref="Q85:Q86"/>
    <mergeCell ref="R85:R86"/>
    <mergeCell ref="S85:S86"/>
    <mergeCell ref="D86:D88"/>
    <mergeCell ref="E87:E88"/>
    <mergeCell ref="F87:F88"/>
    <mergeCell ref="K87:K88"/>
    <mergeCell ref="D89:D90"/>
    <mergeCell ref="E89:E90"/>
    <mergeCell ref="F89:F90"/>
    <mergeCell ref="A92:A95"/>
    <mergeCell ref="B92:B95"/>
    <mergeCell ref="C92:C95"/>
    <mergeCell ref="G92:G95"/>
    <mergeCell ref="H92:H95"/>
    <mergeCell ref="I92:I95"/>
    <mergeCell ref="J92:J95"/>
    <mergeCell ref="L92:L95"/>
    <mergeCell ref="M92:M95"/>
    <mergeCell ref="D93:D95"/>
    <mergeCell ref="E93:E94"/>
    <mergeCell ref="F93:F94"/>
    <mergeCell ref="A96:A97"/>
    <mergeCell ref="B96:B97"/>
    <mergeCell ref="C96:C97"/>
    <mergeCell ref="D96:D97"/>
    <mergeCell ref="G96:G97"/>
    <mergeCell ref="H96:H97"/>
    <mergeCell ref="I96:I97"/>
    <mergeCell ref="J96:J97"/>
    <mergeCell ref="L96:L97"/>
    <mergeCell ref="M96:M97"/>
    <mergeCell ref="H102:H103"/>
    <mergeCell ref="I102:I103"/>
    <mergeCell ref="J102:J103"/>
    <mergeCell ref="L102:L103"/>
    <mergeCell ref="M102:M103"/>
    <mergeCell ref="A104:A111"/>
    <mergeCell ref="B104:B111"/>
    <mergeCell ref="C104:C111"/>
    <mergeCell ref="D104:D106"/>
    <mergeCell ref="G104:G106"/>
    <mergeCell ref="H104:H106"/>
    <mergeCell ref="I104:I106"/>
    <mergeCell ref="J104:J106"/>
    <mergeCell ref="L104:L106"/>
    <mergeCell ref="M104:M106"/>
    <mergeCell ref="G107:G111"/>
    <mergeCell ref="H107:H111"/>
    <mergeCell ref="I107:I111"/>
    <mergeCell ref="J107:J111"/>
    <mergeCell ref="L107:L111"/>
    <mergeCell ref="M107:M111"/>
    <mergeCell ref="D108:D110"/>
    <mergeCell ref="E108:E110"/>
    <mergeCell ref="F108:F110"/>
    <mergeCell ref="K109:K110"/>
    <mergeCell ref="I116:I117"/>
    <mergeCell ref="J116:J117"/>
    <mergeCell ref="L116:L117"/>
    <mergeCell ref="M116:M117"/>
    <mergeCell ref="A118:A120"/>
    <mergeCell ref="B118:B120"/>
    <mergeCell ref="C118:C120"/>
    <mergeCell ref="G118:G120"/>
    <mergeCell ref="H118:H120"/>
    <mergeCell ref="I118:I120"/>
    <mergeCell ref="J118:J120"/>
    <mergeCell ref="L118:L120"/>
    <mergeCell ref="M118:M120"/>
    <mergeCell ref="A121:A122"/>
    <mergeCell ref="B121:B122"/>
    <mergeCell ref="C121:C122"/>
    <mergeCell ref="G121:G122"/>
    <mergeCell ref="H121:H122"/>
    <mergeCell ref="I121:I122"/>
    <mergeCell ref="J121:J122"/>
    <mergeCell ref="K121:K122"/>
    <mergeCell ref="L121:L122"/>
    <mergeCell ref="M121:M122"/>
    <mergeCell ref="R123:R124"/>
    <mergeCell ref="S123:S124"/>
    <mergeCell ref="D124:D125"/>
    <mergeCell ref="E124:E125"/>
    <mergeCell ref="F124:F125"/>
    <mergeCell ref="K124:K125"/>
    <mergeCell ref="A126:A127"/>
    <mergeCell ref="B126:B127"/>
    <mergeCell ref="C126:C127"/>
    <mergeCell ref="D126:D127"/>
    <mergeCell ref="E126:E127"/>
    <mergeCell ref="F126:F127"/>
    <mergeCell ref="G126:G127"/>
    <mergeCell ref="H126:H127"/>
    <mergeCell ref="I126:I127"/>
    <mergeCell ref="J126:J127"/>
    <mergeCell ref="K126:K127"/>
    <mergeCell ref="L126:L127"/>
    <mergeCell ref="M126:M127"/>
    <mergeCell ref="B128:B130"/>
    <mergeCell ref="G128:G130"/>
    <mergeCell ref="H128:H130"/>
    <mergeCell ref="I128:I130"/>
    <mergeCell ref="J128:J130"/>
    <mergeCell ref="L128:L130"/>
    <mergeCell ref="M128:M130"/>
    <mergeCell ref="A131:A133"/>
    <mergeCell ref="B131:B133"/>
    <mergeCell ref="H131:H133"/>
    <mergeCell ref="I131:I133"/>
    <mergeCell ref="J131:J133"/>
    <mergeCell ref="L131:L133"/>
    <mergeCell ref="M131:M133"/>
    <mergeCell ref="A136:E136"/>
    <mergeCell ref="F136:S136"/>
    <mergeCell ref="A137:A140"/>
    <mergeCell ref="B137:B140"/>
    <mergeCell ref="C137:C140"/>
    <mergeCell ref="G137:G140"/>
    <mergeCell ref="H137:H140"/>
    <mergeCell ref="I137:I140"/>
    <mergeCell ref="J137:J140"/>
    <mergeCell ref="K137:K140"/>
    <mergeCell ref="L137:L140"/>
    <mergeCell ref="M137:M140"/>
    <mergeCell ref="E139:E140"/>
    <mergeCell ref="A128:A130"/>
    <mergeCell ref="C128:C130"/>
    <mergeCell ref="D141:D142"/>
    <mergeCell ref="G141:G142"/>
    <mergeCell ref="H141:H142"/>
    <mergeCell ref="I141:I142"/>
    <mergeCell ref="J141:J142"/>
    <mergeCell ref="K141:K142"/>
    <mergeCell ref="L141:L142"/>
    <mergeCell ref="M141:M142"/>
    <mergeCell ref="A143:A145"/>
    <mergeCell ref="B143:B145"/>
    <mergeCell ref="C143:C145"/>
    <mergeCell ref="G143:G145"/>
    <mergeCell ref="H143:H145"/>
    <mergeCell ref="I143:I145"/>
    <mergeCell ref="J143:J145"/>
    <mergeCell ref="K143:K145"/>
    <mergeCell ref="L143:L145"/>
    <mergeCell ref="M143:M145"/>
    <mergeCell ref="A146:A148"/>
    <mergeCell ref="B146:B148"/>
    <mergeCell ref="G146:G148"/>
    <mergeCell ref="H146:H148"/>
    <mergeCell ref="I146:I148"/>
    <mergeCell ref="J146:J148"/>
    <mergeCell ref="K146:K148"/>
    <mergeCell ref="L146:L148"/>
    <mergeCell ref="M146:M148"/>
    <mergeCell ref="A150:E150"/>
    <mergeCell ref="F150:S150"/>
    <mergeCell ref="A151:A155"/>
    <mergeCell ref="B151:B155"/>
    <mergeCell ref="C151:C155"/>
    <mergeCell ref="D151:D155"/>
    <mergeCell ref="E151:E155"/>
    <mergeCell ref="F151:F155"/>
    <mergeCell ref="G151:G155"/>
    <mergeCell ref="H151:H155"/>
    <mergeCell ref="I151:I155"/>
    <mergeCell ref="J151:J155"/>
    <mergeCell ref="K151:K154"/>
    <mergeCell ref="L151:L155"/>
    <mergeCell ref="M151:M155"/>
    <mergeCell ref="N151:N155"/>
    <mergeCell ref="O151:O155"/>
    <mergeCell ref="P151:P155"/>
    <mergeCell ref="Q151:Q155"/>
    <mergeCell ref="R151:R155"/>
    <mergeCell ref="S151:S155"/>
    <mergeCell ref="A156:A158"/>
    <mergeCell ref="B156:B158"/>
    <mergeCell ref="C156:C158"/>
    <mergeCell ref="D156:D158"/>
    <mergeCell ref="E156:E158"/>
    <mergeCell ref="F156:F158"/>
    <mergeCell ref="G156:G158"/>
    <mergeCell ref="H156:H158"/>
    <mergeCell ref="I156:I158"/>
    <mergeCell ref="J156:J158"/>
    <mergeCell ref="L156:L158"/>
    <mergeCell ref="M156:M158"/>
    <mergeCell ref="N156:N158"/>
    <mergeCell ref="O156:O158"/>
    <mergeCell ref="P156:P158"/>
    <mergeCell ref="Q156:Q158"/>
    <mergeCell ref="R156:R158"/>
    <mergeCell ref="A159:A163"/>
    <mergeCell ref="B159:B163"/>
    <mergeCell ref="C159:C163"/>
    <mergeCell ref="G159:G163"/>
    <mergeCell ref="H159:H163"/>
    <mergeCell ref="I159:I163"/>
    <mergeCell ref="J159:J163"/>
    <mergeCell ref="L159:L163"/>
    <mergeCell ref="M159:M163"/>
    <mergeCell ref="N159:N161"/>
    <mergeCell ref="O159:O161"/>
    <mergeCell ref="P159:P161"/>
    <mergeCell ref="Q159:Q161"/>
    <mergeCell ref="R159:R161"/>
    <mergeCell ref="S159:S161"/>
    <mergeCell ref="D160:D163"/>
    <mergeCell ref="E160:E163"/>
    <mergeCell ref="F160:F163"/>
    <mergeCell ref="K161:K162"/>
    <mergeCell ref="N162:N163"/>
    <mergeCell ref="O162:O163"/>
    <mergeCell ref="P162:P163"/>
    <mergeCell ref="Q162:Q163"/>
    <mergeCell ref="R162:R163"/>
    <mergeCell ref="S162:S163"/>
    <mergeCell ref="G166:G173"/>
    <mergeCell ref="H166:H173"/>
    <mergeCell ref="I166:I173"/>
    <mergeCell ref="J166:J173"/>
    <mergeCell ref="K166:K173"/>
    <mergeCell ref="L166:L173"/>
    <mergeCell ref="M166:M173"/>
    <mergeCell ref="N166:N170"/>
    <mergeCell ref="O166:O170"/>
    <mergeCell ref="P166:P170"/>
    <mergeCell ref="Q166:Q170"/>
    <mergeCell ref="R166:R170"/>
    <mergeCell ref="S166:S170"/>
    <mergeCell ref="E168:E169"/>
    <mergeCell ref="F168:F169"/>
    <mergeCell ref="E170:E171"/>
    <mergeCell ref="F170:F171"/>
    <mergeCell ref="N171:N177"/>
    <mergeCell ref="O171:O177"/>
    <mergeCell ref="P171:P177"/>
    <mergeCell ref="Q171:Q177"/>
    <mergeCell ref="R171:R177"/>
    <mergeCell ref="S171:S177"/>
    <mergeCell ref="A174:A177"/>
    <mergeCell ref="B174:B177"/>
    <mergeCell ref="C174:C177"/>
    <mergeCell ref="G174:G177"/>
    <mergeCell ref="H174:H177"/>
    <mergeCell ref="I174:I177"/>
    <mergeCell ref="J174:J177"/>
    <mergeCell ref="K174:K177"/>
    <mergeCell ref="L174:L177"/>
    <mergeCell ref="M174:M177"/>
    <mergeCell ref="A178:A184"/>
    <mergeCell ref="B178:B184"/>
    <mergeCell ref="C178:C184"/>
    <mergeCell ref="D178:D179"/>
    <mergeCell ref="E178:E179"/>
    <mergeCell ref="F178:F179"/>
    <mergeCell ref="G178:G184"/>
    <mergeCell ref="H178:H184"/>
    <mergeCell ref="I178:I184"/>
    <mergeCell ref="J178:J184"/>
    <mergeCell ref="K178:K184"/>
    <mergeCell ref="L178:L184"/>
    <mergeCell ref="M178:M184"/>
    <mergeCell ref="S178:S184"/>
    <mergeCell ref="D181:D183"/>
    <mergeCell ref="E181:E183"/>
    <mergeCell ref="F181:F183"/>
    <mergeCell ref="A186:E186"/>
    <mergeCell ref="F186:S186"/>
    <mergeCell ref="A187:A195"/>
    <mergeCell ref="B187:B195"/>
    <mergeCell ref="C187:C195"/>
    <mergeCell ref="G187:G195"/>
    <mergeCell ref="H187:H195"/>
    <mergeCell ref="I187:I195"/>
    <mergeCell ref="J187:J195"/>
    <mergeCell ref="L187:L195"/>
    <mergeCell ref="M187:M195"/>
    <mergeCell ref="D188:D189"/>
    <mergeCell ref="E188:E189"/>
    <mergeCell ref="F188:F189"/>
    <mergeCell ref="D190:D191"/>
    <mergeCell ref="E190:E191"/>
    <mergeCell ref="F190:F191"/>
    <mergeCell ref="F192:F194"/>
    <mergeCell ref="D192:D194"/>
    <mergeCell ref="E192:E194"/>
    <mergeCell ref="A196:A211"/>
    <mergeCell ref="B196:B211"/>
    <mergeCell ref="C196:C211"/>
    <mergeCell ref="D196:D200"/>
    <mergeCell ref="E196:E200"/>
    <mergeCell ref="F196:F207"/>
    <mergeCell ref="G196:G211"/>
    <mergeCell ref="H196:H211"/>
    <mergeCell ref="I196:I211"/>
    <mergeCell ref="J196:J211"/>
    <mergeCell ref="L196:L211"/>
    <mergeCell ref="M196:M211"/>
    <mergeCell ref="D201:D207"/>
    <mergeCell ref="E201:E207"/>
    <mergeCell ref="D208:D210"/>
    <mergeCell ref="R217:R221"/>
    <mergeCell ref="R178:R184"/>
    <mergeCell ref="S217:S221"/>
    <mergeCell ref="D222:D227"/>
    <mergeCell ref="E222:E224"/>
    <mergeCell ref="F222:F224"/>
    <mergeCell ref="G222:G224"/>
    <mergeCell ref="H222:H224"/>
    <mergeCell ref="I222:I224"/>
    <mergeCell ref="J222:J224"/>
    <mergeCell ref="N222:N228"/>
    <mergeCell ref="O222:O228"/>
    <mergeCell ref="P222:P228"/>
    <mergeCell ref="Q222:Q228"/>
    <mergeCell ref="R222:R228"/>
    <mergeCell ref="S222:S228"/>
    <mergeCell ref="E225:E227"/>
    <mergeCell ref="F225:F227"/>
    <mergeCell ref="G225:G227"/>
    <mergeCell ref="H225:H227"/>
    <mergeCell ref="I225:I227"/>
    <mergeCell ref="J225:J227"/>
    <mergeCell ref="N217:N221"/>
    <mergeCell ref="O217:O221"/>
    <mergeCell ref="P217:P221"/>
    <mergeCell ref="Q217:Q221"/>
    <mergeCell ref="M217:M228"/>
    <mergeCell ref="F230:S230"/>
    <mergeCell ref="A231:A239"/>
    <mergeCell ref="B231:B234"/>
    <mergeCell ref="C231:C239"/>
    <mergeCell ref="D231:D234"/>
    <mergeCell ref="E231:E234"/>
    <mergeCell ref="F231:F234"/>
    <mergeCell ref="G231:G239"/>
    <mergeCell ref="H231:H239"/>
    <mergeCell ref="I231:I239"/>
    <mergeCell ref="J231:J239"/>
    <mergeCell ref="K231:K232"/>
    <mergeCell ref="L231:L239"/>
    <mergeCell ref="M231:M239"/>
    <mergeCell ref="N233:N234"/>
    <mergeCell ref="O233:O234"/>
    <mergeCell ref="P233:P234"/>
    <mergeCell ref="Q233:Q234"/>
    <mergeCell ref="R233:R234"/>
    <mergeCell ref="S233:S234"/>
    <mergeCell ref="B235:B239"/>
    <mergeCell ref="D235:D239"/>
    <mergeCell ref="E235:E239"/>
    <mergeCell ref="F235:F239"/>
    <mergeCell ref="N238:N239"/>
    <mergeCell ref="O238:O239"/>
    <mergeCell ref="P238:P239"/>
    <mergeCell ref="Q238:Q239"/>
    <mergeCell ref="R238:R239"/>
    <mergeCell ref="S238:S239"/>
    <mergeCell ref="R236:R237"/>
    <mergeCell ref="S236:S237"/>
    <mergeCell ref="A240:A243"/>
    <mergeCell ref="C240:C243"/>
    <mergeCell ref="G240:G243"/>
    <mergeCell ref="H240:H243"/>
    <mergeCell ref="I240:I243"/>
    <mergeCell ref="J240:J243"/>
    <mergeCell ref="L240:L243"/>
    <mergeCell ref="M240:M243"/>
    <mergeCell ref="B241:B243"/>
    <mergeCell ref="D241:D243"/>
    <mergeCell ref="E241:E243"/>
    <mergeCell ref="F241:F243"/>
    <mergeCell ref="N242:N243"/>
    <mergeCell ref="G244:G245"/>
    <mergeCell ref="A247:E247"/>
    <mergeCell ref="F247:S247"/>
    <mergeCell ref="A248:A258"/>
    <mergeCell ref="B248:B258"/>
    <mergeCell ref="C248:C258"/>
    <mergeCell ref="D248:D251"/>
    <mergeCell ref="E248:E251"/>
    <mergeCell ref="F248:F251"/>
    <mergeCell ref="G248:G258"/>
    <mergeCell ref="H248:H258"/>
    <mergeCell ref="I248:I258"/>
    <mergeCell ref="J248:J258"/>
    <mergeCell ref="K248:K255"/>
    <mergeCell ref="L248:L258"/>
    <mergeCell ref="M248:M258"/>
    <mergeCell ref="N250:N256"/>
    <mergeCell ref="P250:P256"/>
    <mergeCell ref="Q250:Q256"/>
    <mergeCell ref="F252:F255"/>
    <mergeCell ref="R253:R256"/>
    <mergeCell ref="O255:O256"/>
    <mergeCell ref="D256:D257"/>
    <mergeCell ref="E256:E257"/>
    <mergeCell ref="K256:K258"/>
    <mergeCell ref="N257:N258"/>
    <mergeCell ref="O257:O258"/>
    <mergeCell ref="P257:P258"/>
    <mergeCell ref="Q257:Q258"/>
    <mergeCell ref="R257:R258"/>
    <mergeCell ref="S257:S258"/>
    <mergeCell ref="A259:A267"/>
    <mergeCell ref="B259:B267"/>
    <mergeCell ref="C259:C267"/>
    <mergeCell ref="D259:D263"/>
    <mergeCell ref="E259:E263"/>
    <mergeCell ref="F259:F263"/>
    <mergeCell ref="G259:G267"/>
    <mergeCell ref="H259:H267"/>
    <mergeCell ref="I259:I267"/>
    <mergeCell ref="J259:J267"/>
    <mergeCell ref="L259:L267"/>
    <mergeCell ref="M259:M267"/>
    <mergeCell ref="N259:N267"/>
    <mergeCell ref="O259:O267"/>
    <mergeCell ref="P259:P267"/>
    <mergeCell ref="Q259:Q267"/>
    <mergeCell ref="R259:R267"/>
    <mergeCell ref="S259:S267"/>
    <mergeCell ref="K260:K263"/>
    <mergeCell ref="K265:K267"/>
    <mergeCell ref="D266:D267"/>
    <mergeCell ref="E266:E267"/>
    <mergeCell ref="F266:F267"/>
    <mergeCell ref="A268:A291"/>
    <mergeCell ref="B268:B291"/>
    <mergeCell ref="C268:C273"/>
    <mergeCell ref="D268:D271"/>
    <mergeCell ref="E268:E271"/>
    <mergeCell ref="F268:F271"/>
    <mergeCell ref="G268:G273"/>
    <mergeCell ref="H268:H273"/>
    <mergeCell ref="I268:I273"/>
    <mergeCell ref="J268:J273"/>
    <mergeCell ref="K268:K271"/>
    <mergeCell ref="L268:L273"/>
    <mergeCell ref="M268:M273"/>
    <mergeCell ref="N268:N273"/>
    <mergeCell ref="Q268:Q273"/>
    <mergeCell ref="R268:R273"/>
    <mergeCell ref="S268:S273"/>
    <mergeCell ref="D272:D273"/>
    <mergeCell ref="E272:E273"/>
    <mergeCell ref="F272:F273"/>
    <mergeCell ref="C275:C291"/>
    <mergeCell ref="D275:D279"/>
    <mergeCell ref="E275:E279"/>
    <mergeCell ref="F275:F279"/>
    <mergeCell ref="G275:G291"/>
    <mergeCell ref="H275:H291"/>
    <mergeCell ref="I275:I291"/>
    <mergeCell ref="J275:J291"/>
    <mergeCell ref="L275:L291"/>
    <mergeCell ref="M275:M291"/>
    <mergeCell ref="N275:N284"/>
    <mergeCell ref="O275:O284"/>
    <mergeCell ref="P275:P284"/>
    <mergeCell ref="Q275:Q284"/>
    <mergeCell ref="R275:R284"/>
    <mergeCell ref="S275:S284"/>
    <mergeCell ref="K276:K279"/>
    <mergeCell ref="D280:D291"/>
    <mergeCell ref="E280:E291"/>
    <mergeCell ref="F280:F291"/>
    <mergeCell ref="K280:K289"/>
    <mergeCell ref="N285:N288"/>
    <mergeCell ref="O285:O288"/>
    <mergeCell ref="P285:P288"/>
    <mergeCell ref="Q285:Q288"/>
    <mergeCell ref="R285:R288"/>
    <mergeCell ref="A292:A293"/>
    <mergeCell ref="B292:B293"/>
    <mergeCell ref="C292:C293"/>
    <mergeCell ref="D292:D293"/>
    <mergeCell ref="E292:E293"/>
    <mergeCell ref="F292:F293"/>
    <mergeCell ref="G292:G293"/>
    <mergeCell ref="H292:H293"/>
    <mergeCell ref="I292:I293"/>
    <mergeCell ref="J292:J293"/>
    <mergeCell ref="K292:K293"/>
    <mergeCell ref="L292:L293"/>
    <mergeCell ref="M292:M293"/>
    <mergeCell ref="N292:N293"/>
    <mergeCell ref="O292:O293"/>
    <mergeCell ref="P292:P293"/>
    <mergeCell ref="Q292:Q293"/>
    <mergeCell ref="E294:E295"/>
    <mergeCell ref="F294:F295"/>
    <mergeCell ref="G294:G295"/>
    <mergeCell ref="H294:H295"/>
    <mergeCell ref="I294:I295"/>
    <mergeCell ref="J294:J295"/>
    <mergeCell ref="K294:K295"/>
    <mergeCell ref="L294:L295"/>
    <mergeCell ref="M294:M295"/>
    <mergeCell ref="N294:N295"/>
    <mergeCell ref="O294:O295"/>
    <mergeCell ref="P294:P295"/>
    <mergeCell ref="Q294:Q295"/>
    <mergeCell ref="S285:S288"/>
    <mergeCell ref="K290:K291"/>
    <mergeCell ref="N290:N291"/>
    <mergeCell ref="O290:O291"/>
    <mergeCell ref="P290:P291"/>
    <mergeCell ref="Q290:Q291"/>
    <mergeCell ref="R290:R291"/>
    <mergeCell ref="S290:S291"/>
    <mergeCell ref="R292:R293"/>
    <mergeCell ref="S292:S293"/>
    <mergeCell ref="R294:R295"/>
    <mergeCell ref="S294:S295"/>
    <mergeCell ref="B296:B300"/>
    <mergeCell ref="C296:C300"/>
    <mergeCell ref="D296:D298"/>
    <mergeCell ref="G296:G300"/>
    <mergeCell ref="H296:H300"/>
    <mergeCell ref="I296:I300"/>
    <mergeCell ref="J296:J300"/>
    <mergeCell ref="K296:K300"/>
    <mergeCell ref="L296:L300"/>
    <mergeCell ref="M296:M300"/>
    <mergeCell ref="N296:N297"/>
    <mergeCell ref="O296:O297"/>
    <mergeCell ref="P296:P297"/>
    <mergeCell ref="Q296:Q297"/>
    <mergeCell ref="R296:R297"/>
    <mergeCell ref="S296:S297"/>
    <mergeCell ref="E297:E298"/>
    <mergeCell ref="F297:F298"/>
    <mergeCell ref="N298:N300"/>
    <mergeCell ref="O298:O300"/>
    <mergeCell ref="P298:P300"/>
    <mergeCell ref="Q298:Q300"/>
    <mergeCell ref="R298:R300"/>
    <mergeCell ref="S298:S300"/>
    <mergeCell ref="D299:D300"/>
    <mergeCell ref="S310:S312"/>
    <mergeCell ref="A313:A314"/>
    <mergeCell ref="H313:H314"/>
    <mergeCell ref="I313:I314"/>
    <mergeCell ref="J313:J314"/>
    <mergeCell ref="K313:K314"/>
    <mergeCell ref="L313:L314"/>
    <mergeCell ref="M313:M314"/>
    <mergeCell ref="N313:N314"/>
    <mergeCell ref="O313:O314"/>
    <mergeCell ref="P313:P314"/>
    <mergeCell ref="Q313:Q314"/>
    <mergeCell ref="R313:R314"/>
    <mergeCell ref="S313:S314"/>
    <mergeCell ref="A294:A295"/>
    <mergeCell ref="B294:B295"/>
    <mergeCell ref="C294:C295"/>
    <mergeCell ref="D294:D295"/>
    <mergeCell ref="D305:D306"/>
    <mergeCell ref="E305:E306"/>
    <mergeCell ref="F305:F306"/>
    <mergeCell ref="A308:A309"/>
    <mergeCell ref="B308:B309"/>
    <mergeCell ref="C308:C309"/>
    <mergeCell ref="D308:D309"/>
    <mergeCell ref="E308:E309"/>
    <mergeCell ref="F308:F309"/>
    <mergeCell ref="G308:G309"/>
    <mergeCell ref="H308:H309"/>
    <mergeCell ref="I308:I309"/>
    <mergeCell ref="J308:J309"/>
    <mergeCell ref="A296:A300"/>
    <mergeCell ref="N315:N316"/>
    <mergeCell ref="O315:O316"/>
    <mergeCell ref="P315:P316"/>
    <mergeCell ref="Q315:Q316"/>
    <mergeCell ref="R315:R316"/>
    <mergeCell ref="C310:C312"/>
    <mergeCell ref="D310:D312"/>
    <mergeCell ref="E310:E312"/>
    <mergeCell ref="F310:F312"/>
    <mergeCell ref="G310:G312"/>
    <mergeCell ref="H310:H312"/>
    <mergeCell ref="I310:I312"/>
    <mergeCell ref="J310:J312"/>
    <mergeCell ref="L310:L312"/>
    <mergeCell ref="M310:M312"/>
    <mergeCell ref="N310:N312"/>
    <mergeCell ref="O310:O312"/>
    <mergeCell ref="P310:P312"/>
    <mergeCell ref="Q310:Q312"/>
    <mergeCell ref="R310:R312"/>
    <mergeCell ref="S315:S316"/>
    <mergeCell ref="N317:N318"/>
    <mergeCell ref="Q317:Q318"/>
    <mergeCell ref="R317:R318"/>
    <mergeCell ref="S317:S318"/>
    <mergeCell ref="A319:A320"/>
    <mergeCell ref="B319:B320"/>
    <mergeCell ref="C319:C320"/>
    <mergeCell ref="G319:G320"/>
    <mergeCell ref="H319:H320"/>
    <mergeCell ref="I319:I320"/>
    <mergeCell ref="J319:J320"/>
    <mergeCell ref="L319:L320"/>
    <mergeCell ref="M319:M320"/>
    <mergeCell ref="N319:N320"/>
    <mergeCell ref="O319:O320"/>
    <mergeCell ref="P319:P320"/>
    <mergeCell ref="Q319:Q320"/>
    <mergeCell ref="R319:R320"/>
    <mergeCell ref="S319:S320"/>
    <mergeCell ref="A315:A318"/>
    <mergeCell ref="B315:B318"/>
    <mergeCell ref="C315:C318"/>
    <mergeCell ref="D315:D316"/>
    <mergeCell ref="E315:E317"/>
    <mergeCell ref="F315:F317"/>
    <mergeCell ref="G315:G318"/>
    <mergeCell ref="H315:H318"/>
    <mergeCell ref="I315:I318"/>
    <mergeCell ref="J315:J318"/>
    <mergeCell ref="L315:L318"/>
    <mergeCell ref="M315:M318"/>
    <mergeCell ref="B321:B325"/>
    <mergeCell ref="C321:C325"/>
    <mergeCell ref="E321:E325"/>
    <mergeCell ref="F321:F325"/>
    <mergeCell ref="G321:G323"/>
    <mergeCell ref="H321:H325"/>
    <mergeCell ref="I321:I325"/>
    <mergeCell ref="J321:J325"/>
    <mergeCell ref="L321:L325"/>
    <mergeCell ref="M321:M325"/>
    <mergeCell ref="D324:D325"/>
    <mergeCell ref="G324:G325"/>
    <mergeCell ref="K324:K325"/>
    <mergeCell ref="N324:N325"/>
    <mergeCell ref="O324:O325"/>
    <mergeCell ref="P324:P325"/>
    <mergeCell ref="O317:O318"/>
    <mergeCell ref="P317:P318"/>
    <mergeCell ref="S337:S351"/>
    <mergeCell ref="D343:D346"/>
    <mergeCell ref="E343:E346"/>
    <mergeCell ref="D348:D351"/>
    <mergeCell ref="E348:E349"/>
    <mergeCell ref="F348:F349"/>
    <mergeCell ref="E350:E351"/>
    <mergeCell ref="F350:F351"/>
    <mergeCell ref="Q324:Q325"/>
    <mergeCell ref="R324:R325"/>
    <mergeCell ref="S324:S325"/>
    <mergeCell ref="A327:E327"/>
    <mergeCell ref="F327:S327"/>
    <mergeCell ref="A328:A330"/>
    <mergeCell ref="B328:B330"/>
    <mergeCell ref="C328:C330"/>
    <mergeCell ref="D328:D330"/>
    <mergeCell ref="E328:E330"/>
    <mergeCell ref="F328:F330"/>
    <mergeCell ref="G328:G330"/>
    <mergeCell ref="H328:H330"/>
    <mergeCell ref="I328:I330"/>
    <mergeCell ref="J328:J330"/>
    <mergeCell ref="L328:L330"/>
    <mergeCell ref="M328:M330"/>
    <mergeCell ref="N328:N330"/>
    <mergeCell ref="O328:O330"/>
    <mergeCell ref="P328:P330"/>
    <mergeCell ref="Q328:Q330"/>
    <mergeCell ref="R328:R330"/>
    <mergeCell ref="S328:S330"/>
    <mergeCell ref="A321:A325"/>
    <mergeCell ref="J352:J361"/>
    <mergeCell ref="L352:L361"/>
    <mergeCell ref="M352:M361"/>
    <mergeCell ref="N352:N361"/>
    <mergeCell ref="O352:O361"/>
    <mergeCell ref="P352:P361"/>
    <mergeCell ref="Q352:Q361"/>
    <mergeCell ref="R352:R361"/>
    <mergeCell ref="D337:D342"/>
    <mergeCell ref="E337:E342"/>
    <mergeCell ref="F337:F346"/>
    <mergeCell ref="G337:G351"/>
    <mergeCell ref="H337:H351"/>
    <mergeCell ref="I337:I351"/>
    <mergeCell ref="J337:J351"/>
    <mergeCell ref="L337:L351"/>
    <mergeCell ref="M337:M351"/>
    <mergeCell ref="N337:N351"/>
    <mergeCell ref="O337:O351"/>
    <mergeCell ref="P337:P351"/>
    <mergeCell ref="Q337:Q351"/>
    <mergeCell ref="R337:R351"/>
    <mergeCell ref="S352:S361"/>
    <mergeCell ref="D357:D361"/>
    <mergeCell ref="E357:E361"/>
    <mergeCell ref="F357:F361"/>
    <mergeCell ref="A362:A368"/>
    <mergeCell ref="B362:B368"/>
    <mergeCell ref="C362:C368"/>
    <mergeCell ref="D362:D364"/>
    <mergeCell ref="E362:E364"/>
    <mergeCell ref="F362:F364"/>
    <mergeCell ref="G362:G368"/>
    <mergeCell ref="H362:H368"/>
    <mergeCell ref="I362:I368"/>
    <mergeCell ref="J362:J368"/>
    <mergeCell ref="L362:L368"/>
    <mergeCell ref="M362:M368"/>
    <mergeCell ref="N362:N368"/>
    <mergeCell ref="O362:O368"/>
    <mergeCell ref="P362:P368"/>
    <mergeCell ref="Q362:Q368"/>
    <mergeCell ref="R362:R368"/>
    <mergeCell ref="S362:S368"/>
    <mergeCell ref="D367:D368"/>
    <mergeCell ref="A352:A361"/>
    <mergeCell ref="B352:B361"/>
    <mergeCell ref="C352:C361"/>
    <mergeCell ref="D352:D356"/>
    <mergeCell ref="E352:E356"/>
    <mergeCell ref="F352:F356"/>
    <mergeCell ref="G352:G361"/>
    <mergeCell ref="H352:H361"/>
    <mergeCell ref="I352:I361"/>
    <mergeCell ref="G369:G375"/>
    <mergeCell ref="H369:H375"/>
    <mergeCell ref="I369:I375"/>
    <mergeCell ref="J369:J375"/>
    <mergeCell ref="L369:L375"/>
    <mergeCell ref="M369:M375"/>
    <mergeCell ref="E370:E371"/>
    <mergeCell ref="F370:F371"/>
    <mergeCell ref="D372:D373"/>
    <mergeCell ref="E372:E373"/>
    <mergeCell ref="F372:F373"/>
    <mergeCell ref="D374:D375"/>
    <mergeCell ref="E374:E375"/>
    <mergeCell ref="F374:F375"/>
    <mergeCell ref="A377:E377"/>
    <mergeCell ref="F377:S377"/>
    <mergeCell ref="A378:A379"/>
    <mergeCell ref="B378:B379"/>
    <mergeCell ref="C378:C379"/>
    <mergeCell ref="D378:D379"/>
    <mergeCell ref="E378:E379"/>
    <mergeCell ref="F378:F379"/>
    <mergeCell ref="G378:G379"/>
    <mergeCell ref="H378:H379"/>
    <mergeCell ref="I378:I379"/>
    <mergeCell ref="J378:J379"/>
    <mergeCell ref="K378:K379"/>
    <mergeCell ref="L378:L379"/>
    <mergeCell ref="M378:M379"/>
    <mergeCell ref="N378:N379"/>
    <mergeCell ref="O378:O379"/>
    <mergeCell ref="P378:P379"/>
    <mergeCell ref="Q378:Q379"/>
    <mergeCell ref="R378:R379"/>
    <mergeCell ref="S378:S379"/>
    <mergeCell ref="A380:A381"/>
    <mergeCell ref="B380:B381"/>
    <mergeCell ref="C380:C381"/>
    <mergeCell ref="H380:H381"/>
    <mergeCell ref="I380:I381"/>
    <mergeCell ref="J380:J381"/>
    <mergeCell ref="L380:L381"/>
    <mergeCell ref="M380:M381"/>
    <mergeCell ref="A384:E384"/>
    <mergeCell ref="F384:S384"/>
    <mergeCell ref="A387:A388"/>
    <mergeCell ref="B387:B388"/>
    <mergeCell ref="C387:C388"/>
    <mergeCell ref="H387:H388"/>
    <mergeCell ref="I387:I388"/>
    <mergeCell ref="J387:J388"/>
    <mergeCell ref="L387:L388"/>
    <mergeCell ref="M387:M388"/>
    <mergeCell ref="Q387:Q388"/>
    <mergeCell ref="G380:G381"/>
    <mergeCell ref="K380:K381"/>
    <mergeCell ref="N380:N381"/>
    <mergeCell ref="O380:O381"/>
    <mergeCell ref="P380:P381"/>
    <mergeCell ref="Q380:Q381"/>
    <mergeCell ref="R380:R381"/>
    <mergeCell ref="S380:S381"/>
    <mergeCell ref="G387:G388"/>
    <mergeCell ref="K387:K388"/>
    <mergeCell ref="S389:S390"/>
    <mergeCell ref="A391:A394"/>
    <mergeCell ref="B391:B394"/>
    <mergeCell ref="C391:C394"/>
    <mergeCell ref="G391:G394"/>
    <mergeCell ref="H391:H394"/>
    <mergeCell ref="I391:I394"/>
    <mergeCell ref="J391:J394"/>
    <mergeCell ref="K391:K392"/>
    <mergeCell ref="L391:L394"/>
    <mergeCell ref="M391:M394"/>
    <mergeCell ref="N391:N392"/>
    <mergeCell ref="O391:O394"/>
    <mergeCell ref="P391:P394"/>
    <mergeCell ref="Q391:Q394"/>
    <mergeCell ref="R391:R392"/>
    <mergeCell ref="S391:S392"/>
    <mergeCell ref="K393:K394"/>
    <mergeCell ref="N393:N394"/>
    <mergeCell ref="R393:R394"/>
    <mergeCell ref="S393:S394"/>
    <mergeCell ref="A389:A390"/>
    <mergeCell ref="B389:B390"/>
    <mergeCell ref="C389:C390"/>
    <mergeCell ref="G389:G390"/>
    <mergeCell ref="H389:H390"/>
    <mergeCell ref="I389:I390"/>
    <mergeCell ref="J389:J390"/>
    <mergeCell ref="K389:K390"/>
    <mergeCell ref="L389:L390"/>
    <mergeCell ref="M389:M390"/>
    <mergeCell ref="N389:N390"/>
    <mergeCell ref="K399:K400"/>
    <mergeCell ref="L399:L404"/>
    <mergeCell ref="M399:M404"/>
    <mergeCell ref="N401:N402"/>
    <mergeCell ref="O401:O402"/>
    <mergeCell ref="P401:P402"/>
    <mergeCell ref="Q401:Q402"/>
    <mergeCell ref="R401:R402"/>
    <mergeCell ref="S401:S402"/>
    <mergeCell ref="M405:M407"/>
    <mergeCell ref="A408:A409"/>
    <mergeCell ref="B408:B409"/>
    <mergeCell ref="C408:C409"/>
    <mergeCell ref="G408:G409"/>
    <mergeCell ref="H408:H409"/>
    <mergeCell ref="I408:I409"/>
    <mergeCell ref="J408:J409"/>
    <mergeCell ref="L408:L409"/>
    <mergeCell ref="M408:M409"/>
    <mergeCell ref="A410:A411"/>
    <mergeCell ref="B410:B411"/>
    <mergeCell ref="C410:C411"/>
    <mergeCell ref="D410:D411"/>
    <mergeCell ref="E410:E411"/>
    <mergeCell ref="F410:F411"/>
    <mergeCell ref="G410:G411"/>
    <mergeCell ref="H410:H411"/>
    <mergeCell ref="I410:I411"/>
    <mergeCell ref="J410:J411"/>
    <mergeCell ref="K410:K411"/>
    <mergeCell ref="L410:L411"/>
    <mergeCell ref="M410:M411"/>
    <mergeCell ref="A412:A413"/>
    <mergeCell ref="B412:B413"/>
    <mergeCell ref="C412:C413"/>
    <mergeCell ref="D412:D413"/>
    <mergeCell ref="E412:E413"/>
    <mergeCell ref="F412:F413"/>
    <mergeCell ref="G412:G413"/>
    <mergeCell ref="H412:H413"/>
    <mergeCell ref="I412:I413"/>
    <mergeCell ref="J412:J413"/>
    <mergeCell ref="K412:K413"/>
    <mergeCell ref="L412:L413"/>
    <mergeCell ref="M412:M413"/>
    <mergeCell ref="A415:E415"/>
    <mergeCell ref="F415:S415"/>
    <mergeCell ref="A416:A430"/>
    <mergeCell ref="B416:B430"/>
    <mergeCell ref="C416:C419"/>
    <mergeCell ref="D416:D417"/>
    <mergeCell ref="G416:G430"/>
    <mergeCell ref="H416:H430"/>
    <mergeCell ref="I416:I430"/>
    <mergeCell ref="J416:J430"/>
    <mergeCell ref="K416:K430"/>
    <mergeCell ref="L416:L430"/>
    <mergeCell ref="M416:M430"/>
    <mergeCell ref="N416:N417"/>
    <mergeCell ref="O416:O417"/>
    <mergeCell ref="P416:P417"/>
    <mergeCell ref="Q416:Q417"/>
    <mergeCell ref="R416:R417"/>
    <mergeCell ref="S416:S417"/>
    <mergeCell ref="C420:C424"/>
    <mergeCell ref="N420:N421"/>
    <mergeCell ref="O420:O421"/>
    <mergeCell ref="P420:P421"/>
    <mergeCell ref="Q420:Q421"/>
    <mergeCell ref="R420:R421"/>
    <mergeCell ref="S420:S421"/>
    <mergeCell ref="D422:D424"/>
    <mergeCell ref="N422:N424"/>
    <mergeCell ref="O422:O424"/>
    <mergeCell ref="P422:P424"/>
    <mergeCell ref="Q422:Q424"/>
    <mergeCell ref="R422:R424"/>
    <mergeCell ref="S422:S424"/>
    <mergeCell ref="C425:C427"/>
    <mergeCell ref="N426:N427"/>
    <mergeCell ref="O426:O427"/>
    <mergeCell ref="P426:P427"/>
    <mergeCell ref="Q426:Q427"/>
    <mergeCell ref="R426:R427"/>
    <mergeCell ref="S426:S427"/>
    <mergeCell ref="M431:M438"/>
    <mergeCell ref="C432:C433"/>
    <mergeCell ref="D432:D433"/>
    <mergeCell ref="N432:N433"/>
    <mergeCell ref="O432:O433"/>
    <mergeCell ref="P432:P433"/>
    <mergeCell ref="Q432:Q433"/>
    <mergeCell ref="R432:R433"/>
    <mergeCell ref="S432:S433"/>
    <mergeCell ref="C434:C437"/>
    <mergeCell ref="D434:D435"/>
    <mergeCell ref="D436:D437"/>
    <mergeCell ref="N436:N437"/>
    <mergeCell ref="O436:O437"/>
    <mergeCell ref="P436:P437"/>
    <mergeCell ref="Q436:Q437"/>
    <mergeCell ref="R436:R437"/>
    <mergeCell ref="S436:S437"/>
    <mergeCell ref="M445:M446"/>
    <mergeCell ref="N445:N446"/>
    <mergeCell ref="O445:O446"/>
    <mergeCell ref="P445:P446"/>
    <mergeCell ref="Q445:Q446"/>
    <mergeCell ref="R445:R446"/>
    <mergeCell ref="S445:S446"/>
    <mergeCell ref="H449:H451"/>
    <mergeCell ref="I449:I451"/>
    <mergeCell ref="J449:J451"/>
    <mergeCell ref="A452:A455"/>
    <mergeCell ref="B452:B455"/>
    <mergeCell ref="H452:H455"/>
    <mergeCell ref="I452:I455"/>
    <mergeCell ref="J452:J455"/>
    <mergeCell ref="L452:L455"/>
    <mergeCell ref="M452:M455"/>
    <mergeCell ref="A456:A458"/>
    <mergeCell ref="B456:B458"/>
    <mergeCell ref="H456:H458"/>
    <mergeCell ref="I456:I458"/>
    <mergeCell ref="J456:J458"/>
    <mergeCell ref="L456:L458"/>
    <mergeCell ref="M456:M458"/>
    <mergeCell ref="A460:A461"/>
    <mergeCell ref="B460:B461"/>
    <mergeCell ref="H460:H461"/>
    <mergeCell ref="I460:I461"/>
    <mergeCell ref="J460:J461"/>
    <mergeCell ref="L460:L461"/>
    <mergeCell ref="M460:M461"/>
    <mergeCell ref="A462:A464"/>
    <mergeCell ref="B462:B464"/>
    <mergeCell ref="H462:H464"/>
    <mergeCell ref="I462:I464"/>
    <mergeCell ref="J462:J464"/>
    <mergeCell ref="L462:L464"/>
    <mergeCell ref="M462:M464"/>
    <mergeCell ref="M482:M483"/>
    <mergeCell ref="A465:A467"/>
    <mergeCell ref="B465:B467"/>
    <mergeCell ref="H465:H467"/>
    <mergeCell ref="I465:I467"/>
    <mergeCell ref="J465:J467"/>
    <mergeCell ref="L465:L467"/>
    <mergeCell ref="M465:M467"/>
    <mergeCell ref="A468:A470"/>
    <mergeCell ref="B468:B470"/>
    <mergeCell ref="G468:G470"/>
    <mergeCell ref="H468:H470"/>
    <mergeCell ref="I468:I470"/>
    <mergeCell ref="J468:J470"/>
    <mergeCell ref="L468:L470"/>
    <mergeCell ref="M468:M470"/>
    <mergeCell ref="A472:E472"/>
    <mergeCell ref="F472:S472"/>
    <mergeCell ref="H484:H490"/>
    <mergeCell ref="I484:I490"/>
    <mergeCell ref="J484:J490"/>
    <mergeCell ref="L484:L492"/>
    <mergeCell ref="M484:M492"/>
    <mergeCell ref="K486:K487"/>
    <mergeCell ref="N486:N487"/>
    <mergeCell ref="O486:O487"/>
    <mergeCell ref="P486:P487"/>
    <mergeCell ref="Q486:Q487"/>
    <mergeCell ref="A473:A481"/>
    <mergeCell ref="B473:B481"/>
    <mergeCell ref="C473:C481"/>
    <mergeCell ref="D473:D475"/>
    <mergeCell ref="F473:F474"/>
    <mergeCell ref="G473:G481"/>
    <mergeCell ref="H473:H481"/>
    <mergeCell ref="I473:I481"/>
    <mergeCell ref="J473:J481"/>
    <mergeCell ref="L473:L481"/>
    <mergeCell ref="M473:M481"/>
    <mergeCell ref="D476:D481"/>
    <mergeCell ref="E476:E481"/>
    <mergeCell ref="F476:F481"/>
    <mergeCell ref="A482:A483"/>
    <mergeCell ref="B482:B483"/>
    <mergeCell ref="C482:C483"/>
    <mergeCell ref="G482:G483"/>
    <mergeCell ref="H482:H483"/>
    <mergeCell ref="I482:I483"/>
    <mergeCell ref="J482:J483"/>
    <mergeCell ref="L482:L483"/>
    <mergeCell ref="R486:R487"/>
    <mergeCell ref="S486:S487"/>
    <mergeCell ref="D487:D490"/>
    <mergeCell ref="E487:E490"/>
    <mergeCell ref="F487:F490"/>
    <mergeCell ref="D491:D492"/>
    <mergeCell ref="E491:E492"/>
    <mergeCell ref="A493:A497"/>
    <mergeCell ref="B493:B497"/>
    <mergeCell ref="C493:C497"/>
    <mergeCell ref="D493:D494"/>
    <mergeCell ref="E493:E494"/>
    <mergeCell ref="F493:F494"/>
    <mergeCell ref="G493:G497"/>
    <mergeCell ref="H493:H497"/>
    <mergeCell ref="I493:I497"/>
    <mergeCell ref="J493:J497"/>
    <mergeCell ref="L493:L497"/>
    <mergeCell ref="M493:M497"/>
    <mergeCell ref="O495:O497"/>
    <mergeCell ref="N496:N497"/>
    <mergeCell ref="P496:P497"/>
    <mergeCell ref="Q496:Q497"/>
    <mergeCell ref="R496:R497"/>
    <mergeCell ref="S496:S497"/>
    <mergeCell ref="A484:A492"/>
    <mergeCell ref="B484:B492"/>
    <mergeCell ref="C484:C492"/>
    <mergeCell ref="D484:D485"/>
    <mergeCell ref="E484:E485"/>
    <mergeCell ref="F484:F485"/>
    <mergeCell ref="G484:G490"/>
    <mergeCell ref="A498:A502"/>
    <mergeCell ref="B498:B502"/>
    <mergeCell ref="C498:C502"/>
    <mergeCell ref="D498:D499"/>
    <mergeCell ref="E498:E499"/>
    <mergeCell ref="G498:G501"/>
    <mergeCell ref="H498:H502"/>
    <mergeCell ref="I498:I502"/>
    <mergeCell ref="J498:J502"/>
    <mergeCell ref="L498:L502"/>
    <mergeCell ref="M498:M502"/>
    <mergeCell ref="A503:A506"/>
    <mergeCell ref="B503:B506"/>
    <mergeCell ref="C503:C506"/>
    <mergeCell ref="E503:E506"/>
    <mergeCell ref="G503:G506"/>
    <mergeCell ref="H503:H506"/>
    <mergeCell ref="I503:I506"/>
    <mergeCell ref="J503:J506"/>
    <mergeCell ref="L503:L506"/>
    <mergeCell ref="M503:M506"/>
    <mergeCell ref="D505:D506"/>
    <mergeCell ref="F505:F506"/>
    <mergeCell ref="A507:A511"/>
    <mergeCell ref="B507:B511"/>
    <mergeCell ref="C507:C511"/>
    <mergeCell ref="G507:G511"/>
    <mergeCell ref="H507:H511"/>
    <mergeCell ref="I507:I511"/>
    <mergeCell ref="J507:J511"/>
    <mergeCell ref="L507:L511"/>
    <mergeCell ref="M507:M511"/>
    <mergeCell ref="O507:O511"/>
    <mergeCell ref="K509:K510"/>
    <mergeCell ref="N509:N510"/>
    <mergeCell ref="P509:P510"/>
    <mergeCell ref="Q509:Q510"/>
    <mergeCell ref="R509:R510"/>
    <mergeCell ref="S509:S510"/>
    <mergeCell ref="D510:D511"/>
    <mergeCell ref="E510:E511"/>
    <mergeCell ref="F510:F511"/>
    <mergeCell ref="A512:A514"/>
    <mergeCell ref="B512:B514"/>
    <mergeCell ref="C512:C514"/>
    <mergeCell ref="G512:G514"/>
    <mergeCell ref="H512:H514"/>
    <mergeCell ref="I512:I514"/>
    <mergeCell ref="J512:J514"/>
    <mergeCell ref="L512:L514"/>
    <mergeCell ref="M512:M514"/>
    <mergeCell ref="D513:D514"/>
    <mergeCell ref="E513:E514"/>
    <mergeCell ref="F513:F514"/>
    <mergeCell ref="A515:A519"/>
    <mergeCell ref="B515:B519"/>
    <mergeCell ref="C515:C519"/>
    <mergeCell ref="G515:G519"/>
    <mergeCell ref="H515:H519"/>
    <mergeCell ref="I515:I519"/>
    <mergeCell ref="J515:J519"/>
    <mergeCell ref="L515:L519"/>
    <mergeCell ref="M515:M519"/>
    <mergeCell ref="A520:A522"/>
    <mergeCell ref="B520:B522"/>
    <mergeCell ref="C520:C522"/>
    <mergeCell ref="D520:D521"/>
    <mergeCell ref="E520:E521"/>
    <mergeCell ref="G520:G522"/>
    <mergeCell ref="H520:H522"/>
    <mergeCell ref="I520:I522"/>
    <mergeCell ref="J520:J522"/>
    <mergeCell ref="L520:L522"/>
    <mergeCell ref="M520:M522"/>
    <mergeCell ref="A523:A526"/>
    <mergeCell ref="B523:B524"/>
    <mergeCell ref="C523:C526"/>
    <mergeCell ref="F523:F524"/>
    <mergeCell ref="G523:G526"/>
    <mergeCell ref="H523:H526"/>
    <mergeCell ref="I523:I526"/>
    <mergeCell ref="J523:J526"/>
    <mergeCell ref="L523:L526"/>
    <mergeCell ref="M523:M526"/>
    <mergeCell ref="B525:B526"/>
    <mergeCell ref="D525:D526"/>
    <mergeCell ref="E525:E526"/>
    <mergeCell ref="F525:F526"/>
    <mergeCell ref="A528:E528"/>
    <mergeCell ref="F528:S528"/>
    <mergeCell ref="A529:A538"/>
    <mergeCell ref="B529:B538"/>
    <mergeCell ref="C529:C538"/>
    <mergeCell ref="D529:D532"/>
    <mergeCell ref="E529:E530"/>
    <mergeCell ref="F529:F530"/>
    <mergeCell ref="G529:G538"/>
    <mergeCell ref="H529:H538"/>
    <mergeCell ref="I529:I538"/>
    <mergeCell ref="J529:J538"/>
    <mergeCell ref="K529:K534"/>
    <mergeCell ref="L529:L538"/>
    <mergeCell ref="M529:M538"/>
    <mergeCell ref="N529:N534"/>
    <mergeCell ref="O529:O534"/>
    <mergeCell ref="P529:P534"/>
    <mergeCell ref="Q529:Q534"/>
    <mergeCell ref="R529:R534"/>
    <mergeCell ref="S529:S534"/>
    <mergeCell ref="E531:E532"/>
    <mergeCell ref="F531:F532"/>
    <mergeCell ref="D533:D538"/>
    <mergeCell ref="E533:E534"/>
    <mergeCell ref="F533:F545"/>
    <mergeCell ref="E535:E538"/>
    <mergeCell ref="K535:K536"/>
    <mergeCell ref="K537:K538"/>
    <mergeCell ref="A539:A549"/>
    <mergeCell ref="B539:B549"/>
    <mergeCell ref="C539:C549"/>
    <mergeCell ref="E540:E541"/>
    <mergeCell ref="D542:D543"/>
    <mergeCell ref="E542:E543"/>
    <mergeCell ref="K543:K544"/>
    <mergeCell ref="N543:N545"/>
    <mergeCell ref="O543:O545"/>
    <mergeCell ref="P543:P545"/>
    <mergeCell ref="Q543:Q545"/>
    <mergeCell ref="R543:R545"/>
    <mergeCell ref="S543:S545"/>
    <mergeCell ref="D544:D545"/>
    <mergeCell ref="D546:D549"/>
    <mergeCell ref="E546:E549"/>
    <mergeCell ref="F546:F549"/>
    <mergeCell ref="K546:K552"/>
    <mergeCell ref="N546:N552"/>
    <mergeCell ref="O547:O548"/>
    <mergeCell ref="P547:P548"/>
    <mergeCell ref="Q547:Q548"/>
    <mergeCell ref="R547:R548"/>
    <mergeCell ref="S547:S548"/>
    <mergeCell ref="D550:D552"/>
    <mergeCell ref="E550:E552"/>
    <mergeCell ref="F550:F552"/>
    <mergeCell ref="G550:G558"/>
    <mergeCell ref="H550:H558"/>
    <mergeCell ref="I550:I558"/>
    <mergeCell ref="J550:J558"/>
    <mergeCell ref="L550:L558"/>
    <mergeCell ref="M550:M558"/>
    <mergeCell ref="O550:O551"/>
    <mergeCell ref="P550:P551"/>
    <mergeCell ref="I559:I562"/>
    <mergeCell ref="J559:J562"/>
    <mergeCell ref="K559:K561"/>
    <mergeCell ref="L559:L562"/>
    <mergeCell ref="M559:M562"/>
    <mergeCell ref="N559:N561"/>
    <mergeCell ref="O559:O561"/>
    <mergeCell ref="P559:P561"/>
    <mergeCell ref="Q559:Q561"/>
    <mergeCell ref="R559:R561"/>
    <mergeCell ref="S559:S561"/>
    <mergeCell ref="A563:A566"/>
    <mergeCell ref="B563:B566"/>
    <mergeCell ref="C563:C566"/>
    <mergeCell ref="D563:D566"/>
    <mergeCell ref="E563:E566"/>
    <mergeCell ref="F563:F566"/>
    <mergeCell ref="G563:G566"/>
    <mergeCell ref="H563:H566"/>
    <mergeCell ref="I563:I566"/>
    <mergeCell ref="J563:J566"/>
    <mergeCell ref="K563:K566"/>
    <mergeCell ref="L563:L566"/>
    <mergeCell ref="M563:M566"/>
    <mergeCell ref="N563:N566"/>
    <mergeCell ref="O563:O566"/>
    <mergeCell ref="P563:P566"/>
    <mergeCell ref="Q563:Q566"/>
    <mergeCell ref="R563:R566"/>
    <mergeCell ref="S563:S566"/>
    <mergeCell ref="R574:R576"/>
    <mergeCell ref="S574:S576"/>
    <mergeCell ref="D575:D576"/>
    <mergeCell ref="E575:E576"/>
    <mergeCell ref="F575:F576"/>
    <mergeCell ref="A577:A580"/>
    <mergeCell ref="B577:B580"/>
    <mergeCell ref="C577:C580"/>
    <mergeCell ref="D577:D580"/>
    <mergeCell ref="E577:E580"/>
    <mergeCell ref="F577:F580"/>
    <mergeCell ref="G577:G580"/>
    <mergeCell ref="H577:H580"/>
    <mergeCell ref="I577:I580"/>
    <mergeCell ref="J577:J580"/>
    <mergeCell ref="K577:K580"/>
    <mergeCell ref="L577:L580"/>
    <mergeCell ref="M577:M580"/>
    <mergeCell ref="N577:N580"/>
    <mergeCell ref="O577:O580"/>
    <mergeCell ref="P577:P580"/>
    <mergeCell ref="Q577:Q580"/>
    <mergeCell ref="R577:R580"/>
    <mergeCell ref="S577:S580"/>
    <mergeCell ref="N574:N576"/>
    <mergeCell ref="O574:O576"/>
    <mergeCell ref="P574:P576"/>
    <mergeCell ref="Q574:Q576"/>
    <mergeCell ref="A582:F582"/>
    <mergeCell ref="G582:S582"/>
    <mergeCell ref="A583:A591"/>
    <mergeCell ref="B583:B591"/>
    <mergeCell ref="C583:C591"/>
    <mergeCell ref="D583:D585"/>
    <mergeCell ref="E583:E585"/>
    <mergeCell ref="F583:F585"/>
    <mergeCell ref="G583:G589"/>
    <mergeCell ref="H583:H591"/>
    <mergeCell ref="I583:I591"/>
    <mergeCell ref="J583:J591"/>
    <mergeCell ref="L583:L591"/>
    <mergeCell ref="M583:M591"/>
    <mergeCell ref="K584:K585"/>
    <mergeCell ref="N584:N585"/>
    <mergeCell ref="O584:O585"/>
    <mergeCell ref="P584:P585"/>
    <mergeCell ref="Q584:Q585"/>
    <mergeCell ref="R584:R585"/>
    <mergeCell ref="S584:S585"/>
    <mergeCell ref="D586:D588"/>
    <mergeCell ref="F586:F588"/>
    <mergeCell ref="K586:K587"/>
    <mergeCell ref="N586:N589"/>
    <mergeCell ref="O586:O589"/>
    <mergeCell ref="P586:P589"/>
    <mergeCell ref="Q586:Q589"/>
    <mergeCell ref="R586:R589"/>
    <mergeCell ref="S586:S589"/>
    <mergeCell ref="E587:E588"/>
    <mergeCell ref="K588:K589"/>
    <mergeCell ref="G590:G591"/>
    <mergeCell ref="K590:K591"/>
    <mergeCell ref="N590:N591"/>
    <mergeCell ref="O590:O591"/>
    <mergeCell ref="P590:P591"/>
    <mergeCell ref="Q590:Q591"/>
    <mergeCell ref="R590:R591"/>
    <mergeCell ref="S590:S591"/>
    <mergeCell ref="A592:A602"/>
    <mergeCell ref="B592:B602"/>
    <mergeCell ref="C592:C602"/>
    <mergeCell ref="D592:D597"/>
    <mergeCell ref="E592:E597"/>
    <mergeCell ref="F592:F597"/>
    <mergeCell ref="G592:G602"/>
    <mergeCell ref="H592:H602"/>
    <mergeCell ref="I592:I602"/>
    <mergeCell ref="J592:J602"/>
    <mergeCell ref="K592:K593"/>
    <mergeCell ref="L592:L602"/>
    <mergeCell ref="M592:M602"/>
    <mergeCell ref="N592:N593"/>
    <mergeCell ref="O592:O593"/>
    <mergeCell ref="P592:P593"/>
    <mergeCell ref="Q592:Q593"/>
    <mergeCell ref="R592:R593"/>
    <mergeCell ref="S592:S593"/>
    <mergeCell ref="K594:K595"/>
    <mergeCell ref="N594:N595"/>
    <mergeCell ref="O594:O595"/>
    <mergeCell ref="P594:P595"/>
    <mergeCell ref="Q594:Q595"/>
    <mergeCell ref="R594:R595"/>
    <mergeCell ref="S594:S595"/>
    <mergeCell ref="K596:K599"/>
    <mergeCell ref="N596:N599"/>
    <mergeCell ref="O596:O599"/>
    <mergeCell ref="P596:P599"/>
    <mergeCell ref="Q596:Q599"/>
    <mergeCell ref="R596:R599"/>
    <mergeCell ref="S596:S599"/>
    <mergeCell ref="K600:K602"/>
    <mergeCell ref="N600:N602"/>
    <mergeCell ref="O600:O602"/>
    <mergeCell ref="P600:P602"/>
    <mergeCell ref="Q600:Q602"/>
    <mergeCell ref="R600:R602"/>
    <mergeCell ref="S600:S602"/>
    <mergeCell ref="A604:E604"/>
    <mergeCell ref="F604:S604"/>
    <mergeCell ref="A605:A607"/>
    <mergeCell ref="B605:B607"/>
    <mergeCell ref="C605:C607"/>
    <mergeCell ref="G605:G607"/>
    <mergeCell ref="H605:H607"/>
    <mergeCell ref="I605:I607"/>
    <mergeCell ref="J605:J607"/>
    <mergeCell ref="K605:K607"/>
    <mergeCell ref="L605:L607"/>
    <mergeCell ref="M605:M607"/>
    <mergeCell ref="A608:A613"/>
    <mergeCell ref="B608:B613"/>
    <mergeCell ref="C608:C613"/>
    <mergeCell ref="G608:G613"/>
    <mergeCell ref="H608:H613"/>
    <mergeCell ref="I608:I613"/>
    <mergeCell ref="J608:J613"/>
    <mergeCell ref="K608:K613"/>
    <mergeCell ref="L608:L613"/>
    <mergeCell ref="M608:M613"/>
    <mergeCell ref="N608:N613"/>
    <mergeCell ref="O608:O613"/>
    <mergeCell ref="P608:P613"/>
    <mergeCell ref="Q608:Q613"/>
    <mergeCell ref="R608:R613"/>
    <mergeCell ref="S608:S613"/>
    <mergeCell ref="D611:D613"/>
    <mergeCell ref="E611:E613"/>
    <mergeCell ref="F611:F613"/>
    <mergeCell ref="A614:A621"/>
    <mergeCell ref="B614:B621"/>
    <mergeCell ref="C614:C621"/>
    <mergeCell ref="D614:D616"/>
    <mergeCell ref="E614:E616"/>
    <mergeCell ref="F614:F621"/>
    <mergeCell ref="G614:G621"/>
    <mergeCell ref="H614:H621"/>
    <mergeCell ref="I614:I621"/>
    <mergeCell ref="J614:J621"/>
    <mergeCell ref="K614:K621"/>
    <mergeCell ref="L614:L621"/>
    <mergeCell ref="M614:M621"/>
    <mergeCell ref="N614:N621"/>
    <mergeCell ref="O614:O621"/>
    <mergeCell ref="P614:P621"/>
    <mergeCell ref="Q614:Q621"/>
    <mergeCell ref="R614:R621"/>
    <mergeCell ref="S614:S621"/>
    <mergeCell ref="D620:D621"/>
    <mergeCell ref="E620:E621"/>
    <mergeCell ref="A622:A626"/>
    <mergeCell ref="B622:B626"/>
    <mergeCell ref="C622:C626"/>
    <mergeCell ref="F622:F626"/>
    <mergeCell ref="G622:G626"/>
    <mergeCell ref="H622:H626"/>
    <mergeCell ref="I622:I626"/>
    <mergeCell ref="J622:J626"/>
    <mergeCell ref="K622:K626"/>
    <mergeCell ref="L622:L626"/>
    <mergeCell ref="M622:M626"/>
    <mergeCell ref="N622:N624"/>
    <mergeCell ref="O622:O624"/>
    <mergeCell ref="P622:P624"/>
    <mergeCell ref="Q622:Q624"/>
    <mergeCell ref="R622:R624"/>
    <mergeCell ref="S622:S624"/>
    <mergeCell ref="N625:N626"/>
    <mergeCell ref="O625:O626"/>
    <mergeCell ref="P625:P626"/>
    <mergeCell ref="Q625:Q626"/>
    <mergeCell ref="R625:R626"/>
    <mergeCell ref="S625:S626"/>
    <mergeCell ref="A627:A628"/>
    <mergeCell ref="B627:B628"/>
    <mergeCell ref="C627:C628"/>
    <mergeCell ref="D627:D628"/>
    <mergeCell ref="E627:E628"/>
    <mergeCell ref="F627:F628"/>
    <mergeCell ref="G627:G628"/>
    <mergeCell ref="H627:H628"/>
    <mergeCell ref="I627:I628"/>
    <mergeCell ref="J627:J628"/>
    <mergeCell ref="K627:K628"/>
    <mergeCell ref="L627:L628"/>
    <mergeCell ref="M627:M628"/>
    <mergeCell ref="A630:E630"/>
    <mergeCell ref="F630:S630"/>
    <mergeCell ref="A631:A637"/>
    <mergeCell ref="B631:B637"/>
    <mergeCell ref="C631:C637"/>
    <mergeCell ref="D631:D633"/>
    <mergeCell ref="G631:G637"/>
    <mergeCell ref="H631:H637"/>
    <mergeCell ref="I631:I637"/>
    <mergeCell ref="J631:J637"/>
    <mergeCell ref="L631:L637"/>
    <mergeCell ref="M631:M637"/>
    <mergeCell ref="E633:E634"/>
    <mergeCell ref="F633:F634"/>
    <mergeCell ref="D634:D635"/>
    <mergeCell ref="K634:K635"/>
    <mergeCell ref="N634:N637"/>
    <mergeCell ref="O634:O637"/>
    <mergeCell ref="R634:R637"/>
    <mergeCell ref="N649:N650"/>
    <mergeCell ref="O649:O650"/>
    <mergeCell ref="P649:P650"/>
    <mergeCell ref="Q649:Q650"/>
    <mergeCell ref="R649:R650"/>
    <mergeCell ref="S649:S650"/>
    <mergeCell ref="S634:S637"/>
    <mergeCell ref="K636:K637"/>
    <mergeCell ref="A638:A642"/>
    <mergeCell ref="B638:B642"/>
    <mergeCell ref="C638:C642"/>
    <mergeCell ref="D638:D639"/>
    <mergeCell ref="E638:E639"/>
    <mergeCell ref="F638:F639"/>
    <mergeCell ref="G638:G642"/>
    <mergeCell ref="H638:H642"/>
    <mergeCell ref="I638:I642"/>
    <mergeCell ref="J638:J642"/>
    <mergeCell ref="L638:L642"/>
    <mergeCell ref="M638:M642"/>
    <mergeCell ref="N638:N639"/>
    <mergeCell ref="O638:O640"/>
    <mergeCell ref="R638:R639"/>
    <mergeCell ref="S638:S639"/>
    <mergeCell ref="D641:D642"/>
    <mergeCell ref="E641:E642"/>
    <mergeCell ref="F641:F642"/>
    <mergeCell ref="K641:K642"/>
    <mergeCell ref="N641:N642"/>
    <mergeCell ref="O641:O642"/>
    <mergeCell ref="N653:N655"/>
    <mergeCell ref="O653:O655"/>
    <mergeCell ref="P653:P655"/>
    <mergeCell ref="Q653:Q655"/>
    <mergeCell ref="R653:R655"/>
    <mergeCell ref="S653:S655"/>
    <mergeCell ref="A643:A646"/>
    <mergeCell ref="B643:B646"/>
    <mergeCell ref="C643:C646"/>
    <mergeCell ref="G643:G646"/>
    <mergeCell ref="H643:H646"/>
    <mergeCell ref="I643:I646"/>
    <mergeCell ref="J643:J646"/>
    <mergeCell ref="L643:L646"/>
    <mergeCell ref="M643:M646"/>
    <mergeCell ref="N643:N646"/>
    <mergeCell ref="O643:O646"/>
    <mergeCell ref="R643:R646"/>
    <mergeCell ref="S643:S646"/>
    <mergeCell ref="K644:K645"/>
    <mergeCell ref="A648:E648"/>
    <mergeCell ref="F648:S648"/>
    <mergeCell ref="A649:A650"/>
    <mergeCell ref="B649:B650"/>
    <mergeCell ref="C649:C650"/>
    <mergeCell ref="G649:G650"/>
    <mergeCell ref="H649:H650"/>
    <mergeCell ref="I649:I650"/>
    <mergeCell ref="J649:J650"/>
    <mergeCell ref="K649:K650"/>
    <mergeCell ref="L649:L650"/>
    <mergeCell ref="M649:M650"/>
    <mergeCell ref="A656:A658"/>
    <mergeCell ref="B656:B658"/>
    <mergeCell ref="C656:C658"/>
    <mergeCell ref="G656:G658"/>
    <mergeCell ref="H656:H658"/>
    <mergeCell ref="I656:I658"/>
    <mergeCell ref="J656:J658"/>
    <mergeCell ref="K656:K658"/>
    <mergeCell ref="L656:L658"/>
    <mergeCell ref="M656:M658"/>
    <mergeCell ref="N656:N658"/>
    <mergeCell ref="O656:O658"/>
    <mergeCell ref="P656:P658"/>
    <mergeCell ref="Q656:Q658"/>
    <mergeCell ref="R656:R658"/>
    <mergeCell ref="S656:S658"/>
    <mergeCell ref="A651:A655"/>
    <mergeCell ref="B651:B655"/>
    <mergeCell ref="C651:C655"/>
    <mergeCell ref="G651:G655"/>
    <mergeCell ref="H651:H655"/>
    <mergeCell ref="I651:I655"/>
    <mergeCell ref="J651:J655"/>
    <mergeCell ref="K651:K655"/>
    <mergeCell ref="L651:L655"/>
    <mergeCell ref="M651:M655"/>
    <mergeCell ref="N651:N652"/>
    <mergeCell ref="O651:O652"/>
    <mergeCell ref="P651:P652"/>
    <mergeCell ref="Q651:Q652"/>
    <mergeCell ref="R651:R652"/>
    <mergeCell ref="S651:S65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M84"/>
  <sheetViews>
    <sheetView showGridLines="0" topLeftCell="A10" workbookViewId="0">
      <selection activeCell="L33" sqref="L33:L45"/>
    </sheetView>
  </sheetViews>
  <sheetFormatPr defaultColWidth="11.42578125" defaultRowHeight="15"/>
  <cols>
    <col min="1" max="1" width="3.7109375" style="5" customWidth="1"/>
    <col min="2" max="2" width="3.28515625" style="13" bestFit="1" customWidth="1"/>
    <col min="3" max="3" width="16.140625" style="709" customWidth="1"/>
    <col min="4" max="4" width="83" style="710" bestFit="1" customWidth="1"/>
    <col min="5" max="5" width="16.7109375" style="710" customWidth="1"/>
    <col min="6" max="6" width="5.85546875" style="13" bestFit="1" customWidth="1"/>
    <col min="7" max="7" width="11" style="13" bestFit="1" customWidth="1"/>
    <col min="8" max="8" width="7.5703125" style="13" bestFit="1" customWidth="1"/>
    <col min="9" max="9" width="5.140625" style="13" bestFit="1" customWidth="1"/>
    <col min="10" max="10" width="15.140625" style="711" customWidth="1"/>
    <col min="11" max="11" width="52.140625" style="712" customWidth="1"/>
    <col min="12" max="12" width="37.7109375" style="713" customWidth="1"/>
    <col min="13" max="13" width="20.7109375" style="5" customWidth="1"/>
    <col min="14" max="16384" width="11.42578125" style="5"/>
  </cols>
  <sheetData>
    <row r="1" spans="1:13" ht="31.5" customHeight="1">
      <c r="A1" s="1"/>
      <c r="B1" s="998" t="str">
        <f>Contenido!$B$1</f>
        <v xml:space="preserve">INFORME DE SEGUIMIENTO 
ADMINISTRACIÓN DE RIESGOS </v>
      </c>
      <c r="C1" s="998"/>
      <c r="D1" s="998"/>
      <c r="E1" s="998"/>
      <c r="F1" s="998"/>
      <c r="G1" s="998"/>
      <c r="H1" s="998"/>
      <c r="I1" s="998"/>
      <c r="J1" s="998"/>
      <c r="K1" s="998"/>
      <c r="L1" s="998"/>
      <c r="M1" s="1"/>
    </row>
    <row r="2" spans="1:13" ht="30" customHeight="1">
      <c r="A2" s="1"/>
      <c r="B2" s="765" t="str">
        <f>Contenido!$B$2</f>
        <v>2022 -  2023</v>
      </c>
      <c r="C2" s="765"/>
      <c r="D2" s="765"/>
      <c r="E2" s="765"/>
      <c r="F2" s="765"/>
      <c r="G2" s="765"/>
      <c r="H2" s="765"/>
      <c r="I2" s="765"/>
      <c r="J2" s="765"/>
      <c r="K2" s="765"/>
      <c r="L2" s="765"/>
      <c r="M2" s="1"/>
    </row>
    <row r="3" spans="1:13" ht="30" customHeight="1">
      <c r="A3" s="1"/>
      <c r="B3" s="1"/>
      <c r="C3" s="1"/>
      <c r="D3" s="1"/>
      <c r="E3" s="1"/>
      <c r="F3" s="1"/>
      <c r="G3" s="1"/>
      <c r="H3" s="1"/>
      <c r="I3" s="1"/>
      <c r="J3" s="1"/>
      <c r="K3" s="1"/>
      <c r="L3" s="1"/>
      <c r="M3" s="1"/>
    </row>
    <row r="4" spans="1:13" ht="30" customHeight="1">
      <c r="A4" s="1"/>
      <c r="B4" s="1"/>
      <c r="C4" s="1"/>
      <c r="D4" s="1"/>
      <c r="E4" s="1"/>
      <c r="F4" s="1"/>
      <c r="G4" s="1"/>
      <c r="H4" s="1"/>
      <c r="I4" s="1"/>
      <c r="J4" s="1"/>
      <c r="K4" s="1"/>
      <c r="L4" s="1"/>
      <c r="M4" s="1"/>
    </row>
    <row r="5" spans="1:13" ht="30" customHeight="1">
      <c r="A5" s="1"/>
      <c r="B5" s="1"/>
      <c r="C5" s="1"/>
      <c r="D5" s="1"/>
      <c r="E5" s="1"/>
      <c r="F5" s="1"/>
      <c r="G5" s="1"/>
      <c r="H5" s="1"/>
      <c r="I5" s="1"/>
      <c r="J5" s="1"/>
      <c r="K5" s="1"/>
      <c r="L5" s="1"/>
      <c r="M5" s="1"/>
    </row>
    <row r="6" spans="1:13" ht="30" customHeight="1">
      <c r="A6" s="1"/>
      <c r="B6" s="1"/>
      <c r="C6" s="1"/>
      <c r="D6" s="1"/>
      <c r="E6" s="1"/>
      <c r="F6" s="1"/>
      <c r="G6" s="1"/>
      <c r="H6" s="1"/>
      <c r="I6" s="1"/>
      <c r="J6" s="1"/>
      <c r="K6" s="1"/>
      <c r="L6" s="1"/>
      <c r="M6" s="1"/>
    </row>
    <row r="7" spans="1:13" ht="42.75" customHeight="1">
      <c r="A7" s="1"/>
      <c r="B7" s="1042" t="s">
        <v>2614</v>
      </c>
      <c r="C7" s="1042"/>
      <c r="D7" s="1042"/>
      <c r="E7" s="1042"/>
      <c r="F7" s="1042"/>
      <c r="G7" s="1042"/>
      <c r="H7" s="1042"/>
      <c r="I7" s="1042"/>
      <c r="J7" s="1042"/>
      <c r="K7" s="1042"/>
      <c r="L7" s="1042"/>
      <c r="M7" s="1"/>
    </row>
    <row r="8" spans="1:13" ht="43.5" customHeight="1">
      <c r="A8" s="1"/>
      <c r="B8" s="1043" t="s">
        <v>2615</v>
      </c>
      <c r="C8" s="1043"/>
      <c r="D8" s="1043"/>
      <c r="E8" s="1043"/>
      <c r="F8" s="1043"/>
      <c r="G8" s="1043"/>
      <c r="H8" s="1043"/>
      <c r="I8" s="1043"/>
      <c r="J8" s="1043"/>
      <c r="K8" s="1043"/>
      <c r="L8" s="1043"/>
      <c r="M8" s="1"/>
    </row>
    <row r="9" spans="1:13" ht="112.5" customHeight="1">
      <c r="A9" s="1"/>
      <c r="B9" s="1000" t="s">
        <v>2616</v>
      </c>
      <c r="C9" s="1001"/>
      <c r="D9" s="1045" t="s">
        <v>2617</v>
      </c>
      <c r="E9" s="1046"/>
      <c r="F9" s="1046"/>
      <c r="G9" s="1046"/>
      <c r="H9" s="1046"/>
      <c r="I9" s="1046"/>
      <c r="J9" s="1046"/>
      <c r="K9" s="1046" t="s">
        <v>2618</v>
      </c>
      <c r="L9" s="1047" t="s">
        <v>2619</v>
      </c>
      <c r="M9" s="1"/>
    </row>
    <row r="10" spans="1:13" ht="37.5" customHeight="1">
      <c r="A10" s="1"/>
      <c r="B10" s="1000" t="s">
        <v>2620</v>
      </c>
      <c r="C10" s="1001"/>
      <c r="D10" s="1045" t="s">
        <v>2621</v>
      </c>
      <c r="E10" s="1046"/>
      <c r="F10" s="1046"/>
      <c r="G10" s="1046"/>
      <c r="H10" s="1046"/>
      <c r="I10" s="1046"/>
      <c r="J10" s="1046"/>
      <c r="K10" s="1046"/>
      <c r="L10" s="1047"/>
      <c r="M10" s="1"/>
    </row>
    <row r="11" spans="1:13" ht="66" customHeight="1">
      <c r="A11" s="1"/>
      <c r="B11" s="1000" t="s">
        <v>2622</v>
      </c>
      <c r="C11" s="1001"/>
      <c r="D11" s="1045" t="s">
        <v>2623</v>
      </c>
      <c r="E11" s="1046"/>
      <c r="F11" s="1046"/>
      <c r="G11" s="1046"/>
      <c r="H11" s="1046"/>
      <c r="I11" s="1046"/>
      <c r="J11" s="1046"/>
      <c r="K11" s="1046"/>
      <c r="L11" s="1047"/>
      <c r="M11" s="1"/>
    </row>
    <row r="12" spans="1:13" ht="120.75" customHeight="1">
      <c r="A12" s="1"/>
      <c r="B12" s="1048" t="s">
        <v>2624</v>
      </c>
      <c r="C12" s="1049"/>
      <c r="D12" s="1045" t="s">
        <v>2625</v>
      </c>
      <c r="E12" s="1046"/>
      <c r="F12" s="1046"/>
      <c r="G12" s="1046"/>
      <c r="H12" s="1046"/>
      <c r="I12" s="1046"/>
      <c r="J12" s="1046"/>
      <c r="K12" s="1046"/>
      <c r="L12" s="1047"/>
      <c r="M12" s="1"/>
    </row>
    <row r="13" spans="1:13" ht="84.75" customHeight="1">
      <c r="A13" s="1"/>
      <c r="B13" s="1043" t="s">
        <v>2626</v>
      </c>
      <c r="C13" s="1043"/>
      <c r="D13" s="1043"/>
      <c r="E13" s="1043"/>
      <c r="F13" s="1043"/>
      <c r="G13" s="1043"/>
      <c r="H13" s="1043"/>
      <c r="I13" s="1043"/>
      <c r="J13" s="1043"/>
      <c r="K13" s="1043"/>
      <c r="L13" s="1043"/>
      <c r="M13" s="1"/>
    </row>
    <row r="14" spans="1:13">
      <c r="A14" s="1"/>
      <c r="B14" s="692"/>
      <c r="C14" s="694"/>
      <c r="D14" s="695"/>
      <c r="E14" s="692"/>
      <c r="F14" s="692"/>
      <c r="G14" s="692"/>
      <c r="H14" s="692"/>
      <c r="I14" s="8"/>
      <c r="J14" s="238"/>
      <c r="K14" s="696"/>
      <c r="L14" s="189"/>
      <c r="M14" s="1"/>
    </row>
    <row r="15" spans="1:13" s="697" customFormat="1" ht="45" customHeight="1">
      <c r="A15" s="12"/>
      <c r="B15" s="1044" t="s">
        <v>2627</v>
      </c>
      <c r="C15" s="1044"/>
      <c r="D15" s="1044"/>
      <c r="E15" s="1044"/>
      <c r="F15" s="1044"/>
      <c r="G15" s="1044"/>
      <c r="H15" s="1044"/>
      <c r="I15" s="1044"/>
      <c r="J15" s="1044" t="s">
        <v>2628</v>
      </c>
      <c r="K15" s="1044"/>
      <c r="L15" s="1044"/>
      <c r="M15" s="12"/>
    </row>
    <row r="16" spans="1:13" ht="39.75" customHeight="1">
      <c r="A16" s="1"/>
      <c r="B16" s="25">
        <v>1</v>
      </c>
      <c r="C16" s="698" t="s">
        <v>2629</v>
      </c>
      <c r="D16" s="1030" t="s">
        <v>2630</v>
      </c>
      <c r="E16" s="1030"/>
      <c r="F16" s="1030"/>
      <c r="G16" s="1030"/>
      <c r="H16" s="1030"/>
      <c r="I16" s="1030"/>
      <c r="J16" s="699"/>
      <c r="K16" s="1031" t="s">
        <v>2631</v>
      </c>
      <c r="L16" s="1031"/>
      <c r="M16" s="1"/>
    </row>
    <row r="17" spans="1:13" ht="68.25" customHeight="1">
      <c r="A17" s="1"/>
      <c r="B17" s="25">
        <v>2</v>
      </c>
      <c r="C17" s="698" t="s">
        <v>2632</v>
      </c>
      <c r="D17" s="1030" t="s">
        <v>2633</v>
      </c>
      <c r="E17" s="1030"/>
      <c r="F17" s="1030"/>
      <c r="G17" s="1030"/>
      <c r="H17" s="1030"/>
      <c r="I17" s="1030"/>
      <c r="J17" s="700"/>
      <c r="K17" s="1031" t="s">
        <v>2634</v>
      </c>
      <c r="L17" s="1031"/>
      <c r="M17" s="1"/>
    </row>
    <row r="18" spans="1:13" ht="97.5" customHeight="1">
      <c r="A18" s="1"/>
      <c r="B18" s="25">
        <v>3</v>
      </c>
      <c r="C18" s="698" t="s">
        <v>2635</v>
      </c>
      <c r="D18" s="1030" t="s">
        <v>2636</v>
      </c>
      <c r="E18" s="1030"/>
      <c r="F18" s="1030"/>
      <c r="G18" s="1030"/>
      <c r="H18" s="1030"/>
      <c r="I18" s="1030"/>
      <c r="J18" s="701"/>
      <c r="K18" s="1031" t="s">
        <v>2637</v>
      </c>
      <c r="L18" s="1031"/>
      <c r="M18" s="1"/>
    </row>
    <row r="19" spans="1:13" ht="99.75" customHeight="1">
      <c r="A19" s="1"/>
      <c r="B19" s="25">
        <v>4</v>
      </c>
      <c r="C19" s="698" t="s">
        <v>2638</v>
      </c>
      <c r="D19" s="1030" t="s">
        <v>2639</v>
      </c>
      <c r="E19" s="1030"/>
      <c r="F19" s="1030"/>
      <c r="G19" s="1030"/>
      <c r="H19" s="1030"/>
      <c r="I19" s="1030"/>
      <c r="J19" s="702"/>
      <c r="K19" s="1031" t="s">
        <v>2640</v>
      </c>
      <c r="L19" s="1031"/>
      <c r="M19" s="1"/>
    </row>
    <row r="20" spans="1:13">
      <c r="A20" s="1"/>
      <c r="B20" s="8"/>
      <c r="C20" s="703"/>
      <c r="D20" s="9"/>
      <c r="E20" s="9"/>
      <c r="F20" s="8"/>
      <c r="G20" s="8"/>
      <c r="H20" s="8"/>
      <c r="I20" s="8"/>
      <c r="J20" s="238"/>
      <c r="K20" s="696"/>
      <c r="L20" s="189"/>
      <c r="M20" s="1"/>
    </row>
    <row r="21" spans="1:13">
      <c r="A21" s="1"/>
      <c r="B21" s="1032" t="s">
        <v>2641</v>
      </c>
      <c r="C21" s="1034" t="s">
        <v>2642</v>
      </c>
      <c r="D21" s="1032" t="s">
        <v>2643</v>
      </c>
      <c r="E21" s="1032" t="s">
        <v>2644</v>
      </c>
      <c r="F21" s="1036" t="s">
        <v>2645</v>
      </c>
      <c r="G21" s="1037"/>
      <c r="H21" s="1037"/>
      <c r="I21" s="1038"/>
      <c r="J21" s="1039" t="s">
        <v>2646</v>
      </c>
      <c r="K21" s="1041" t="s">
        <v>2647</v>
      </c>
      <c r="L21" s="1041" t="s">
        <v>2648</v>
      </c>
      <c r="M21" s="1"/>
    </row>
    <row r="22" spans="1:13" ht="30">
      <c r="A22" s="1"/>
      <c r="B22" s="1033"/>
      <c r="C22" s="1035"/>
      <c r="D22" s="1033"/>
      <c r="E22" s="1033"/>
      <c r="F22" s="67" t="s">
        <v>2649</v>
      </c>
      <c r="G22" s="67" t="s">
        <v>2650</v>
      </c>
      <c r="H22" s="67" t="s">
        <v>2651</v>
      </c>
      <c r="I22" s="67" t="s">
        <v>2652</v>
      </c>
      <c r="J22" s="1040"/>
      <c r="K22" s="1041"/>
      <c r="L22" s="1041"/>
      <c r="M22" s="1"/>
    </row>
    <row r="23" spans="1:13" ht="55.5" customHeight="1">
      <c r="A23" s="1"/>
      <c r="B23" s="1025">
        <v>1</v>
      </c>
      <c r="C23" s="1026" t="s">
        <v>2653</v>
      </c>
      <c r="D23" s="704" t="s">
        <v>2654</v>
      </c>
      <c r="E23" s="1008">
        <f>COUNTA(D23:D26)*4</f>
        <v>16</v>
      </c>
      <c r="F23" s="25"/>
      <c r="G23" s="25"/>
      <c r="H23" s="25"/>
      <c r="I23" s="693">
        <v>4</v>
      </c>
      <c r="J23" s="1011">
        <f>SUM(F23:I26)/E23</f>
        <v>1</v>
      </c>
      <c r="K23" s="714" t="s">
        <v>2655</v>
      </c>
      <c r="L23" s="1014"/>
      <c r="M23" s="1"/>
    </row>
    <row r="24" spans="1:13" ht="52.5" customHeight="1">
      <c r="A24" s="1"/>
      <c r="B24" s="1025"/>
      <c r="C24" s="1026"/>
      <c r="D24" s="704" t="s">
        <v>2656</v>
      </c>
      <c r="E24" s="1009"/>
      <c r="F24" s="25"/>
      <c r="G24" s="25"/>
      <c r="H24" s="25"/>
      <c r="I24" s="693">
        <v>4</v>
      </c>
      <c r="J24" s="1012"/>
      <c r="K24" s="714" t="s">
        <v>2657</v>
      </c>
      <c r="L24" s="1015"/>
      <c r="M24" s="1"/>
    </row>
    <row r="25" spans="1:13" ht="39" customHeight="1">
      <c r="A25" s="1"/>
      <c r="B25" s="1025"/>
      <c r="C25" s="1026"/>
      <c r="D25" s="704" t="s">
        <v>2658</v>
      </c>
      <c r="E25" s="1009"/>
      <c r="F25" s="25"/>
      <c r="G25" s="25"/>
      <c r="H25" s="25"/>
      <c r="I25" s="693">
        <v>4</v>
      </c>
      <c r="J25" s="1012"/>
      <c r="K25" s="714" t="s">
        <v>2659</v>
      </c>
      <c r="L25" s="1015"/>
      <c r="M25" s="1"/>
    </row>
    <row r="26" spans="1:13" ht="75">
      <c r="A26" s="1"/>
      <c r="B26" s="1025"/>
      <c r="C26" s="1026"/>
      <c r="D26" s="705" t="s">
        <v>2660</v>
      </c>
      <c r="E26" s="1010"/>
      <c r="F26" s="25"/>
      <c r="G26" s="25"/>
      <c r="H26" s="25"/>
      <c r="I26" s="693">
        <v>4</v>
      </c>
      <c r="J26" s="1013"/>
      <c r="K26" s="715" t="s">
        <v>2661</v>
      </c>
      <c r="L26" s="1016"/>
      <c r="M26" s="1"/>
    </row>
    <row r="27" spans="1:13" ht="22.5" customHeight="1">
      <c r="A27" s="1"/>
      <c r="B27" s="1025">
        <v>2</v>
      </c>
      <c r="C27" s="1026" t="s">
        <v>2662</v>
      </c>
      <c r="D27" s="704" t="s">
        <v>2663</v>
      </c>
      <c r="E27" s="1008">
        <f>COUNTA(D27:D32)*4</f>
        <v>24</v>
      </c>
      <c r="F27" s="25"/>
      <c r="G27" s="25"/>
      <c r="H27" s="25"/>
      <c r="I27" s="693">
        <v>4</v>
      </c>
      <c r="J27" s="1011">
        <f>SUM(F27:I32)/E27</f>
        <v>0.95833333333333337</v>
      </c>
      <c r="K27" s="1029" t="s">
        <v>58</v>
      </c>
      <c r="L27" s="1014" t="s">
        <v>2664</v>
      </c>
      <c r="M27" s="1"/>
    </row>
    <row r="28" spans="1:13" ht="30.75" customHeight="1">
      <c r="A28" s="1"/>
      <c r="B28" s="1025"/>
      <c r="C28" s="1026"/>
      <c r="D28" s="705" t="s">
        <v>2665</v>
      </c>
      <c r="E28" s="1009"/>
      <c r="F28" s="25"/>
      <c r="G28" s="25"/>
      <c r="H28" s="25">
        <v>3</v>
      </c>
      <c r="I28" s="693"/>
      <c r="J28" s="1012"/>
      <c r="K28" s="1029"/>
      <c r="L28" s="1015"/>
      <c r="M28" s="1"/>
    </row>
    <row r="29" spans="1:13" ht="22.5" customHeight="1">
      <c r="A29" s="1"/>
      <c r="B29" s="1025"/>
      <c r="C29" s="1026"/>
      <c r="D29" s="704" t="s">
        <v>2666</v>
      </c>
      <c r="E29" s="1009"/>
      <c r="F29" s="25"/>
      <c r="G29" s="25"/>
      <c r="H29" s="25"/>
      <c r="I29" s="693">
        <v>4</v>
      </c>
      <c r="J29" s="1012"/>
      <c r="K29" s="1029"/>
      <c r="L29" s="1015"/>
      <c r="M29" s="1"/>
    </row>
    <row r="30" spans="1:13" ht="22.5" customHeight="1">
      <c r="A30" s="1"/>
      <c r="B30" s="1025"/>
      <c r="C30" s="1026"/>
      <c r="D30" s="704" t="s">
        <v>2667</v>
      </c>
      <c r="E30" s="1009"/>
      <c r="F30" s="25"/>
      <c r="G30" s="25"/>
      <c r="H30" s="25"/>
      <c r="I30" s="693">
        <v>4</v>
      </c>
      <c r="J30" s="1012"/>
      <c r="K30" s="1029"/>
      <c r="L30" s="1015"/>
      <c r="M30" s="1"/>
    </row>
    <row r="31" spans="1:13" ht="35.25" customHeight="1">
      <c r="A31" s="1"/>
      <c r="B31" s="1025"/>
      <c r="C31" s="1026"/>
      <c r="D31" s="704" t="s">
        <v>2668</v>
      </c>
      <c r="E31" s="1009"/>
      <c r="F31" s="25"/>
      <c r="G31" s="25"/>
      <c r="H31" s="25"/>
      <c r="I31" s="693">
        <v>4</v>
      </c>
      <c r="J31" s="1012"/>
      <c r="K31" s="716" t="s">
        <v>2669</v>
      </c>
      <c r="L31" s="1015"/>
      <c r="M31" s="1"/>
    </row>
    <row r="32" spans="1:13" ht="30">
      <c r="A32" s="1"/>
      <c r="B32" s="1025"/>
      <c r="C32" s="1026"/>
      <c r="D32" s="704" t="s">
        <v>2670</v>
      </c>
      <c r="E32" s="1010"/>
      <c r="F32" s="25"/>
      <c r="G32" s="25"/>
      <c r="H32" s="25"/>
      <c r="I32" s="693">
        <v>4</v>
      </c>
      <c r="J32" s="1013"/>
      <c r="K32" s="714" t="s">
        <v>2671</v>
      </c>
      <c r="L32" s="1016"/>
      <c r="M32" s="1"/>
    </row>
    <row r="33" spans="1:13" ht="18.75" customHeight="1">
      <c r="A33" s="1" t="s">
        <v>60</v>
      </c>
      <c r="B33" s="1025">
        <v>3</v>
      </c>
      <c r="C33" s="1026" t="s">
        <v>2672</v>
      </c>
      <c r="D33" s="704" t="s">
        <v>2673</v>
      </c>
      <c r="E33" s="1008">
        <f>COUNTA(D34:D45)*4</f>
        <v>48</v>
      </c>
      <c r="F33" s="25"/>
      <c r="G33" s="25"/>
      <c r="H33" s="693">
        <v>3</v>
      </c>
      <c r="I33" s="693"/>
      <c r="J33" s="1011">
        <f>SUM(F33:I45)/E33</f>
        <v>0.83333333333333337</v>
      </c>
      <c r="K33" s="1027" t="s">
        <v>2674</v>
      </c>
      <c r="L33" s="1022" t="s">
        <v>2675</v>
      </c>
      <c r="M33" s="1"/>
    </row>
    <row r="34" spans="1:13" ht="18.75" customHeight="1">
      <c r="A34" s="1"/>
      <c r="B34" s="1025"/>
      <c r="C34" s="1026"/>
      <c r="D34" s="704" t="s">
        <v>2676</v>
      </c>
      <c r="E34" s="1009"/>
      <c r="F34" s="25"/>
      <c r="G34" s="25"/>
      <c r="H34" s="693">
        <v>3</v>
      </c>
      <c r="I34" s="693"/>
      <c r="J34" s="1012"/>
      <c r="K34" s="1028"/>
      <c r="L34" s="1023"/>
      <c r="M34" s="1"/>
    </row>
    <row r="35" spans="1:13" ht="20.25" customHeight="1">
      <c r="A35" s="1"/>
      <c r="B35" s="1025"/>
      <c r="C35" s="1026"/>
      <c r="D35" s="704" t="s">
        <v>2677</v>
      </c>
      <c r="E35" s="1009"/>
      <c r="F35" s="25"/>
      <c r="G35" s="25"/>
      <c r="H35" s="693">
        <v>3</v>
      </c>
      <c r="I35" s="693"/>
      <c r="J35" s="1012"/>
      <c r="K35" s="1028"/>
      <c r="L35" s="1023"/>
      <c r="M35" s="1"/>
    </row>
    <row r="36" spans="1:13" ht="20.25" customHeight="1">
      <c r="A36" s="1"/>
      <c r="B36" s="1025"/>
      <c r="C36" s="1026"/>
      <c r="D36" s="704" t="s">
        <v>2678</v>
      </c>
      <c r="E36" s="1009"/>
      <c r="F36" s="25"/>
      <c r="G36" s="25"/>
      <c r="H36" s="693">
        <v>3</v>
      </c>
      <c r="I36" s="693"/>
      <c r="J36" s="1012"/>
      <c r="K36" s="1028"/>
      <c r="L36" s="1023"/>
      <c r="M36" s="1"/>
    </row>
    <row r="37" spans="1:13" ht="30">
      <c r="A37" s="1"/>
      <c r="B37" s="1025"/>
      <c r="C37" s="1026"/>
      <c r="D37" s="704" t="s">
        <v>2679</v>
      </c>
      <c r="E37" s="1009"/>
      <c r="F37" s="25"/>
      <c r="G37" s="25"/>
      <c r="H37" s="693">
        <v>3</v>
      </c>
      <c r="I37" s="693"/>
      <c r="J37" s="1012"/>
      <c r="K37" s="1028"/>
      <c r="L37" s="1023"/>
      <c r="M37" s="1"/>
    </row>
    <row r="38" spans="1:13" ht="20.25" customHeight="1">
      <c r="A38" s="1"/>
      <c r="B38" s="1025"/>
      <c r="C38" s="1026"/>
      <c r="D38" s="706" t="s">
        <v>2680</v>
      </c>
      <c r="E38" s="1009"/>
      <c r="F38" s="25"/>
      <c r="G38" s="25"/>
      <c r="H38" s="25">
        <v>3</v>
      </c>
      <c r="I38" s="693"/>
      <c r="J38" s="1012"/>
      <c r="K38" s="1028"/>
      <c r="L38" s="1023"/>
      <c r="M38" s="1"/>
    </row>
    <row r="39" spans="1:13" ht="30">
      <c r="A39" s="1"/>
      <c r="B39" s="1025"/>
      <c r="C39" s="1026"/>
      <c r="D39" s="706" t="s">
        <v>2681</v>
      </c>
      <c r="E39" s="1009"/>
      <c r="F39" s="25"/>
      <c r="G39" s="25"/>
      <c r="H39" s="25">
        <v>3</v>
      </c>
      <c r="I39" s="693"/>
      <c r="J39" s="1012"/>
      <c r="K39" s="1028"/>
      <c r="L39" s="1023"/>
      <c r="M39" s="1"/>
    </row>
    <row r="40" spans="1:13" ht="26.25" customHeight="1">
      <c r="A40" s="1"/>
      <c r="B40" s="1025"/>
      <c r="C40" s="1026"/>
      <c r="D40" s="706" t="s">
        <v>2682</v>
      </c>
      <c r="E40" s="1009"/>
      <c r="F40" s="25"/>
      <c r="G40" s="25"/>
      <c r="H40" s="25">
        <v>3</v>
      </c>
      <c r="I40" s="693"/>
      <c r="J40" s="1012"/>
      <c r="K40" s="1028"/>
      <c r="L40" s="1023"/>
      <c r="M40" s="1"/>
    </row>
    <row r="41" spans="1:13" ht="21.75" customHeight="1">
      <c r="A41" s="1"/>
      <c r="B41" s="1025"/>
      <c r="C41" s="1026"/>
      <c r="D41" s="706" t="s">
        <v>2683</v>
      </c>
      <c r="E41" s="1009"/>
      <c r="F41" s="25"/>
      <c r="G41" s="25"/>
      <c r="H41" s="25">
        <v>3</v>
      </c>
      <c r="I41" s="693"/>
      <c r="J41" s="1012"/>
      <c r="K41" s="1028"/>
      <c r="L41" s="1023"/>
      <c r="M41" s="1"/>
    </row>
    <row r="42" spans="1:13" ht="33" customHeight="1">
      <c r="A42" s="1"/>
      <c r="B42" s="1025"/>
      <c r="C42" s="1026"/>
      <c r="D42" s="706" t="s">
        <v>2684</v>
      </c>
      <c r="E42" s="1009"/>
      <c r="F42" s="25"/>
      <c r="G42" s="25"/>
      <c r="H42" s="25">
        <v>3</v>
      </c>
      <c r="I42" s="693"/>
      <c r="J42" s="1012"/>
      <c r="K42" s="1028"/>
      <c r="L42" s="1023"/>
      <c r="M42" s="1"/>
    </row>
    <row r="43" spans="1:13" ht="24" customHeight="1">
      <c r="A43" s="1"/>
      <c r="B43" s="1025"/>
      <c r="C43" s="1026"/>
      <c r="D43" s="706" t="s">
        <v>2685</v>
      </c>
      <c r="E43" s="1009"/>
      <c r="F43" s="25"/>
      <c r="G43" s="25"/>
      <c r="H43" s="25">
        <v>3</v>
      </c>
      <c r="I43" s="693"/>
      <c r="J43" s="1012"/>
      <c r="K43" s="1028"/>
      <c r="L43" s="1023"/>
      <c r="M43" s="1"/>
    </row>
    <row r="44" spans="1:13" ht="30">
      <c r="A44" s="1"/>
      <c r="B44" s="1025"/>
      <c r="C44" s="1026"/>
      <c r="D44" s="706" t="s">
        <v>2686</v>
      </c>
      <c r="E44" s="1009"/>
      <c r="F44" s="25"/>
      <c r="G44" s="25"/>
      <c r="H44" s="25">
        <v>3</v>
      </c>
      <c r="I44" s="693"/>
      <c r="J44" s="1012"/>
      <c r="K44" s="1028"/>
      <c r="L44" s="1023"/>
      <c r="M44" s="1"/>
    </row>
    <row r="45" spans="1:13" ht="36.75" customHeight="1">
      <c r="A45" s="1"/>
      <c r="B45" s="1025"/>
      <c r="C45" s="1026"/>
      <c r="D45" s="704" t="s">
        <v>2687</v>
      </c>
      <c r="E45" s="1009"/>
      <c r="F45" s="25"/>
      <c r="G45" s="25"/>
      <c r="H45" s="25"/>
      <c r="I45" s="693">
        <v>4</v>
      </c>
      <c r="J45" s="1013"/>
      <c r="K45" s="1021"/>
      <c r="L45" s="1023"/>
      <c r="M45" s="1"/>
    </row>
    <row r="46" spans="1:13" ht="35.25" customHeight="1">
      <c r="A46" s="1"/>
      <c r="B46" s="1002">
        <v>4</v>
      </c>
      <c r="C46" s="1005" t="s">
        <v>2688</v>
      </c>
      <c r="D46" s="704" t="s">
        <v>2689</v>
      </c>
      <c r="E46" s="1008">
        <f>COUNTA(D46:D49)*4</f>
        <v>16</v>
      </c>
      <c r="F46" s="25"/>
      <c r="G46" s="25"/>
      <c r="H46" s="25"/>
      <c r="I46" s="693">
        <v>4</v>
      </c>
      <c r="J46" s="1011">
        <f>SUM(F46:I49)/E46</f>
        <v>0.875</v>
      </c>
      <c r="K46" s="1020" t="s">
        <v>2690</v>
      </c>
      <c r="L46" s="1022" t="s">
        <v>2691</v>
      </c>
      <c r="M46" s="1"/>
    </row>
    <row r="47" spans="1:13" ht="50.25" customHeight="1">
      <c r="A47" s="1"/>
      <c r="B47" s="1003"/>
      <c r="C47" s="1006"/>
      <c r="D47" s="704" t="s">
        <v>2692</v>
      </c>
      <c r="E47" s="1009"/>
      <c r="F47" s="25"/>
      <c r="G47" s="25"/>
      <c r="H47" s="25"/>
      <c r="I47" s="693">
        <v>4</v>
      </c>
      <c r="J47" s="1012"/>
      <c r="K47" s="1021"/>
      <c r="L47" s="1023"/>
      <c r="M47" s="1"/>
    </row>
    <row r="48" spans="1:13" ht="33.75" customHeight="1">
      <c r="A48" s="1"/>
      <c r="B48" s="1003"/>
      <c r="C48" s="1006"/>
      <c r="D48" s="704" t="s">
        <v>2693</v>
      </c>
      <c r="E48" s="1009"/>
      <c r="F48" s="25"/>
      <c r="G48" s="25">
        <v>2</v>
      </c>
      <c r="H48" s="25"/>
      <c r="I48" s="693"/>
      <c r="J48" s="1012"/>
      <c r="K48" s="719" t="s">
        <v>2694</v>
      </c>
      <c r="L48" s="1023"/>
      <c r="M48" s="1"/>
    </row>
    <row r="49" spans="1:13" ht="27.75" customHeight="1">
      <c r="A49" s="1"/>
      <c r="B49" s="1003"/>
      <c r="C49" s="1006"/>
      <c r="D49" s="704" t="s">
        <v>2695</v>
      </c>
      <c r="E49" s="1010"/>
      <c r="F49" s="25"/>
      <c r="G49" s="25"/>
      <c r="H49" s="25"/>
      <c r="I49" s="693">
        <v>4</v>
      </c>
      <c r="J49" s="1013"/>
      <c r="K49" s="719" t="s">
        <v>2696</v>
      </c>
      <c r="L49" s="1024"/>
      <c r="M49" s="1"/>
    </row>
    <row r="50" spans="1:13" ht="81" customHeight="1">
      <c r="A50" s="1"/>
      <c r="B50" s="1002">
        <v>5</v>
      </c>
      <c r="C50" s="1005" t="s">
        <v>2697</v>
      </c>
      <c r="D50" s="704" t="s">
        <v>2698</v>
      </c>
      <c r="E50" s="1008">
        <f>COUNTA(D50:D56)*4</f>
        <v>28</v>
      </c>
      <c r="F50" s="25"/>
      <c r="G50" s="25"/>
      <c r="H50" s="25">
        <v>3</v>
      </c>
      <c r="I50" s="693"/>
      <c r="J50" s="1011">
        <f>SUM(F50:I56)/E50</f>
        <v>0.6785714285714286</v>
      </c>
      <c r="K50" s="223" t="s">
        <v>2699</v>
      </c>
      <c r="L50" s="1014" t="s">
        <v>2700</v>
      </c>
      <c r="M50" s="1"/>
    </row>
    <row r="51" spans="1:13" ht="30" customHeight="1">
      <c r="A51" s="1"/>
      <c r="B51" s="1003"/>
      <c r="C51" s="1006"/>
      <c r="D51" s="704" t="s">
        <v>2701</v>
      </c>
      <c r="E51" s="1009"/>
      <c r="F51" s="25">
        <v>1</v>
      </c>
      <c r="G51" s="25"/>
      <c r="H51" s="25"/>
      <c r="I51" s="693"/>
      <c r="J51" s="1012"/>
      <c r="K51" s="715" t="s">
        <v>2694</v>
      </c>
      <c r="L51" s="1015"/>
      <c r="M51" s="1"/>
    </row>
    <row r="52" spans="1:13" ht="30" customHeight="1">
      <c r="A52" s="1"/>
      <c r="B52" s="1003"/>
      <c r="C52" s="1006"/>
      <c r="D52" s="704" t="s">
        <v>2702</v>
      </c>
      <c r="E52" s="1009"/>
      <c r="F52" s="25"/>
      <c r="G52" s="25">
        <v>2</v>
      </c>
      <c r="H52" s="25"/>
      <c r="I52" s="693"/>
      <c r="J52" s="1012"/>
      <c r="K52" s="715" t="s">
        <v>2703</v>
      </c>
      <c r="L52" s="1015"/>
      <c r="M52" s="1"/>
    </row>
    <row r="53" spans="1:13" ht="30" customHeight="1">
      <c r="A53" s="1"/>
      <c r="B53" s="1003"/>
      <c r="C53" s="1006"/>
      <c r="D53" s="265" t="s">
        <v>2704</v>
      </c>
      <c r="E53" s="1009"/>
      <c r="F53" s="25"/>
      <c r="G53" s="25"/>
      <c r="H53" s="25"/>
      <c r="I53" s="693">
        <v>4</v>
      </c>
      <c r="J53" s="1012"/>
      <c r="K53" s="714" t="s">
        <v>2705</v>
      </c>
      <c r="L53" s="1015"/>
      <c r="M53" s="1"/>
    </row>
    <row r="54" spans="1:13" ht="30" customHeight="1">
      <c r="A54" s="1"/>
      <c r="B54" s="1003"/>
      <c r="C54" s="1006"/>
      <c r="D54" s="265" t="s">
        <v>2706</v>
      </c>
      <c r="E54" s="1009"/>
      <c r="F54" s="25"/>
      <c r="G54" s="25"/>
      <c r="H54" s="25"/>
      <c r="I54" s="693">
        <v>4</v>
      </c>
      <c r="J54" s="1012"/>
      <c r="K54" s="714" t="s">
        <v>2707</v>
      </c>
      <c r="L54" s="1015"/>
      <c r="M54" s="1"/>
    </row>
    <row r="55" spans="1:13" ht="30" customHeight="1">
      <c r="A55" s="1"/>
      <c r="B55" s="1003"/>
      <c r="C55" s="1006"/>
      <c r="D55" s="265" t="s">
        <v>2708</v>
      </c>
      <c r="E55" s="1009"/>
      <c r="F55" s="25"/>
      <c r="G55" s="25"/>
      <c r="H55" s="25"/>
      <c r="I55" s="693">
        <v>4</v>
      </c>
      <c r="J55" s="1012"/>
      <c r="K55" s="714" t="s">
        <v>2709</v>
      </c>
      <c r="L55" s="1015"/>
      <c r="M55" s="1"/>
    </row>
    <row r="56" spans="1:13" ht="30" customHeight="1">
      <c r="A56" s="1"/>
      <c r="B56" s="1003"/>
      <c r="C56" s="1006"/>
      <c r="D56" s="265" t="s">
        <v>2710</v>
      </c>
      <c r="E56" s="1010"/>
      <c r="F56" s="25">
        <v>1</v>
      </c>
      <c r="G56" s="25"/>
      <c r="H56" s="25"/>
      <c r="I56" s="693"/>
      <c r="J56" s="1013"/>
      <c r="K56" s="715" t="s">
        <v>2694</v>
      </c>
      <c r="L56" s="1016"/>
      <c r="M56" s="1"/>
    </row>
    <row r="57" spans="1:13" ht="36.75" customHeight="1">
      <c r="A57" s="1"/>
      <c r="B57" s="1002">
        <v>6</v>
      </c>
      <c r="C57" s="1005" t="s">
        <v>2711</v>
      </c>
      <c r="D57" s="705" t="s">
        <v>2712</v>
      </c>
      <c r="E57" s="1008">
        <f>COUNTA(D57:D59)*4</f>
        <v>12</v>
      </c>
      <c r="F57" s="25"/>
      <c r="G57" s="25"/>
      <c r="H57" s="25"/>
      <c r="I57" s="693">
        <v>4</v>
      </c>
      <c r="J57" s="1011">
        <f>SUM(F57:I59)/E57</f>
        <v>0.83333333333333337</v>
      </c>
      <c r="K57" s="715" t="s">
        <v>2713</v>
      </c>
      <c r="L57" s="1014" t="s">
        <v>2714</v>
      </c>
      <c r="M57" s="1"/>
    </row>
    <row r="58" spans="1:13" ht="89.25" customHeight="1">
      <c r="A58" s="1"/>
      <c r="B58" s="1003"/>
      <c r="C58" s="1006"/>
      <c r="D58" s="705" t="s">
        <v>2715</v>
      </c>
      <c r="E58" s="1009"/>
      <c r="F58" s="25"/>
      <c r="G58" s="25"/>
      <c r="H58" s="25">
        <v>3</v>
      </c>
      <c r="I58" s="693"/>
      <c r="J58" s="1012"/>
      <c r="K58" s="223" t="s">
        <v>2716</v>
      </c>
      <c r="L58" s="1015"/>
      <c r="M58" s="1"/>
    </row>
    <row r="59" spans="1:13" ht="73.5" customHeight="1">
      <c r="A59" s="1"/>
      <c r="B59" s="1004"/>
      <c r="C59" s="1007"/>
      <c r="D59" s="705" t="s">
        <v>2717</v>
      </c>
      <c r="E59" s="1010"/>
      <c r="F59" s="25"/>
      <c r="G59" s="25"/>
      <c r="H59" s="25">
        <v>3</v>
      </c>
      <c r="I59" s="693"/>
      <c r="J59" s="1013"/>
      <c r="K59" s="717" t="s">
        <v>2718</v>
      </c>
      <c r="L59" s="1016"/>
      <c r="M59" s="1"/>
    </row>
    <row r="60" spans="1:13" ht="55.5" customHeight="1">
      <c r="A60" s="1"/>
      <c r="B60" s="1002">
        <v>7</v>
      </c>
      <c r="C60" s="1005" t="s">
        <v>2719</v>
      </c>
      <c r="D60" s="705" t="s">
        <v>2720</v>
      </c>
      <c r="E60" s="1008">
        <f>COUNTA(D60:D68)*4</f>
        <v>36</v>
      </c>
      <c r="F60" s="25"/>
      <c r="G60" s="25"/>
      <c r="H60" s="25">
        <v>3</v>
      </c>
      <c r="I60" s="693"/>
      <c r="J60" s="1011">
        <f>SUM(F60:I68)/E60</f>
        <v>0.41666666666666669</v>
      </c>
      <c r="K60" s="714" t="s">
        <v>2721</v>
      </c>
      <c r="L60" s="1014" t="s">
        <v>2722</v>
      </c>
      <c r="M60" s="1"/>
    </row>
    <row r="61" spans="1:13" ht="80.25" customHeight="1">
      <c r="A61" s="1"/>
      <c r="B61" s="1003"/>
      <c r="C61" s="1006"/>
      <c r="D61" s="705" t="s">
        <v>2723</v>
      </c>
      <c r="E61" s="1009"/>
      <c r="F61" s="25"/>
      <c r="G61" s="25">
        <v>2</v>
      </c>
      <c r="H61" s="25"/>
      <c r="I61" s="693"/>
      <c r="J61" s="1012"/>
      <c r="K61" s="715" t="s">
        <v>2724</v>
      </c>
      <c r="L61" s="1015"/>
      <c r="M61" s="1"/>
    </row>
    <row r="62" spans="1:13" ht="21" customHeight="1">
      <c r="A62" s="1"/>
      <c r="B62" s="1003"/>
      <c r="C62" s="1006"/>
      <c r="D62" s="705" t="s">
        <v>2725</v>
      </c>
      <c r="E62" s="1009"/>
      <c r="F62" s="25">
        <v>1</v>
      </c>
      <c r="G62" s="25"/>
      <c r="H62" s="25"/>
      <c r="I62" s="693"/>
      <c r="J62" s="1012"/>
      <c r="K62" s="1017" t="s">
        <v>2694</v>
      </c>
      <c r="L62" s="1015"/>
      <c r="M62" s="1"/>
    </row>
    <row r="63" spans="1:13" ht="21" customHeight="1">
      <c r="A63" s="1"/>
      <c r="B63" s="1003"/>
      <c r="C63" s="1006"/>
      <c r="D63" s="705" t="s">
        <v>2726</v>
      </c>
      <c r="E63" s="1009"/>
      <c r="F63" s="25">
        <v>1</v>
      </c>
      <c r="G63" s="25"/>
      <c r="H63" s="25"/>
      <c r="I63" s="693"/>
      <c r="J63" s="1012"/>
      <c r="K63" s="1018"/>
      <c r="L63" s="1015"/>
      <c r="M63" s="1"/>
    </row>
    <row r="64" spans="1:13" ht="21" customHeight="1">
      <c r="A64" s="1"/>
      <c r="B64" s="1003"/>
      <c r="C64" s="1006"/>
      <c r="D64" s="705" t="s">
        <v>2727</v>
      </c>
      <c r="E64" s="1009"/>
      <c r="F64" s="25">
        <v>1</v>
      </c>
      <c r="G64" s="25"/>
      <c r="H64" s="25"/>
      <c r="I64" s="693"/>
      <c r="J64" s="1012"/>
      <c r="K64" s="1019"/>
      <c r="L64" s="1015"/>
      <c r="M64" s="1"/>
    </row>
    <row r="65" spans="1:13" ht="102" customHeight="1">
      <c r="A65" s="1"/>
      <c r="B65" s="1003"/>
      <c r="C65" s="1006"/>
      <c r="D65" s="705" t="s">
        <v>2728</v>
      </c>
      <c r="E65" s="1009"/>
      <c r="F65" s="25"/>
      <c r="G65" s="25"/>
      <c r="H65" s="25">
        <v>3</v>
      </c>
      <c r="I65" s="693"/>
      <c r="J65" s="1012"/>
      <c r="K65" s="223" t="s">
        <v>2729</v>
      </c>
      <c r="L65" s="1015"/>
      <c r="M65" s="1"/>
    </row>
    <row r="66" spans="1:13" ht="21" customHeight="1">
      <c r="A66" s="1"/>
      <c r="B66" s="1003"/>
      <c r="C66" s="1006"/>
      <c r="D66" s="705" t="s">
        <v>2730</v>
      </c>
      <c r="E66" s="1009"/>
      <c r="F66" s="25">
        <v>1</v>
      </c>
      <c r="G66" s="25"/>
      <c r="H66" s="25"/>
      <c r="I66" s="693"/>
      <c r="J66" s="1012"/>
      <c r="K66" s="1017" t="s">
        <v>2694</v>
      </c>
      <c r="L66" s="1015"/>
      <c r="M66" s="1"/>
    </row>
    <row r="67" spans="1:13" ht="30.75" customHeight="1">
      <c r="A67" s="1"/>
      <c r="B67" s="1003"/>
      <c r="C67" s="1006"/>
      <c r="D67" s="705" t="s">
        <v>2731</v>
      </c>
      <c r="E67" s="1009"/>
      <c r="F67" s="25">
        <v>1</v>
      </c>
      <c r="G67" s="25"/>
      <c r="H67" s="25"/>
      <c r="I67" s="693"/>
      <c r="J67" s="1012"/>
      <c r="K67" s="1019"/>
      <c r="L67" s="1015"/>
      <c r="M67" s="1"/>
    </row>
    <row r="68" spans="1:13" ht="72" customHeight="1">
      <c r="A68" s="1"/>
      <c r="B68" s="1004"/>
      <c r="C68" s="1007"/>
      <c r="D68" s="705" t="s">
        <v>2732</v>
      </c>
      <c r="E68" s="1010"/>
      <c r="F68" s="25"/>
      <c r="G68" s="25">
        <v>2</v>
      </c>
      <c r="H68" s="25"/>
      <c r="I68" s="693"/>
      <c r="J68" s="1013"/>
      <c r="K68" s="715" t="s">
        <v>2733</v>
      </c>
      <c r="L68" s="1016"/>
      <c r="M68" s="1"/>
    </row>
    <row r="69" spans="1:13" ht="32.25" customHeight="1">
      <c r="A69" s="1"/>
      <c r="B69" s="1002">
        <v>8</v>
      </c>
      <c r="C69" s="1005" t="s">
        <v>2734</v>
      </c>
      <c r="D69" s="704" t="s">
        <v>2735</v>
      </c>
      <c r="E69" s="1008">
        <f>COUNTA(D69:D70)*4</f>
        <v>8</v>
      </c>
      <c r="F69" s="25">
        <v>1</v>
      </c>
      <c r="G69" s="25"/>
      <c r="H69" s="25"/>
      <c r="I69" s="693"/>
      <c r="J69" s="1011">
        <f>SUM(F69:I70)/E69</f>
        <v>0.25</v>
      </c>
      <c r="K69" s="715" t="s">
        <v>2694</v>
      </c>
      <c r="L69" s="1014" t="s">
        <v>2736</v>
      </c>
      <c r="M69" s="1"/>
    </row>
    <row r="70" spans="1:13" ht="34.5" customHeight="1">
      <c r="A70" s="1"/>
      <c r="B70" s="1004"/>
      <c r="C70" s="1007"/>
      <c r="D70" s="704" t="s">
        <v>2737</v>
      </c>
      <c r="E70" s="1010"/>
      <c r="F70" s="25">
        <v>1</v>
      </c>
      <c r="G70" s="25"/>
      <c r="H70" s="25"/>
      <c r="I70" s="693"/>
      <c r="J70" s="1013"/>
      <c r="K70" s="715" t="s">
        <v>2694</v>
      </c>
      <c r="L70" s="1016"/>
      <c r="M70" s="1"/>
    </row>
    <row r="71" spans="1:13" ht="48" customHeight="1">
      <c r="A71" s="1"/>
      <c r="B71" s="1002">
        <v>9</v>
      </c>
      <c r="C71" s="1005" t="s">
        <v>2738</v>
      </c>
      <c r="D71" s="707" t="s">
        <v>2739</v>
      </c>
      <c r="E71" s="1008">
        <f>COUNTA(D71:D73)*4</f>
        <v>12</v>
      </c>
      <c r="F71" s="25"/>
      <c r="G71" s="25"/>
      <c r="H71" s="25">
        <v>3</v>
      </c>
      <c r="I71" s="693"/>
      <c r="J71" s="1011">
        <f>SUM(F71:I73)/E71</f>
        <v>0.66666666666666663</v>
      </c>
      <c r="K71" s="714" t="s">
        <v>2740</v>
      </c>
      <c r="L71" s="1014" t="s">
        <v>2741</v>
      </c>
      <c r="M71" s="1"/>
    </row>
    <row r="72" spans="1:13" ht="47.25" customHeight="1">
      <c r="A72" s="1"/>
      <c r="B72" s="1003"/>
      <c r="C72" s="1006"/>
      <c r="D72" s="707" t="s">
        <v>2742</v>
      </c>
      <c r="E72" s="1009"/>
      <c r="F72" s="25"/>
      <c r="G72" s="25">
        <v>2</v>
      </c>
      <c r="H72" s="25"/>
      <c r="I72" s="693"/>
      <c r="J72" s="1012"/>
      <c r="K72" s="715" t="s">
        <v>2743</v>
      </c>
      <c r="L72" s="1015"/>
      <c r="M72" s="1"/>
    </row>
    <row r="73" spans="1:13" ht="50.25" customHeight="1">
      <c r="A73" s="1"/>
      <c r="B73" s="1004"/>
      <c r="C73" s="1007"/>
      <c r="D73" s="707" t="s">
        <v>2744</v>
      </c>
      <c r="E73" s="1010"/>
      <c r="F73" s="25"/>
      <c r="G73" s="25"/>
      <c r="H73" s="25">
        <v>3</v>
      </c>
      <c r="I73" s="693"/>
      <c r="J73" s="1013"/>
      <c r="K73" s="714" t="s">
        <v>2745</v>
      </c>
      <c r="L73" s="1016"/>
      <c r="M73" s="1"/>
    </row>
    <row r="74" spans="1:13" ht="37.5" customHeight="1">
      <c r="A74" s="1"/>
      <c r="B74" s="1002">
        <v>10</v>
      </c>
      <c r="C74" s="1005" t="s">
        <v>2616</v>
      </c>
      <c r="D74" s="704" t="s">
        <v>2746</v>
      </c>
      <c r="E74" s="1008">
        <f>COUNTA(D74:D78)*4</f>
        <v>20</v>
      </c>
      <c r="F74" s="25"/>
      <c r="G74" s="25"/>
      <c r="H74" s="25"/>
      <c r="I74" s="693">
        <v>4</v>
      </c>
      <c r="J74" s="1011">
        <f>SUM(F74:I78)/E74</f>
        <v>0.6</v>
      </c>
      <c r="K74" s="714" t="s">
        <v>2747</v>
      </c>
      <c r="L74" s="1014" t="s">
        <v>2748</v>
      </c>
      <c r="M74" s="1"/>
    </row>
    <row r="75" spans="1:13" ht="63.75" customHeight="1">
      <c r="A75" s="1"/>
      <c r="B75" s="1003"/>
      <c r="C75" s="1006"/>
      <c r="D75" s="704" t="s">
        <v>2749</v>
      </c>
      <c r="E75" s="1009"/>
      <c r="F75" s="25"/>
      <c r="G75" s="25">
        <v>2</v>
      </c>
      <c r="H75" s="25"/>
      <c r="I75" s="693"/>
      <c r="J75" s="1012"/>
      <c r="K75" s="715" t="s">
        <v>2750</v>
      </c>
      <c r="L75" s="1015"/>
      <c r="M75" s="1"/>
    </row>
    <row r="76" spans="1:13" ht="48.75" customHeight="1">
      <c r="A76" s="1"/>
      <c r="B76" s="1003"/>
      <c r="C76" s="1006"/>
      <c r="D76" s="704" t="s">
        <v>2751</v>
      </c>
      <c r="E76" s="1009"/>
      <c r="F76" s="25">
        <v>1</v>
      </c>
      <c r="G76" s="25"/>
      <c r="H76" s="25"/>
      <c r="I76" s="693"/>
      <c r="J76" s="1012"/>
      <c r="K76" s="715" t="s">
        <v>2752</v>
      </c>
      <c r="L76" s="1015"/>
      <c r="M76" s="1"/>
    </row>
    <row r="77" spans="1:13" ht="42.75" customHeight="1">
      <c r="A77" s="1"/>
      <c r="B77" s="1003"/>
      <c r="C77" s="1006"/>
      <c r="D77" s="704" t="s">
        <v>2753</v>
      </c>
      <c r="E77" s="1009"/>
      <c r="F77" s="25"/>
      <c r="G77" s="25"/>
      <c r="H77" s="25"/>
      <c r="I77" s="693">
        <v>4</v>
      </c>
      <c r="J77" s="1012"/>
      <c r="K77" s="714" t="s">
        <v>2707</v>
      </c>
      <c r="L77" s="1015"/>
      <c r="M77" s="1"/>
    </row>
    <row r="78" spans="1:13" ht="36" customHeight="1">
      <c r="A78" s="1"/>
      <c r="B78" s="1004"/>
      <c r="C78" s="1007"/>
      <c r="D78" s="704" t="s">
        <v>2754</v>
      </c>
      <c r="E78" s="1010"/>
      <c r="F78" s="25">
        <v>1</v>
      </c>
      <c r="G78" s="25"/>
      <c r="H78" s="25"/>
      <c r="I78" s="693"/>
      <c r="J78" s="1013"/>
      <c r="K78" s="715" t="s">
        <v>2694</v>
      </c>
      <c r="L78" s="1016"/>
      <c r="M78" s="1"/>
    </row>
    <row r="79" spans="1:13">
      <c r="A79" s="1"/>
      <c r="B79" s="749" t="s">
        <v>2755</v>
      </c>
      <c r="C79" s="749"/>
      <c r="D79" s="749"/>
      <c r="E79" s="749"/>
      <c r="F79" s="749"/>
      <c r="G79" s="749"/>
      <c r="H79" s="749"/>
      <c r="I79" s="749"/>
      <c r="J79" s="749"/>
      <c r="K79" s="21"/>
      <c r="L79" s="189"/>
      <c r="M79" s="1"/>
    </row>
    <row r="80" spans="1:13" ht="25.5">
      <c r="A80" s="1"/>
      <c r="B80" s="8"/>
      <c r="C80" s="703"/>
      <c r="D80" s="692"/>
      <c r="E80" s="692"/>
      <c r="F80" s="8"/>
      <c r="G80" s="8"/>
      <c r="H80" s="8"/>
      <c r="I80" s="217"/>
      <c r="J80" s="708">
        <f>AVERAGE(J23:J78)</f>
        <v>0.71119047619047626</v>
      </c>
      <c r="K80" s="696"/>
      <c r="L80" s="189"/>
      <c r="M80" s="1"/>
    </row>
    <row r="81" spans="1:13">
      <c r="A81" s="1"/>
      <c r="B81" s="8"/>
      <c r="C81" s="703"/>
      <c r="D81" s="692"/>
      <c r="E81" s="692"/>
      <c r="F81" s="8"/>
      <c r="G81" s="8"/>
      <c r="H81" s="8"/>
      <c r="I81" s="8"/>
      <c r="J81" s="238"/>
      <c r="K81" s="696"/>
      <c r="L81" s="189"/>
      <c r="M81" s="1"/>
    </row>
    <row r="82" spans="1:13" ht="51.75" customHeight="1">
      <c r="A82" s="1"/>
      <c r="B82" s="999" t="s">
        <v>2756</v>
      </c>
      <c r="C82" s="999"/>
      <c r="D82" s="999"/>
      <c r="E82" s="999"/>
      <c r="F82" s="999"/>
      <c r="G82" s="999"/>
      <c r="H82" s="999"/>
      <c r="I82" s="999"/>
      <c r="J82" s="999"/>
      <c r="K82" s="999"/>
      <c r="L82" s="999"/>
      <c r="M82" s="1"/>
    </row>
    <row r="83" spans="1:13">
      <c r="A83" s="1"/>
      <c r="B83" s="749" t="s">
        <v>2757</v>
      </c>
      <c r="C83" s="749"/>
      <c r="D83" s="749" t="s">
        <v>2758</v>
      </c>
      <c r="E83" s="749"/>
      <c r="F83" s="749"/>
      <c r="G83" s="749"/>
      <c r="H83" s="749"/>
      <c r="I83" s="749"/>
      <c r="J83" s="749"/>
      <c r="K83" s="749"/>
      <c r="L83" s="189"/>
      <c r="M83" s="1"/>
    </row>
    <row r="84" spans="1:13">
      <c r="A84" s="1"/>
      <c r="B84" s="8"/>
      <c r="C84" s="703"/>
      <c r="D84" s="692"/>
      <c r="E84" s="692"/>
      <c r="F84" s="8"/>
      <c r="G84" s="8"/>
      <c r="H84" s="8"/>
      <c r="I84" s="8"/>
      <c r="J84" s="238"/>
      <c r="K84" s="696"/>
      <c r="L84" s="189"/>
      <c r="M84" s="1"/>
    </row>
  </sheetData>
  <mergeCells count="90">
    <mergeCell ref="B7:L7"/>
    <mergeCell ref="B8:L8"/>
    <mergeCell ref="B13:L13"/>
    <mergeCell ref="B15:I15"/>
    <mergeCell ref="J15:L15"/>
    <mergeCell ref="B11:C11"/>
    <mergeCell ref="D9:L9"/>
    <mergeCell ref="D10:L10"/>
    <mergeCell ref="D11:L11"/>
    <mergeCell ref="B12:C12"/>
    <mergeCell ref="D12:L12"/>
    <mergeCell ref="D16:I16"/>
    <mergeCell ref="K16:L16"/>
    <mergeCell ref="D17:I17"/>
    <mergeCell ref="K17:L17"/>
    <mergeCell ref="D18:I18"/>
    <mergeCell ref="K18:L18"/>
    <mergeCell ref="D19:I19"/>
    <mergeCell ref="K19:L19"/>
    <mergeCell ref="B21:B22"/>
    <mergeCell ref="C21:C22"/>
    <mergeCell ref="D21:D22"/>
    <mergeCell ref="E21:E22"/>
    <mergeCell ref="F21:I21"/>
    <mergeCell ref="J21:J22"/>
    <mergeCell ref="K21:K22"/>
    <mergeCell ref="L21:L22"/>
    <mergeCell ref="B23:B26"/>
    <mergeCell ref="C23:C26"/>
    <mergeCell ref="E23:E26"/>
    <mergeCell ref="J23:J26"/>
    <mergeCell ref="L23:L26"/>
    <mergeCell ref="L46:L49"/>
    <mergeCell ref="L27:L32"/>
    <mergeCell ref="B33:B45"/>
    <mergeCell ref="C33:C45"/>
    <mergeCell ref="E33:E45"/>
    <mergeCell ref="J33:J45"/>
    <mergeCell ref="K33:K45"/>
    <mergeCell ref="L33:L45"/>
    <mergeCell ref="B27:B32"/>
    <mergeCell ref="C27:C32"/>
    <mergeCell ref="E27:E32"/>
    <mergeCell ref="J27:J32"/>
    <mergeCell ref="K27:K30"/>
    <mergeCell ref="B46:B49"/>
    <mergeCell ref="C46:C49"/>
    <mergeCell ref="E46:E49"/>
    <mergeCell ref="J46:J49"/>
    <mergeCell ref="K46:K47"/>
    <mergeCell ref="B57:B59"/>
    <mergeCell ref="C57:C59"/>
    <mergeCell ref="E57:E59"/>
    <mergeCell ref="J57:J59"/>
    <mergeCell ref="L57:L59"/>
    <mergeCell ref="B50:B56"/>
    <mergeCell ref="C50:C56"/>
    <mergeCell ref="E50:E56"/>
    <mergeCell ref="J50:J56"/>
    <mergeCell ref="L50:L56"/>
    <mergeCell ref="B60:B68"/>
    <mergeCell ref="C60:C68"/>
    <mergeCell ref="E60:E68"/>
    <mergeCell ref="J60:J68"/>
    <mergeCell ref="L60:L68"/>
    <mergeCell ref="K62:K64"/>
    <mergeCell ref="K66:K67"/>
    <mergeCell ref="J69:J70"/>
    <mergeCell ref="L69:L70"/>
    <mergeCell ref="B71:B73"/>
    <mergeCell ref="C71:C73"/>
    <mergeCell ref="E71:E73"/>
    <mergeCell ref="J71:J73"/>
    <mergeCell ref="L71:L73"/>
    <mergeCell ref="B1:L1"/>
    <mergeCell ref="B2:L2"/>
    <mergeCell ref="B83:C83"/>
    <mergeCell ref="D83:K83"/>
    <mergeCell ref="B82:L82"/>
    <mergeCell ref="B9:C9"/>
    <mergeCell ref="B10:C10"/>
    <mergeCell ref="B74:B78"/>
    <mergeCell ref="C74:C78"/>
    <mergeCell ref="E74:E78"/>
    <mergeCell ref="J74:J78"/>
    <mergeCell ref="L74:L78"/>
    <mergeCell ref="B79:J79"/>
    <mergeCell ref="B69:B70"/>
    <mergeCell ref="C69:C70"/>
    <mergeCell ref="E69:E70"/>
  </mergeCells>
  <conditionalFormatting sqref="J80">
    <cfRule type="cellIs" dxfId="7" priority="5" operator="between">
      <formula>0</formula>
      <formula>0.3</formula>
    </cfRule>
    <cfRule type="cellIs" dxfId="6" priority="6" operator="between">
      <formula>0.31</formula>
      <formula>0.6</formula>
    </cfRule>
    <cfRule type="cellIs" dxfId="5" priority="7" operator="between">
      <formula>0.61</formula>
      <formula>0.85</formula>
    </cfRule>
    <cfRule type="cellIs" dxfId="4" priority="8" operator="between">
      <formula>0.86</formula>
      <formula>1</formula>
    </cfRule>
  </conditionalFormatting>
  <conditionalFormatting sqref="J23 J27 J33 J46 J50 J57 J60 J69 J71 J74">
    <cfRule type="cellIs" dxfId="3" priority="1" operator="between">
      <formula>0.91</formula>
      <formula>1</formula>
    </cfRule>
    <cfRule type="cellIs" dxfId="2" priority="2" operator="between">
      <formula>0.61</formula>
      <formula>0.9</formula>
    </cfRule>
    <cfRule type="cellIs" dxfId="1" priority="3" operator="between">
      <formula>0.31</formula>
      <formula>0.6</formula>
    </cfRule>
    <cfRule type="cellIs" dxfId="0" priority="4" operator="between">
      <formula>0</formula>
      <formula>0.3</formula>
    </cfRule>
  </conditionalFormatting>
  <hyperlinks>
    <hyperlink ref="K74" r:id="rId1" location="Riesgos-Gestion" xr:uid="{00000000-0004-0000-0700-000000000000}"/>
    <hyperlink ref="K77" r:id="rId2" location="Riesgos-Corrupcion" xr:uid="{00000000-0004-0000-0700-000001000000}"/>
    <hyperlink ref="K73" r:id="rId3" location="page=35" xr:uid="{00000000-0004-0000-0700-000002000000}"/>
    <hyperlink ref="K71" r:id="rId4" xr:uid="{00000000-0004-0000-0700-000003000000}"/>
    <hyperlink ref="K60" r:id="rId5" location="page=20" xr:uid="{00000000-0004-0000-0700-000004000000}"/>
    <hyperlink ref="K55" r:id="rId6" location="Riesgos-Digital" xr:uid="{00000000-0004-0000-0700-000005000000}"/>
    <hyperlink ref="K54" r:id="rId7" location="Riesgos-Corrupcion" xr:uid="{00000000-0004-0000-0700-000006000000}"/>
    <hyperlink ref="K59" r:id="rId8" display="https://www.uis.edu.co/intranet/calidad/mapa_riesgos.html_x000a_En proceso de actualizació en la nueva metodologia de riesgos " xr:uid="{00000000-0004-0000-0700-000007000000}"/>
    <hyperlink ref="K53" r:id="rId9" xr:uid="{00000000-0004-0000-0700-000008000000}"/>
    <hyperlink ref="K27" r:id="rId10" xr:uid="{00000000-0004-0000-0700-000009000000}"/>
    <hyperlink ref="K31" r:id="rId11" xr:uid="{00000000-0004-0000-0700-00000A000000}"/>
    <hyperlink ref="K32" r:id="rId12" xr:uid="{00000000-0004-0000-0700-00000B000000}"/>
    <hyperlink ref="K23" r:id="rId13" location="page=30" xr:uid="{00000000-0004-0000-0700-00000C000000}"/>
    <hyperlink ref="K24" r:id="rId14" location="page=30" display="https://uis.edu.co/wp-content/uploads/2022/04/proyectoInstitucional.pdf#page=30" xr:uid="{00000000-0004-0000-0700-00000D000000}"/>
    <hyperlink ref="K25" r:id="rId15" xr:uid="{00000000-0004-0000-0700-00000E000000}"/>
    <hyperlink ref="K33" r:id="rId16" xr:uid="{00000000-0004-0000-0700-00000F000000}"/>
    <hyperlink ref="B12:C12" r:id="rId17" display="Micrositio en página web para la Administración de Riesgos" xr:uid="{00000000-0004-0000-0700-000010000000}"/>
  </hyperlinks>
  <pageMargins left="0.7" right="0.7" top="0.75" bottom="0.75" header="0.3" footer="0.3"/>
  <pageSetup paperSize="9" orientation="portrait" r:id="rId18"/>
  <drawing r:id="rId19"/>
  <legacyDrawing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P72"/>
  <sheetViews>
    <sheetView showGridLines="0" zoomScaleNormal="100" workbookViewId="0">
      <selection activeCell="J51" sqref="J51:O56"/>
    </sheetView>
  </sheetViews>
  <sheetFormatPr defaultColWidth="11.42578125" defaultRowHeight="15"/>
  <cols>
    <col min="1" max="1" width="4" style="5" customWidth="1"/>
    <col min="2" max="2" width="8.140625" style="13" customWidth="1"/>
    <col min="3" max="3" width="4.28515625" style="13" customWidth="1"/>
    <col min="4" max="4" width="10.28515625" style="5" customWidth="1"/>
    <col min="5" max="5" width="16" style="5" customWidth="1"/>
    <col min="6" max="6" width="19.85546875" style="145" customWidth="1"/>
    <col min="7" max="7" width="1.7109375" style="5" customWidth="1"/>
    <col min="8" max="8" width="10.85546875" style="5" customWidth="1"/>
    <col min="9" max="9" width="1.7109375" style="5" customWidth="1"/>
    <col min="10" max="11" width="18" style="5" customWidth="1"/>
    <col min="12" max="12" width="9.85546875" style="5" customWidth="1"/>
    <col min="13" max="13" width="24.7109375" style="5" customWidth="1"/>
    <col min="14" max="15" width="18" style="5" customWidth="1"/>
    <col min="16" max="16" width="7.140625" style="5" bestFit="1" customWidth="1"/>
    <col min="17" max="16384" width="11.42578125" style="5"/>
  </cols>
  <sheetData>
    <row r="1" spans="1:16" ht="48.75" customHeight="1">
      <c r="A1" s="1"/>
      <c r="B1" s="725" t="str">
        <f>Contenido!$B$1</f>
        <v xml:space="preserve">INFORME DE SEGUIMIENTO 
ADMINISTRACIÓN DE RIESGOS </v>
      </c>
      <c r="C1" s="725"/>
      <c r="D1" s="725"/>
      <c r="E1" s="725"/>
      <c r="F1" s="725"/>
      <c r="G1" s="725"/>
      <c r="H1" s="725"/>
      <c r="I1" s="725"/>
      <c r="J1" s="725"/>
      <c r="K1" s="725"/>
      <c r="L1" s="725"/>
      <c r="M1" s="725"/>
      <c r="N1" s="725"/>
      <c r="O1" s="725"/>
      <c r="P1" s="1"/>
    </row>
    <row r="2" spans="1:16" ht="20.25">
      <c r="A2" s="1"/>
      <c r="B2" s="723" t="str">
        <f>Contenido!$B$2</f>
        <v>2022 -  2023</v>
      </c>
      <c r="C2" s="723"/>
      <c r="D2" s="723"/>
      <c r="E2" s="723"/>
      <c r="F2" s="723"/>
      <c r="G2" s="723"/>
      <c r="H2" s="723"/>
      <c r="I2" s="723"/>
      <c r="J2" s="723"/>
      <c r="K2" s="723"/>
      <c r="L2" s="723"/>
      <c r="M2" s="723"/>
      <c r="N2" s="723"/>
      <c r="O2" s="723"/>
      <c r="P2" s="1"/>
    </row>
    <row r="3" spans="1:16">
      <c r="A3" s="1"/>
      <c r="B3" s="8"/>
      <c r="C3" s="8"/>
      <c r="D3" s="1"/>
      <c r="E3" s="1"/>
      <c r="F3" s="9"/>
      <c r="G3" s="1"/>
      <c r="H3" s="1"/>
      <c r="I3" s="1"/>
      <c r="J3" s="1"/>
      <c r="K3" s="1"/>
      <c r="L3" s="1"/>
      <c r="M3" s="1"/>
      <c r="N3" s="1"/>
      <c r="O3" s="1"/>
      <c r="P3" s="1"/>
    </row>
    <row r="4" spans="1:16">
      <c r="A4" s="1"/>
      <c r="B4" s="8"/>
      <c r="C4" s="8"/>
      <c r="D4" s="1"/>
      <c r="E4" s="1"/>
      <c r="F4" s="9"/>
      <c r="G4" s="1"/>
      <c r="H4" s="1"/>
      <c r="I4" s="1"/>
      <c r="J4" s="1"/>
      <c r="K4" s="1"/>
      <c r="L4" s="1"/>
      <c r="M4" s="1"/>
      <c r="N4" s="1"/>
      <c r="O4" s="1"/>
      <c r="P4" s="1"/>
    </row>
    <row r="5" spans="1:16">
      <c r="A5" s="1"/>
      <c r="B5" s="8"/>
      <c r="C5" s="8"/>
      <c r="D5" s="1"/>
      <c r="E5" s="1"/>
      <c r="F5" s="9"/>
      <c r="G5" s="1"/>
      <c r="H5" s="1"/>
      <c r="I5" s="1"/>
      <c r="J5" s="1"/>
      <c r="K5" s="1"/>
      <c r="L5" s="1"/>
      <c r="M5" s="1"/>
      <c r="N5" s="1"/>
      <c r="O5" s="1"/>
      <c r="P5" s="1"/>
    </row>
    <row r="6" spans="1:16">
      <c r="A6" s="1"/>
      <c r="B6" s="8"/>
      <c r="C6" s="8"/>
      <c r="D6" s="1"/>
      <c r="E6" s="1"/>
      <c r="F6" s="9"/>
      <c r="G6" s="1"/>
      <c r="H6" s="1"/>
      <c r="I6" s="1"/>
      <c r="J6" s="1"/>
      <c r="K6" s="1"/>
      <c r="L6" s="1"/>
      <c r="M6" s="1"/>
      <c r="N6" s="1"/>
      <c r="O6" s="1"/>
      <c r="P6" s="1"/>
    </row>
    <row r="7" spans="1:16">
      <c r="A7" s="1"/>
      <c r="B7" s="8"/>
      <c r="C7" s="8"/>
      <c r="D7" s="1"/>
      <c r="E7" s="1"/>
      <c r="F7" s="9"/>
      <c r="G7" s="1"/>
      <c r="H7" s="1"/>
      <c r="I7" s="1"/>
      <c r="J7" s="1"/>
      <c r="K7" s="1"/>
      <c r="L7" s="1"/>
      <c r="M7" s="1"/>
      <c r="N7" s="1"/>
      <c r="O7" s="1"/>
      <c r="P7" s="1"/>
    </row>
    <row r="8" spans="1:16">
      <c r="A8" s="1"/>
      <c r="B8" s="8"/>
      <c r="C8" s="8"/>
      <c r="D8" s="1"/>
      <c r="E8" s="1"/>
      <c r="F8" s="9"/>
      <c r="G8" s="1"/>
      <c r="H8" s="1"/>
      <c r="I8" s="1"/>
      <c r="J8" s="1"/>
      <c r="K8" s="1"/>
      <c r="L8" s="1"/>
      <c r="M8" s="1"/>
      <c r="N8" s="1"/>
      <c r="O8" s="1"/>
      <c r="P8" s="1"/>
    </row>
    <row r="9" spans="1:16">
      <c r="A9" s="1"/>
      <c r="B9" s="8"/>
      <c r="C9" s="8"/>
      <c r="D9" s="1"/>
      <c r="E9" s="1"/>
      <c r="F9" s="9"/>
      <c r="G9" s="1"/>
      <c r="H9" s="1"/>
      <c r="I9" s="1"/>
      <c r="J9" s="1"/>
      <c r="K9" s="1"/>
      <c r="L9" s="1"/>
      <c r="M9" s="1"/>
      <c r="N9" s="1"/>
      <c r="O9" s="1"/>
      <c r="P9" s="1"/>
    </row>
    <row r="10" spans="1:16">
      <c r="A10" s="1"/>
      <c r="B10" s="8"/>
      <c r="C10" s="8"/>
      <c r="D10" s="1"/>
      <c r="E10" s="1"/>
      <c r="F10" s="9"/>
      <c r="G10" s="1"/>
      <c r="H10" s="1"/>
      <c r="I10" s="1"/>
      <c r="J10" s="1"/>
      <c r="K10" s="1"/>
      <c r="L10" s="1"/>
      <c r="M10" s="1"/>
      <c r="N10" s="1"/>
      <c r="O10" s="1"/>
      <c r="P10" s="1"/>
    </row>
    <row r="11" spans="1:16">
      <c r="A11" s="1"/>
      <c r="B11" s="8"/>
      <c r="C11" s="8"/>
      <c r="D11" s="1"/>
      <c r="E11" s="1"/>
      <c r="F11" s="9"/>
      <c r="G11" s="1"/>
      <c r="H11" s="1"/>
      <c r="I11" s="1"/>
      <c r="J11" s="1"/>
      <c r="K11" s="1"/>
      <c r="L11" s="1"/>
      <c r="M11" s="1"/>
      <c r="N11" s="1"/>
      <c r="O11" s="1"/>
      <c r="P11" s="1"/>
    </row>
    <row r="12" spans="1:16">
      <c r="A12" s="1"/>
      <c r="B12" s="8"/>
      <c r="C12" s="8"/>
      <c r="D12" s="1"/>
      <c r="E12" s="1"/>
      <c r="F12" s="9"/>
      <c r="G12" s="1"/>
      <c r="H12" s="1"/>
      <c r="I12" s="1"/>
      <c r="J12" s="1"/>
      <c r="K12" s="1"/>
      <c r="L12" s="1"/>
      <c r="M12" s="1"/>
      <c r="N12" s="1"/>
      <c r="O12" s="1"/>
      <c r="P12" s="1"/>
    </row>
    <row r="13" spans="1:16" ht="6" customHeight="1">
      <c r="A13" s="1"/>
      <c r="B13" s="8"/>
      <c r="C13" s="8"/>
      <c r="D13" s="1"/>
      <c r="E13" s="1"/>
      <c r="F13" s="9"/>
      <c r="G13" s="1"/>
      <c r="H13" s="1"/>
      <c r="I13" s="1"/>
      <c r="J13" s="1"/>
      <c r="K13" s="1"/>
      <c r="L13" s="1"/>
      <c r="M13" s="1"/>
      <c r="N13" s="1"/>
      <c r="O13" s="1"/>
      <c r="P13" s="1"/>
    </row>
    <row r="14" spans="1:16" ht="26.25" customHeight="1">
      <c r="A14" s="1"/>
      <c r="B14" s="1105" t="s">
        <v>2759</v>
      </c>
      <c r="C14" s="722"/>
      <c r="D14" s="722"/>
      <c r="E14" s="722"/>
      <c r="F14" s="722"/>
      <c r="G14" s="722"/>
      <c r="H14" s="722"/>
      <c r="I14" s="722"/>
      <c r="J14" s="722"/>
      <c r="K14" s="722"/>
      <c r="L14" s="1106"/>
      <c r="M14" s="1107" t="s">
        <v>2760</v>
      </c>
      <c r="N14" s="1108"/>
      <c r="O14" s="1109"/>
      <c r="P14" s="1"/>
    </row>
    <row r="15" spans="1:16" ht="6" customHeight="1">
      <c r="A15" s="1"/>
      <c r="B15" s="1"/>
      <c r="C15" s="1"/>
      <c r="D15" s="1"/>
      <c r="E15" s="1"/>
      <c r="F15" s="1"/>
      <c r="G15" s="1"/>
      <c r="H15" s="1"/>
      <c r="I15" s="1"/>
      <c r="J15" s="1"/>
      <c r="K15" s="1"/>
      <c r="L15" s="1"/>
      <c r="M15" s="1"/>
      <c r="N15" s="1"/>
      <c r="O15" s="1"/>
      <c r="P15" s="1"/>
    </row>
    <row r="16" spans="1:16" ht="48.75" customHeight="1">
      <c r="A16" s="1"/>
      <c r="B16" s="754" t="s">
        <v>2761</v>
      </c>
      <c r="C16" s="764"/>
      <c r="D16" s="764"/>
      <c r="E16" s="764"/>
      <c r="F16" s="764"/>
      <c r="G16" s="764"/>
      <c r="H16" s="764"/>
      <c r="I16" s="764"/>
      <c r="J16" s="764"/>
      <c r="K16" s="764"/>
      <c r="L16" s="764"/>
      <c r="M16" s="764"/>
      <c r="N16" s="764"/>
      <c r="O16" s="755"/>
      <c r="P16" s="1"/>
    </row>
    <row r="17" spans="1:16" ht="15" customHeight="1">
      <c r="A17" s="1"/>
      <c r="B17" s="1105"/>
      <c r="C17" s="722"/>
      <c r="D17" s="722"/>
      <c r="E17" s="722"/>
      <c r="F17" s="722"/>
      <c r="G17" s="722"/>
      <c r="H17" s="722"/>
      <c r="I17" s="722"/>
      <c r="J17" s="722"/>
      <c r="K17" s="722"/>
      <c r="L17" s="722"/>
      <c r="M17" s="722"/>
      <c r="N17" s="722"/>
      <c r="O17" s="1106"/>
      <c r="P17" s="1"/>
    </row>
    <row r="18" spans="1:16" ht="12.75" customHeight="1">
      <c r="A18" s="1"/>
      <c r="B18" s="136"/>
      <c r="C18" s="137"/>
      <c r="D18" s="137"/>
      <c r="E18" s="137"/>
      <c r="F18" s="137"/>
      <c r="G18" s="137"/>
      <c r="H18" s="137"/>
      <c r="I18" s="137"/>
      <c r="J18" s="137"/>
      <c r="K18" s="137"/>
      <c r="L18" s="137"/>
      <c r="M18" s="663"/>
      <c r="N18" s="664"/>
      <c r="O18" s="665"/>
      <c r="P18" s="1"/>
    </row>
    <row r="19" spans="1:16" ht="50.25" customHeight="1">
      <c r="A19" s="1"/>
      <c r="B19" s="1050" t="s">
        <v>2762</v>
      </c>
      <c r="C19" s="720"/>
      <c r="D19" s="720"/>
      <c r="E19" s="720"/>
      <c r="F19" s="720"/>
      <c r="G19" s="720"/>
      <c r="H19" s="720"/>
      <c r="I19" s="720"/>
      <c r="J19" s="720"/>
      <c r="K19" s="720"/>
      <c r="L19" s="1051"/>
      <c r="M19" s="1052" t="s">
        <v>2763</v>
      </c>
      <c r="N19" s="1052"/>
      <c r="O19" s="1053"/>
      <c r="P19" s="1"/>
    </row>
    <row r="20" spans="1:16" ht="33" customHeight="1">
      <c r="A20" s="1"/>
      <c r="B20" s="1050" t="s">
        <v>2764</v>
      </c>
      <c r="C20" s="720"/>
      <c r="D20" s="720"/>
      <c r="E20" s="720"/>
      <c r="F20" s="720"/>
      <c r="G20" s="720"/>
      <c r="H20" s="720"/>
      <c r="I20" s="720"/>
      <c r="J20" s="720"/>
      <c r="K20" s="720"/>
      <c r="L20" s="1051"/>
      <c r="M20" s="1052" t="s">
        <v>2765</v>
      </c>
      <c r="N20" s="1052"/>
      <c r="O20" s="1053"/>
      <c r="P20" s="1"/>
    </row>
    <row r="21" spans="1:16" ht="48" customHeight="1">
      <c r="A21" s="1"/>
      <c r="B21" s="1050" t="s">
        <v>2766</v>
      </c>
      <c r="C21" s="720"/>
      <c r="D21" s="720"/>
      <c r="E21" s="720"/>
      <c r="F21" s="720"/>
      <c r="G21" s="720"/>
      <c r="H21" s="720"/>
      <c r="I21" s="720"/>
      <c r="J21" s="720"/>
      <c r="K21" s="720"/>
      <c r="L21" s="1051"/>
      <c r="M21" s="1052" t="s">
        <v>2705</v>
      </c>
      <c r="N21" s="1052"/>
      <c r="O21" s="1053"/>
      <c r="P21" s="1"/>
    </row>
    <row r="22" spans="1:16" ht="46.5" customHeight="1">
      <c r="A22" s="1"/>
      <c r="B22" s="1050" t="s">
        <v>2767</v>
      </c>
      <c r="C22" s="720"/>
      <c r="D22" s="720"/>
      <c r="E22" s="720"/>
      <c r="F22" s="720"/>
      <c r="G22" s="720"/>
      <c r="H22" s="720"/>
      <c r="I22" s="720"/>
      <c r="J22" s="720"/>
      <c r="K22" s="720"/>
      <c r="L22" s="1051"/>
      <c r="M22" s="1052" t="s">
        <v>2707</v>
      </c>
      <c r="N22" s="1052"/>
      <c r="O22" s="1053"/>
      <c r="P22" s="1"/>
    </row>
    <row r="23" spans="1:16" ht="47.25" customHeight="1">
      <c r="A23" s="1"/>
      <c r="B23" s="1050" t="s">
        <v>2768</v>
      </c>
      <c r="C23" s="720"/>
      <c r="D23" s="720"/>
      <c r="E23" s="720"/>
      <c r="F23" s="720"/>
      <c r="G23" s="720"/>
      <c r="H23" s="720"/>
      <c r="I23" s="720"/>
      <c r="J23" s="720"/>
      <c r="K23" s="720"/>
      <c r="L23" s="1051"/>
      <c r="M23" s="1052" t="s">
        <v>2709</v>
      </c>
      <c r="N23" s="1052"/>
      <c r="O23" s="1053"/>
      <c r="P23" s="1"/>
    </row>
    <row r="24" spans="1:16" ht="7.5" customHeight="1">
      <c r="A24" s="1"/>
      <c r="B24" s="132"/>
      <c r="C24" s="133"/>
      <c r="D24" s="133"/>
      <c r="E24" s="133"/>
      <c r="F24" s="133"/>
      <c r="G24" s="133"/>
      <c r="H24" s="133"/>
      <c r="I24" s="133"/>
      <c r="J24" s="133"/>
      <c r="K24" s="138"/>
      <c r="L24" s="133"/>
      <c r="M24" s="666"/>
      <c r="N24" s="667"/>
      <c r="O24" s="668"/>
      <c r="P24" s="1"/>
    </row>
    <row r="25" spans="1:16" ht="7.5" customHeight="1">
      <c r="A25" s="1"/>
      <c r="B25" s="1"/>
      <c r="C25" s="1"/>
      <c r="D25" s="1"/>
      <c r="E25" s="1"/>
      <c r="F25" s="1"/>
      <c r="G25" s="1"/>
      <c r="H25" s="1"/>
      <c r="I25" s="1"/>
      <c r="J25" s="1"/>
      <c r="K25" s="1"/>
      <c r="L25" s="1"/>
      <c r="M25" s="1"/>
      <c r="N25" s="1"/>
      <c r="O25" s="1"/>
      <c r="P25" s="1"/>
    </row>
    <row r="26" spans="1:16" ht="15" customHeight="1">
      <c r="A26" s="1"/>
      <c r="B26" s="750" t="s">
        <v>2769</v>
      </c>
      <c r="C26" s="751"/>
      <c r="D26" s="751"/>
      <c r="E26" s="751"/>
      <c r="F26" s="751"/>
      <c r="G26" s="751"/>
      <c r="H26" s="751"/>
      <c r="I26" s="751"/>
      <c r="J26" s="751"/>
      <c r="K26" s="751"/>
      <c r="L26" s="751"/>
      <c r="M26" s="751"/>
      <c r="N26" s="751"/>
      <c r="O26" s="756"/>
      <c r="P26" s="1"/>
    </row>
    <row r="27" spans="1:16">
      <c r="A27" s="1"/>
      <c r="B27" s="36"/>
      <c r="C27" s="7"/>
      <c r="D27" s="7"/>
      <c r="E27" s="1"/>
      <c r="F27" s="9"/>
      <c r="G27" s="1"/>
      <c r="H27" s="1"/>
      <c r="I27" s="1"/>
      <c r="J27" s="1"/>
      <c r="K27" s="1"/>
      <c r="L27" s="1"/>
      <c r="M27" s="1"/>
      <c r="N27" s="1"/>
      <c r="O27" s="29"/>
      <c r="P27" s="1"/>
    </row>
    <row r="28" spans="1:16" ht="15" customHeight="1">
      <c r="A28" s="1"/>
      <c r="B28" s="1076" t="str">
        <f>B2</f>
        <v>2022 -  2023</v>
      </c>
      <c r="C28" s="1077"/>
      <c r="D28" s="1077"/>
      <c r="E28" s="1077"/>
      <c r="F28" s="1078"/>
      <c r="G28" s="8"/>
      <c r="H28" s="1088" t="str">
        <f>'Comparativo '!G17</f>
        <v>• Para el periodo jul 2022- Jun 2023 se evidencia un promedio de cumplimiento de las acciones del 94,1% debido a las acciones que no se han cumplido en un 100% en procesos como talento humano y servicios informáticos de telecomunicaciones, Admisiones y Registro Académico.
• Se recomienda a los procesos formular acciones que no sean puntos de control, sino tareas que permitan mejorar la severidad del riesgo inherente. Ya sea actualizar procedimientos, desarrollar herramientas de control, formular planes que permitan realizar la actividad de manera automática como es el uso de las tecnologías de la Información.
• Se recomienda hacer seguimiento a las acciones de manera periódica  para cumplir con los avances y se puedan finalizar las acciones en el periodo de revisión.</v>
      </c>
      <c r="I28" s="1088"/>
      <c r="J28" s="1088"/>
      <c r="K28" s="1088"/>
      <c r="L28" s="1088"/>
      <c r="M28" s="1088"/>
      <c r="N28" s="1088"/>
      <c r="O28" s="1089"/>
      <c r="P28" s="1"/>
    </row>
    <row r="29" spans="1:16" ht="55.5" customHeight="1">
      <c r="A29" s="1"/>
      <c r="B29" s="1112" t="s">
        <v>2770</v>
      </c>
      <c r="C29" s="1112"/>
      <c r="D29" s="1112"/>
      <c r="E29" s="190" t="s">
        <v>2771</v>
      </c>
      <c r="F29" s="190" t="s">
        <v>2772</v>
      </c>
      <c r="G29" s="8"/>
      <c r="H29" s="1088"/>
      <c r="I29" s="1088"/>
      <c r="J29" s="1088"/>
      <c r="K29" s="1088"/>
      <c r="L29" s="1088"/>
      <c r="M29" s="1088"/>
      <c r="N29" s="1088"/>
      <c r="O29" s="1089"/>
      <c r="P29" s="1"/>
    </row>
    <row r="30" spans="1:16" ht="78" customHeight="1">
      <c r="A30" s="1"/>
      <c r="B30" s="1115">
        <f>'Consolidado Seguimiento'!I43</f>
        <v>121</v>
      </c>
      <c r="C30" s="1116"/>
      <c r="D30" s="1117"/>
      <c r="E30" s="192">
        <f>'Consolidado Seguimiento'!J43</f>
        <v>225</v>
      </c>
      <c r="F30" s="73">
        <f>'Consolidado Seguimiento'!N43</f>
        <v>0.9406964920137334</v>
      </c>
      <c r="G30" s="8"/>
      <c r="H30" s="1088"/>
      <c r="I30" s="1088"/>
      <c r="J30" s="1088"/>
      <c r="K30" s="1088"/>
      <c r="L30" s="1088"/>
      <c r="M30" s="1088"/>
      <c r="N30" s="1088"/>
      <c r="O30" s="1089"/>
      <c r="P30" s="1"/>
    </row>
    <row r="31" spans="1:16" ht="34.5" customHeight="1">
      <c r="A31" s="1"/>
      <c r="B31" s="173"/>
      <c r="C31" s="174"/>
      <c r="D31" s="174"/>
      <c r="E31" s="174"/>
      <c r="F31" s="175"/>
      <c r="G31" s="8"/>
      <c r="H31" s="171"/>
      <c r="I31" s="171"/>
      <c r="J31" s="171"/>
      <c r="K31" s="171"/>
      <c r="L31" s="171"/>
      <c r="M31" s="171"/>
      <c r="N31" s="171"/>
      <c r="O31" s="172"/>
      <c r="P31" s="1"/>
    </row>
    <row r="32" spans="1:16" ht="194.25" customHeight="1">
      <c r="A32" s="1"/>
      <c r="B32" s="74"/>
      <c r="C32" s="8"/>
      <c r="D32" s="8"/>
      <c r="E32" s="8"/>
      <c r="F32" s="9"/>
      <c r="G32" s="8"/>
      <c r="H32" s="134"/>
      <c r="I32" s="134"/>
      <c r="J32" s="134"/>
      <c r="K32" s="134"/>
      <c r="L32" s="134"/>
      <c r="M32" s="134"/>
      <c r="N32" s="134"/>
      <c r="O32" s="135"/>
      <c r="P32" s="1"/>
    </row>
    <row r="33" spans="1:16">
      <c r="A33" s="1"/>
      <c r="B33" s="1069" t="s">
        <v>2773</v>
      </c>
      <c r="C33" s="1070"/>
      <c r="D33" s="1070"/>
      <c r="E33" s="1070"/>
      <c r="F33" s="1070"/>
      <c r="G33" s="1070"/>
      <c r="H33" s="1070"/>
      <c r="I33" s="1070"/>
      <c r="J33" s="1070"/>
      <c r="K33" s="1070"/>
      <c r="L33" s="1070"/>
      <c r="M33" s="1070"/>
      <c r="N33" s="1070"/>
      <c r="O33" s="1071"/>
      <c r="P33" s="1"/>
    </row>
    <row r="34" spans="1:16" ht="15" customHeight="1">
      <c r="A34" s="1"/>
      <c r="B34" s="669"/>
      <c r="C34" s="24"/>
      <c r="D34" s="24"/>
      <c r="E34" s="24"/>
      <c r="F34" s="1090" t="s">
        <v>2774</v>
      </c>
      <c r="G34" s="1090"/>
      <c r="H34" s="1090"/>
      <c r="I34" s="1090"/>
      <c r="J34" s="1090"/>
      <c r="K34" s="1090"/>
      <c r="L34" s="1090"/>
      <c r="M34" s="1090"/>
      <c r="N34" s="1090"/>
      <c r="O34" s="1091"/>
      <c r="P34" s="1"/>
    </row>
    <row r="35" spans="1:16" ht="15" customHeight="1">
      <c r="A35" s="1"/>
      <c r="B35" s="670"/>
      <c r="C35" s="142"/>
      <c r="D35" s="6"/>
      <c r="E35" s="20"/>
      <c r="F35" s="1092"/>
      <c r="G35" s="1092"/>
      <c r="H35" s="1092"/>
      <c r="I35" s="1092"/>
      <c r="J35" s="1092"/>
      <c r="K35" s="1092"/>
      <c r="L35" s="1092"/>
      <c r="M35" s="1092"/>
      <c r="N35" s="1092"/>
      <c r="O35" s="1093"/>
      <c r="P35" s="1"/>
    </row>
    <row r="36" spans="1:16" ht="24.75" customHeight="1">
      <c r="A36" s="1"/>
      <c r="B36" s="1102" t="s">
        <v>2775</v>
      </c>
      <c r="C36" s="1103"/>
      <c r="D36" s="1103"/>
      <c r="E36" s="1104"/>
      <c r="F36" s="1092"/>
      <c r="G36" s="1092"/>
      <c r="H36" s="1092"/>
      <c r="I36" s="1092"/>
      <c r="J36" s="1092"/>
      <c r="K36" s="1092"/>
      <c r="L36" s="1092"/>
      <c r="M36" s="1092"/>
      <c r="N36" s="1092"/>
      <c r="O36" s="1093"/>
      <c r="P36" s="1"/>
    </row>
    <row r="37" spans="1:16">
      <c r="A37" s="1"/>
      <c r="B37" s="1074" t="s">
        <v>104</v>
      </c>
      <c r="C37" s="1075"/>
      <c r="D37" s="75" t="s">
        <v>74</v>
      </c>
      <c r="E37" s="75" t="s">
        <v>2776</v>
      </c>
      <c r="F37" s="1092"/>
      <c r="G37" s="1092"/>
      <c r="H37" s="1092"/>
      <c r="I37" s="1092"/>
      <c r="J37" s="1092"/>
      <c r="K37" s="1092"/>
      <c r="L37" s="1092"/>
      <c r="M37" s="1092"/>
      <c r="N37" s="1092"/>
      <c r="O37" s="1093"/>
      <c r="P37" s="1"/>
    </row>
    <row r="38" spans="1:16" ht="30.75" customHeight="1">
      <c r="A38" s="1"/>
      <c r="B38" s="1123" t="s">
        <v>2777</v>
      </c>
      <c r="C38" s="1124"/>
      <c r="D38" s="76">
        <v>0</v>
      </c>
      <c r="E38" s="81">
        <v>2</v>
      </c>
      <c r="F38" s="1092"/>
      <c r="G38" s="1092"/>
      <c r="H38" s="1092"/>
      <c r="I38" s="1092"/>
      <c r="J38" s="1092"/>
      <c r="K38" s="1092"/>
      <c r="L38" s="1092"/>
      <c r="M38" s="1092"/>
      <c r="N38" s="1092"/>
      <c r="O38" s="1093"/>
      <c r="P38" s="1"/>
    </row>
    <row r="39" spans="1:16" ht="15" customHeight="1">
      <c r="A39" s="1"/>
      <c r="B39" s="671"/>
      <c r="C39" s="38"/>
      <c r="D39" s="39"/>
      <c r="E39" s="672"/>
      <c r="F39" s="1092"/>
      <c r="G39" s="1092"/>
      <c r="H39" s="1092"/>
      <c r="I39" s="1092"/>
      <c r="J39" s="1092"/>
      <c r="K39" s="1092"/>
      <c r="L39" s="1092"/>
      <c r="M39" s="1092"/>
      <c r="N39" s="1092"/>
      <c r="O39" s="1093"/>
      <c r="P39" s="1"/>
    </row>
    <row r="40" spans="1:16" ht="15" customHeight="1">
      <c r="A40" s="1"/>
      <c r="B40" s="673"/>
      <c r="C40" s="143"/>
      <c r="D40" s="144"/>
      <c r="E40" s="144"/>
      <c r="F40" s="1094"/>
      <c r="G40" s="1094"/>
      <c r="H40" s="1094"/>
      <c r="I40" s="1094"/>
      <c r="J40" s="1094"/>
      <c r="K40" s="1094"/>
      <c r="L40" s="1094"/>
      <c r="M40" s="1094"/>
      <c r="N40" s="1094"/>
      <c r="O40" s="1095"/>
      <c r="P40" s="1"/>
    </row>
    <row r="41" spans="1:16">
      <c r="A41" s="1"/>
      <c r="B41" s="1069" t="s">
        <v>2778</v>
      </c>
      <c r="C41" s="1070"/>
      <c r="D41" s="1070"/>
      <c r="E41" s="1070"/>
      <c r="F41" s="1070"/>
      <c r="G41" s="1070"/>
      <c r="H41" s="1070"/>
      <c r="I41" s="1070"/>
      <c r="J41" s="1070"/>
      <c r="K41" s="1070"/>
      <c r="L41" s="1070"/>
      <c r="M41" s="1070"/>
      <c r="N41" s="1070"/>
      <c r="O41" s="1071"/>
      <c r="P41" s="1"/>
    </row>
    <row r="42" spans="1:16" ht="24.75" customHeight="1">
      <c r="A42" s="1"/>
      <c r="B42" s="674"/>
      <c r="C42" s="675"/>
      <c r="D42" s="676"/>
      <c r="E42" s="676"/>
      <c r="F42" s="677"/>
      <c r="G42" s="677"/>
      <c r="H42" s="1096" t="s">
        <v>2779</v>
      </c>
      <c r="I42" s="1096"/>
      <c r="J42" s="1096"/>
      <c r="K42" s="1096"/>
      <c r="L42" s="1096"/>
      <c r="M42" s="1096"/>
      <c r="N42" s="1096"/>
      <c r="O42" s="1097"/>
      <c r="P42" s="1"/>
    </row>
    <row r="43" spans="1:16" ht="24.75" customHeight="1">
      <c r="A43" s="1"/>
      <c r="B43" s="1118" t="s">
        <v>2780</v>
      </c>
      <c r="C43" s="1119"/>
      <c r="D43" s="1120"/>
      <c r="E43" s="660" t="s">
        <v>63</v>
      </c>
      <c r="F43" s="661" t="s">
        <v>2781</v>
      </c>
      <c r="G43" s="678"/>
      <c r="H43" s="1098"/>
      <c r="I43" s="1098"/>
      <c r="J43" s="1098"/>
      <c r="K43" s="1098"/>
      <c r="L43" s="1098"/>
      <c r="M43" s="1098"/>
      <c r="N43" s="1098"/>
      <c r="O43" s="1099"/>
      <c r="P43" s="1"/>
    </row>
    <row r="44" spans="1:16" ht="24.75" customHeight="1">
      <c r="A44" s="1"/>
      <c r="B44" s="1121" t="s">
        <v>104</v>
      </c>
      <c r="C44" s="1122"/>
      <c r="D44" s="679" t="s">
        <v>74</v>
      </c>
      <c r="E44" s="662" t="s">
        <v>34</v>
      </c>
      <c r="F44" s="624">
        <v>3</v>
      </c>
      <c r="G44" s="678"/>
      <c r="H44" s="1098"/>
      <c r="I44" s="1098"/>
      <c r="J44" s="1098"/>
      <c r="K44" s="1098"/>
      <c r="L44" s="1098"/>
      <c r="M44" s="1098"/>
      <c r="N44" s="1098"/>
      <c r="O44" s="1099"/>
      <c r="P44" s="1"/>
    </row>
    <row r="45" spans="1:16" ht="24.75" customHeight="1">
      <c r="A45" s="1"/>
      <c r="B45" s="1113" t="s">
        <v>77</v>
      </c>
      <c r="C45" s="1114"/>
      <c r="D45" s="685"/>
      <c r="E45" s="662" t="s">
        <v>2782</v>
      </c>
      <c r="F45" s="624">
        <v>1</v>
      </c>
      <c r="G45" s="678"/>
      <c r="H45" s="1098"/>
      <c r="I45" s="1098"/>
      <c r="J45" s="1098"/>
      <c r="K45" s="1098"/>
      <c r="L45" s="1098"/>
      <c r="M45" s="1098"/>
      <c r="N45" s="1098"/>
      <c r="O45" s="1099"/>
      <c r="P45" s="1"/>
    </row>
    <row r="46" spans="1:16" ht="24.75" customHeight="1">
      <c r="A46" s="1"/>
      <c r="B46" s="1086">
        <f>'Consolidado Seguimiento'!H43</f>
        <v>4</v>
      </c>
      <c r="C46" s="1087"/>
      <c r="D46" s="680"/>
      <c r="E46" s="6"/>
      <c r="F46" s="678"/>
      <c r="G46" s="678"/>
      <c r="H46" s="1098"/>
      <c r="I46" s="1098"/>
      <c r="J46" s="1098"/>
      <c r="K46" s="1098"/>
      <c r="L46" s="1098"/>
      <c r="M46" s="1098"/>
      <c r="N46" s="1098"/>
      <c r="O46" s="1099"/>
      <c r="P46" s="1"/>
    </row>
    <row r="47" spans="1:16" ht="24.75" customHeight="1">
      <c r="A47" s="1"/>
      <c r="B47" s="681"/>
      <c r="C47" s="682"/>
      <c r="D47" s="683"/>
      <c r="E47" s="683"/>
      <c r="F47" s="684"/>
      <c r="G47" s="684"/>
      <c r="H47" s="1100"/>
      <c r="I47" s="1100"/>
      <c r="J47" s="1100"/>
      <c r="K47" s="1100"/>
      <c r="L47" s="1100"/>
      <c r="M47" s="1100"/>
      <c r="N47" s="1100"/>
      <c r="O47" s="1101"/>
      <c r="P47" s="1"/>
    </row>
    <row r="48" spans="1:16" ht="11.25" customHeight="1">
      <c r="A48" s="1"/>
      <c r="B48" s="765" t="s">
        <v>2783</v>
      </c>
      <c r="C48" s="765"/>
      <c r="D48" s="765"/>
      <c r="E48" s="765"/>
      <c r="F48" s="765"/>
      <c r="G48" s="765"/>
      <c r="H48" s="765"/>
      <c r="I48" s="765"/>
      <c r="J48" s="765"/>
      <c r="K48" s="765"/>
      <c r="L48" s="765"/>
      <c r="M48" s="765"/>
      <c r="N48" s="765"/>
      <c r="O48" s="765"/>
      <c r="P48" s="1"/>
    </row>
    <row r="49" spans="1:16" ht="72" customHeight="1">
      <c r="A49" s="1"/>
      <c r="B49" s="1082"/>
      <c r="C49" s="1083"/>
      <c r="D49" s="1083"/>
      <c r="E49" s="1083"/>
      <c r="F49" s="1083"/>
      <c r="G49" s="1083"/>
      <c r="H49" s="139"/>
      <c r="I49" s="139"/>
      <c r="J49" s="1079" t="s">
        <v>2784</v>
      </c>
      <c r="K49" s="1080"/>
      <c r="L49" s="1080"/>
      <c r="M49" s="1080"/>
      <c r="N49" s="1080"/>
      <c r="O49" s="1081"/>
      <c r="P49" s="1"/>
    </row>
    <row r="50" spans="1:16" ht="94.5" customHeight="1">
      <c r="A50" s="1"/>
      <c r="B50" s="140"/>
      <c r="C50" s="141"/>
      <c r="D50" s="141"/>
      <c r="E50" s="141"/>
      <c r="F50" s="141"/>
      <c r="G50" s="141"/>
      <c r="H50" s="1"/>
      <c r="I50" s="1"/>
      <c r="J50" s="1072"/>
      <c r="K50" s="1072"/>
      <c r="L50" s="1072"/>
      <c r="M50" s="1072"/>
      <c r="N50" s="1072"/>
      <c r="O50" s="1073"/>
      <c r="P50" s="1"/>
    </row>
    <row r="51" spans="1:16">
      <c r="A51" s="1"/>
      <c r="B51" s="1110" t="s">
        <v>2785</v>
      </c>
      <c r="C51" s="1110"/>
      <c r="D51" s="1110"/>
      <c r="E51" s="1110"/>
      <c r="F51" s="191" t="s">
        <v>2786</v>
      </c>
      <c r="G51" s="1084" t="s">
        <v>2787</v>
      </c>
      <c r="H51" s="1084"/>
      <c r="I51" s="1"/>
      <c r="J51" s="1072" t="s">
        <v>2788</v>
      </c>
      <c r="K51" s="1072"/>
      <c r="L51" s="1072"/>
      <c r="M51" s="1072"/>
      <c r="N51" s="1072"/>
      <c r="O51" s="1073"/>
      <c r="P51" s="1"/>
    </row>
    <row r="52" spans="1:16" ht="39.75" customHeight="1">
      <c r="A52" s="1"/>
      <c r="B52" s="1057" t="s">
        <v>2789</v>
      </c>
      <c r="C52" s="1057"/>
      <c r="D52" s="1057"/>
      <c r="E52" s="1057"/>
      <c r="F52" s="72">
        <v>58.8</v>
      </c>
      <c r="G52" s="1054">
        <v>85.8</v>
      </c>
      <c r="H52" s="1054"/>
      <c r="I52" s="1"/>
      <c r="J52" s="1072"/>
      <c r="K52" s="1072"/>
      <c r="L52" s="1072"/>
      <c r="M52" s="1072"/>
      <c r="N52" s="1072"/>
      <c r="O52" s="1073"/>
      <c r="P52" s="689"/>
    </row>
    <row r="53" spans="1:16" ht="32.25" customHeight="1">
      <c r="A53" s="1"/>
      <c r="B53" s="1111" t="s">
        <v>2790</v>
      </c>
      <c r="C53" s="1111"/>
      <c r="D53" s="1111"/>
      <c r="E53" s="1111"/>
      <c r="F53" s="690">
        <v>67</v>
      </c>
      <c r="G53" s="1054">
        <v>94</v>
      </c>
      <c r="H53" s="1054"/>
      <c r="I53" s="1"/>
      <c r="J53" s="1072"/>
      <c r="K53" s="1072"/>
      <c r="L53" s="1072"/>
      <c r="M53" s="1072"/>
      <c r="N53" s="1072"/>
      <c r="O53" s="1073"/>
      <c r="P53" s="1"/>
    </row>
    <row r="54" spans="1:16" ht="35.25" customHeight="1">
      <c r="A54" s="1"/>
      <c r="B54" s="1057" t="s">
        <v>2791</v>
      </c>
      <c r="C54" s="1057"/>
      <c r="D54" s="1057"/>
      <c r="E54" s="1057"/>
      <c r="F54" s="72">
        <v>69.400000000000006</v>
      </c>
      <c r="G54" s="1054">
        <v>93.9</v>
      </c>
      <c r="H54" s="1054"/>
      <c r="I54" s="1"/>
      <c r="J54" s="1072"/>
      <c r="K54" s="1072"/>
      <c r="L54" s="1072"/>
      <c r="M54" s="1072"/>
      <c r="N54" s="1072"/>
      <c r="O54" s="1073"/>
      <c r="P54" s="1"/>
    </row>
    <row r="55" spans="1:16" ht="31.5" customHeight="1">
      <c r="A55" s="1"/>
      <c r="B55" s="1057" t="s">
        <v>2792</v>
      </c>
      <c r="C55" s="1057"/>
      <c r="D55" s="1057"/>
      <c r="E55" s="1057"/>
      <c r="F55" s="72" t="s">
        <v>2793</v>
      </c>
      <c r="G55" s="1055">
        <v>100</v>
      </c>
      <c r="H55" s="1056"/>
      <c r="I55" s="1"/>
      <c r="J55" s="1072"/>
      <c r="K55" s="1072"/>
      <c r="L55" s="1072"/>
      <c r="M55" s="1072"/>
      <c r="N55" s="1072"/>
      <c r="O55" s="1073"/>
      <c r="P55" s="1"/>
    </row>
    <row r="56" spans="1:16" ht="52.5" customHeight="1">
      <c r="A56" s="1"/>
      <c r="B56" s="1057" t="s">
        <v>2794</v>
      </c>
      <c r="C56" s="1057"/>
      <c r="D56" s="1057"/>
      <c r="E56" s="1057"/>
      <c r="F56" s="72">
        <v>94.9</v>
      </c>
      <c r="G56" s="1085">
        <v>100</v>
      </c>
      <c r="H56" s="1085"/>
      <c r="I56" s="1"/>
      <c r="J56" s="1072"/>
      <c r="K56" s="1072"/>
      <c r="L56" s="1072"/>
      <c r="M56" s="1072"/>
      <c r="N56" s="1072"/>
      <c r="O56" s="1073"/>
      <c r="P56" s="1"/>
    </row>
    <row r="57" spans="1:16" ht="11.25" customHeight="1">
      <c r="A57" s="1"/>
      <c r="B57" s="36"/>
      <c r="C57" s="7"/>
      <c r="D57" s="7"/>
      <c r="E57" s="1"/>
      <c r="F57" s="9"/>
      <c r="G57" s="1"/>
      <c r="H57" s="1"/>
      <c r="I57" s="1"/>
      <c r="J57" s="1"/>
      <c r="K57" s="1"/>
      <c r="L57" s="1"/>
      <c r="M57" s="1"/>
      <c r="N57" s="1"/>
      <c r="O57" s="29"/>
      <c r="P57" s="1"/>
    </row>
    <row r="58" spans="1:16" ht="11.25" customHeight="1">
      <c r="A58" s="1"/>
      <c r="B58" s="681"/>
      <c r="C58" s="682"/>
      <c r="D58" s="683"/>
      <c r="E58" s="683"/>
      <c r="F58" s="684"/>
      <c r="G58" s="684"/>
      <c r="H58" s="687"/>
      <c r="I58" s="687"/>
      <c r="J58" s="687"/>
      <c r="K58" s="687"/>
      <c r="L58" s="687"/>
      <c r="M58" s="687"/>
      <c r="N58" s="687"/>
      <c r="O58" s="688"/>
      <c r="P58" s="1"/>
    </row>
    <row r="59" spans="1:16">
      <c r="A59" s="1"/>
      <c r="B59" s="1069" t="s">
        <v>2795</v>
      </c>
      <c r="C59" s="1070"/>
      <c r="D59" s="1070"/>
      <c r="E59" s="1070"/>
      <c r="F59" s="1070"/>
      <c r="G59" s="1070"/>
      <c r="H59" s="1070"/>
      <c r="I59" s="1070"/>
      <c r="J59" s="1070"/>
      <c r="K59" s="1070"/>
      <c r="L59" s="1070"/>
      <c r="M59" s="1070"/>
      <c r="N59" s="1070"/>
      <c r="O59" s="1071"/>
      <c r="P59" s="1"/>
    </row>
    <row r="60" spans="1:16" ht="42.75" customHeight="1">
      <c r="A60" s="1"/>
      <c r="B60" s="1067" t="s">
        <v>2796</v>
      </c>
      <c r="C60" s="1068"/>
      <c r="D60" s="1068"/>
      <c r="E60" s="1068"/>
      <c r="F60" s="1068"/>
      <c r="G60" s="1068"/>
      <c r="H60" s="1068"/>
      <c r="I60" s="1068"/>
      <c r="J60" s="1068"/>
      <c r="K60" s="1068"/>
      <c r="L60" s="1068"/>
      <c r="M60" s="1068"/>
      <c r="N60" s="1068"/>
      <c r="O60" s="1068"/>
      <c r="P60" s="1"/>
    </row>
    <row r="61" spans="1:16" ht="42.75" customHeight="1">
      <c r="A61" s="1"/>
      <c r="B61" s="1067"/>
      <c r="C61" s="1068"/>
      <c r="D61" s="1068"/>
      <c r="E61" s="1068"/>
      <c r="F61" s="1068"/>
      <c r="G61" s="1068"/>
      <c r="H61" s="1068"/>
      <c r="I61" s="1068"/>
      <c r="J61" s="1068"/>
      <c r="K61" s="1068"/>
      <c r="L61" s="1068"/>
      <c r="M61" s="1068"/>
      <c r="N61" s="1068"/>
      <c r="O61" s="1068"/>
      <c r="P61" s="1"/>
    </row>
    <row r="62" spans="1:16" ht="42.75" customHeight="1">
      <c r="A62" s="1"/>
      <c r="B62" s="1068"/>
      <c r="C62" s="1068"/>
      <c r="D62" s="1068"/>
      <c r="E62" s="1068"/>
      <c r="F62" s="1068"/>
      <c r="G62" s="1068"/>
      <c r="H62" s="1068"/>
      <c r="I62" s="1068"/>
      <c r="J62" s="1068"/>
      <c r="K62" s="1068"/>
      <c r="L62" s="1068"/>
      <c r="M62" s="1068"/>
      <c r="N62" s="1068"/>
      <c r="O62" s="1068"/>
      <c r="P62" s="1"/>
    </row>
    <row r="63" spans="1:16">
      <c r="A63" s="1"/>
      <c r="B63" s="8"/>
      <c r="C63" s="8"/>
      <c r="D63" s="1"/>
      <c r="E63" s="1"/>
      <c r="F63" s="9"/>
      <c r="G63" s="1"/>
      <c r="H63" s="1"/>
      <c r="I63" s="1"/>
      <c r="J63" s="1"/>
      <c r="K63" s="1"/>
      <c r="L63" s="1"/>
      <c r="M63" s="1"/>
      <c r="N63" s="1"/>
      <c r="O63" s="1"/>
      <c r="P63" s="1"/>
    </row>
    <row r="64" spans="1:16" ht="31.5" customHeight="1">
      <c r="A64" s="1"/>
      <c r="B64" s="1064" t="s">
        <v>2797</v>
      </c>
      <c r="C64" s="1065"/>
      <c r="D64" s="1065"/>
      <c r="E64" s="1066"/>
      <c r="F64" s="1061" t="s">
        <v>806</v>
      </c>
      <c r="G64" s="1062"/>
      <c r="H64" s="1062"/>
      <c r="I64" s="1062"/>
      <c r="J64" s="1062"/>
      <c r="K64" s="1062"/>
      <c r="L64" s="1062"/>
      <c r="M64" s="1062"/>
      <c r="N64" s="1062"/>
      <c r="O64" s="1063"/>
      <c r="P64" s="1"/>
    </row>
    <row r="65" spans="1:16" ht="5.25" customHeight="1">
      <c r="A65" s="1"/>
      <c r="B65" s="1"/>
      <c r="C65" s="189"/>
      <c r="D65" s="1"/>
      <c r="E65" s="1"/>
      <c r="F65" s="1"/>
      <c r="G65" s="1"/>
      <c r="H65" s="1"/>
      <c r="I65" s="1"/>
      <c r="J65" s="1"/>
      <c r="K65" s="1"/>
      <c r="L65" s="1"/>
      <c r="M65" s="1"/>
      <c r="N65" s="1"/>
      <c r="O65" s="1"/>
      <c r="P65" s="1"/>
    </row>
    <row r="66" spans="1:16" ht="31.5" customHeight="1">
      <c r="A66" s="1"/>
      <c r="B66" s="1064" t="s">
        <v>2798</v>
      </c>
      <c r="C66" s="1065"/>
      <c r="D66" s="1065"/>
      <c r="E66" s="1066"/>
      <c r="F66" s="1058" t="s">
        <v>2799</v>
      </c>
      <c r="G66" s="1059"/>
      <c r="H66" s="1059"/>
      <c r="I66" s="1059"/>
      <c r="J66" s="1059"/>
      <c r="K66" s="1059"/>
      <c r="L66" s="1059"/>
      <c r="M66" s="1059"/>
      <c r="N66" s="1059"/>
      <c r="O66" s="1060"/>
      <c r="P66" s="1"/>
    </row>
    <row r="67" spans="1:16" ht="5.25" customHeight="1">
      <c r="A67" s="1"/>
      <c r="B67" s="1"/>
      <c r="C67" s="1"/>
      <c r="D67" s="1"/>
      <c r="E67" s="1"/>
      <c r="F67" s="1"/>
      <c r="G67" s="1"/>
      <c r="H67" s="1"/>
      <c r="I67" s="1"/>
      <c r="J67" s="1"/>
      <c r="K67" s="1"/>
      <c r="L67" s="1"/>
      <c r="M67" s="1"/>
      <c r="N67" s="1"/>
      <c r="O67" s="1"/>
      <c r="P67" s="1"/>
    </row>
    <row r="68" spans="1:16" ht="31.5" customHeight="1">
      <c r="A68" s="1"/>
      <c r="B68" s="1064" t="s">
        <v>2800</v>
      </c>
      <c r="C68" s="1065"/>
      <c r="D68" s="1065"/>
      <c r="E68" s="1066"/>
      <c r="F68" s="1058" t="s">
        <v>2801</v>
      </c>
      <c r="G68" s="1059"/>
      <c r="H68" s="1059"/>
      <c r="I68" s="1059"/>
      <c r="J68" s="1059"/>
      <c r="K68" s="1059"/>
      <c r="L68" s="1059"/>
      <c r="M68" s="1059"/>
      <c r="N68" s="1059"/>
      <c r="O68" s="1060"/>
      <c r="P68" s="1"/>
    </row>
    <row r="69" spans="1:16">
      <c r="A69" s="1"/>
      <c r="B69" s="8"/>
      <c r="C69" s="8"/>
      <c r="D69" s="1"/>
      <c r="E69" s="1"/>
      <c r="F69" s="9"/>
      <c r="G69" s="1"/>
      <c r="H69" s="1"/>
      <c r="I69" s="1"/>
      <c r="J69" s="1"/>
      <c r="K69" s="1"/>
      <c r="L69" s="1"/>
      <c r="M69" s="1"/>
      <c r="N69" s="1"/>
      <c r="O69" s="1"/>
      <c r="P69" s="1"/>
    </row>
    <row r="70" spans="1:16">
      <c r="A70" s="1"/>
      <c r="B70" s="8"/>
      <c r="C70" s="8"/>
      <c r="D70" s="1"/>
      <c r="E70" s="1"/>
      <c r="F70" s="9"/>
      <c r="G70" s="1"/>
      <c r="H70" s="1"/>
      <c r="I70" s="1"/>
      <c r="J70" s="1"/>
      <c r="K70" s="1"/>
      <c r="L70" s="1"/>
      <c r="M70" s="1"/>
      <c r="N70" s="1"/>
      <c r="O70" s="1"/>
      <c r="P70" s="1"/>
    </row>
    <row r="71" spans="1:16">
      <c r="A71" s="1"/>
      <c r="B71" s="8"/>
      <c r="C71" s="8"/>
      <c r="D71" s="1"/>
      <c r="E71" s="1"/>
      <c r="F71" s="9"/>
      <c r="G71" s="1"/>
      <c r="H71" s="1"/>
      <c r="I71" s="1"/>
      <c r="J71" s="1"/>
      <c r="K71" s="1"/>
      <c r="L71" s="1"/>
      <c r="M71" s="1"/>
      <c r="N71" s="1"/>
      <c r="O71" s="1"/>
      <c r="P71" s="1"/>
    </row>
    <row r="72" spans="1:16">
      <c r="A72" s="13"/>
    </row>
  </sheetData>
  <mergeCells count="55">
    <mergeCell ref="B51:E51"/>
    <mergeCell ref="B52:E52"/>
    <mergeCell ref="B26:O26"/>
    <mergeCell ref="B53:E53"/>
    <mergeCell ref="G53:H53"/>
    <mergeCell ref="G52:H52"/>
    <mergeCell ref="B29:D29"/>
    <mergeCell ref="B45:C45"/>
    <mergeCell ref="B30:D30"/>
    <mergeCell ref="B43:D43"/>
    <mergeCell ref="B44:C44"/>
    <mergeCell ref="B33:O33"/>
    <mergeCell ref="B38:C38"/>
    <mergeCell ref="B1:O1"/>
    <mergeCell ref="B2:O2"/>
    <mergeCell ref="B14:L14"/>
    <mergeCell ref="M14:O14"/>
    <mergeCell ref="B16:O17"/>
    <mergeCell ref="B19:L19"/>
    <mergeCell ref="M19:O19"/>
    <mergeCell ref="J51:O56"/>
    <mergeCell ref="B37:C37"/>
    <mergeCell ref="B28:F28"/>
    <mergeCell ref="J49:O50"/>
    <mergeCell ref="B48:O48"/>
    <mergeCell ref="B49:G49"/>
    <mergeCell ref="G51:H51"/>
    <mergeCell ref="G56:H56"/>
    <mergeCell ref="B46:C46"/>
    <mergeCell ref="H28:O30"/>
    <mergeCell ref="F34:O40"/>
    <mergeCell ref="H42:O47"/>
    <mergeCell ref="B36:E36"/>
    <mergeCell ref="B41:O41"/>
    <mergeCell ref="G54:H54"/>
    <mergeCell ref="G55:H55"/>
    <mergeCell ref="B54:E54"/>
    <mergeCell ref="B55:E55"/>
    <mergeCell ref="F68:O68"/>
    <mergeCell ref="F66:O66"/>
    <mergeCell ref="F64:O64"/>
    <mergeCell ref="B68:E68"/>
    <mergeCell ref="B66:E66"/>
    <mergeCell ref="B64:E64"/>
    <mergeCell ref="B60:O62"/>
    <mergeCell ref="B59:O59"/>
    <mergeCell ref="B56:E56"/>
    <mergeCell ref="B20:L20"/>
    <mergeCell ref="B21:L21"/>
    <mergeCell ref="B22:L22"/>
    <mergeCell ref="B23:L23"/>
    <mergeCell ref="M23:O23"/>
    <mergeCell ref="M22:O22"/>
    <mergeCell ref="M21:O21"/>
    <mergeCell ref="M20:O20"/>
  </mergeCells>
  <hyperlinks>
    <hyperlink ref="M19" r:id="rId1" xr:uid="{00000000-0004-0000-0800-000000000000}"/>
    <hyperlink ref="M20" r:id="rId2" xr:uid="{00000000-0004-0000-0800-000001000000}"/>
    <hyperlink ref="M21" r:id="rId3" xr:uid="{00000000-0004-0000-0800-000002000000}"/>
    <hyperlink ref="M23" r:id="rId4" xr:uid="{00000000-0004-0000-0800-000003000000}"/>
    <hyperlink ref="M22" r:id="rId5" xr:uid="{00000000-0004-0000-0800-000004000000}"/>
    <hyperlink ref="M14" r:id="rId6" location="administracion-riesgo" xr:uid="{00000000-0004-0000-0800-000005000000}"/>
    <hyperlink ref="B46:C46" location="'Consolidado Seguimiento'!A1" display="'Consolidado Seguimiento'!A1" xr:uid="{00000000-0004-0000-0800-000006000000}"/>
    <hyperlink ref="M19:O19" r:id="rId7" display="https://www.uis.edu.co/intranet/calidad/documentos/SEGUIMIENTO_INSTITUCIONAL/manuales/MSE.01.pdf" xr:uid="{00000000-0004-0000-0800-000007000000}"/>
    <hyperlink ref="M20:O20" r:id="rId8" display="https://www.uis.edu.co/intranet/calidad/documentos/direccion%20institucional/Anexos/Anexo1.xlsx" xr:uid="{00000000-0004-0000-0800-000008000000}"/>
    <hyperlink ref="M21:O21" r:id="rId9" display="https://www.uis.edu.co/intranet/calidad/mapa_riesgos.html" xr:uid="{00000000-0004-0000-0800-000009000000}"/>
    <hyperlink ref="M22:O22" r:id="rId10" location="Riesgos-Corrupcion" display="https://uis.edu.co/uis-control-gestion-administracion-riesgos-es/#Riesgos-Corrupcion" xr:uid="{00000000-0004-0000-0800-00000A000000}"/>
    <hyperlink ref="M23:O23" r:id="rId11" location="Riesgos-Digital" display="https://uis.edu.co/uis-control-gestion-administracion-riesgos-es/#Riesgos-Digital" xr:uid="{00000000-0004-0000-0800-00000B000000}"/>
  </hyperlinks>
  <pageMargins left="0.7" right="0.7" top="0.75" bottom="0.75" header="0.3" footer="0.3"/>
  <pageSetup scale="48" fitToHeight="0" orientation="portrait" r:id="rId12"/>
  <drawing r:id="rId1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
  <cp:revision/>
  <dcterms:created xsi:type="dcterms:W3CDTF">2019-06-05T19:22:09Z</dcterms:created>
  <dcterms:modified xsi:type="dcterms:W3CDTF">2024-01-23T14:22:56Z</dcterms:modified>
  <cp:category/>
  <cp:contentStatus/>
</cp:coreProperties>
</file>