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UIS\Downloads\"/>
    </mc:Choice>
  </mc:AlternateContent>
  <xr:revisionPtr revIDLastSave="0" documentId="8_{283572DD-FA4E-4A80-A982-F3C35FC1EE98}" xr6:coauthVersionLast="36" xr6:coauthVersionMax="36" xr10:uidLastSave="{00000000-0000-0000-0000-000000000000}"/>
  <bookViews>
    <workbookView xWindow="0" yWindow="0" windowWidth="20490" windowHeight="7425" firstSheet="2" activeTab="2" xr2:uid="{00000000-000D-0000-FFFF-FFFF00000000}"/>
  </bookViews>
  <sheets>
    <sheet name="Indicadores Calidad 2021" sheetId="5" r:id="rId1"/>
    <sheet name="Indicadores Calidad 2022" sheetId="4" r:id="rId2"/>
    <sheet name="Indicadores Obj. Calidad 2023" sheetId="6"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2" i="6" l="1"/>
  <c r="J42" i="5" l="1"/>
  <c r="H26" i="5"/>
  <c r="G25" i="4" l="1"/>
  <c r="J38"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H27" authorId="0" shapeId="0" xr:uid="{DBB974B0-2693-4B2C-BD78-A81ACE4805C3}">
      <text>
        <r>
          <rPr>
            <b/>
            <sz val="9"/>
            <color indexed="81"/>
            <rFont val="Tahoma"/>
            <family val="2"/>
          </rPr>
          <t xml:space="preserve">UIS:
</t>
        </r>
        <r>
          <rPr>
            <sz val="9"/>
            <color indexed="81"/>
            <rFont val="Tahoma"/>
            <family val="2"/>
          </rPr>
          <t xml:space="preserve">
Considerar que por lineaminetos del Consejo Académico los resultados solo se utilizaron para retroalimentación pedagógica. 
Estos resultados están en procesos de revisión por parte de las unidades académicas.
Por este semestre y por única vez, se eliminaron además de las evaluaciones de estudiantes cancelados, las evaluaciones de los estudiantes que perdieron asignaturas.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UIS</author>
  </authors>
  <commentList>
    <comment ref="C26" authorId="0" shapeId="0" xr:uid="{3ADE89BE-E30C-4906-BAE4-DF9D8BB8F444}">
      <text>
        <r>
          <rPr>
            <b/>
            <sz val="9"/>
            <color indexed="81"/>
            <rFont val="Tahoma"/>
            <family val="2"/>
          </rPr>
          <t>UIS:</t>
        </r>
        <r>
          <rPr>
            <sz val="9"/>
            <color indexed="81"/>
            <rFont val="Tahoma"/>
            <family val="2"/>
          </rPr>
          <t xml:space="preserve">
Se propuso como nuevo indicador, para dar cumplimiento a un objetivo de la política SGC</t>
        </r>
      </text>
    </comment>
  </commentList>
</comments>
</file>

<file path=xl/sharedStrings.xml><?xml version="1.0" encoding="utf-8"?>
<sst xmlns="http://schemas.openxmlformats.org/spreadsheetml/2006/main" count="218" uniqueCount="74">
  <si>
    <r>
      <t xml:space="preserve">UNIVERSIDAD INDUSTRIAL DE SANTANDER
SISTEMA DE GESTIÓN DE CALIDAD
</t>
    </r>
    <r>
      <rPr>
        <b/>
        <sz val="11"/>
        <color rgb="FF00B050"/>
        <rFont val="Humanst521 BT"/>
        <family val="2"/>
      </rPr>
      <t>NTC ISO 9001:2015</t>
    </r>
    <r>
      <rPr>
        <b/>
        <sz val="11"/>
        <color theme="1"/>
        <rFont val="Humanst521 BT"/>
        <family val="2"/>
      </rPr>
      <t xml:space="preserve">
RESULTADOS DE LOS INDICADORES DE CALIDAD CON CORTE A DICIEMBRE DE 2021</t>
    </r>
  </si>
  <si>
    <t>OBJETIVO DE LA POLÍTICA DE CALIDAD</t>
  </si>
  <si>
    <t>FUENTE DE 
INFORMACIÓN</t>
  </si>
  <si>
    <t xml:space="preserve">NOMBRE DEL INDICADOR </t>
  </si>
  <si>
    <t xml:space="preserve">META </t>
  </si>
  <si>
    <t>INDICADOR DESAGREGADO</t>
  </si>
  <si>
    <t>RESULTADOS 
2018</t>
  </si>
  <si>
    <t>RESULTADOS 
2019</t>
  </si>
  <si>
    <t>RESULTADOS 
2020</t>
  </si>
  <si>
    <t>RESULTADOS 2021</t>
  </si>
  <si>
    <t>EFICACIA DE LOS OBJETIVOS DE LA POLÍTICA SEGÚN PONDERACIÓN ASIGNADA</t>
  </si>
  <si>
    <t>Garantizar, en forma adecuada y pertinente, el apoyo al desarrollo de los procesos Misionales de la UIS</t>
  </si>
  <si>
    <t>Informe desempeño</t>
  </si>
  <si>
    <t xml:space="preserve">Eficacia de  los Objetivos de los Procesos </t>
  </si>
  <si>
    <t xml:space="preserve">Gestionar y administrar la capacidad disponible de la Universidad para Maximizar los resultados de los Procesos Misionales  </t>
  </si>
  <si>
    <t>FORMACIÓN</t>
  </si>
  <si>
    <t xml:space="preserve">PDI </t>
  </si>
  <si>
    <t>Tasa de programas de pregrado con acreditación nacional de alta calidad</t>
  </si>
  <si>
    <t>Tasa de programas de posgrado con acreditacion nacional de alta calidad</t>
  </si>
  <si>
    <t>Número de estudiantes matriculados en Doctorado</t>
  </si>
  <si>
    <t>INVESTIGACIÓN</t>
  </si>
  <si>
    <t xml:space="preserve">Grupos de investigación consolidados </t>
  </si>
  <si>
    <t>Porcentaje de Grupos de Investigación categorizados en A1 y A por Minciencias</t>
  </si>
  <si>
    <t>N.R</t>
  </si>
  <si>
    <t>Porcentaje de artículos UIS en revistas indexadas u homologadas por Minciencias en categoría A1 y A2 en relación al número total de artículos en revistas indexadas u homologadas por Minciencias</t>
  </si>
  <si>
    <t>Número de registros otorgados de propiedad industrial o Productos tecnológicos patentados (Nacional e Internacional como subcategoría)</t>
  </si>
  <si>
    <t>EXTENSIÓN</t>
  </si>
  <si>
    <t>Número de Proyectos Académicos, de Investigación o de extensión para atender los ODS desarrollados por medio de redes de colaboración</t>
  </si>
  <si>
    <t>Número acumulado de iniciativas de emprendimiento</t>
  </si>
  <si>
    <t>Lograr en los beneficiarios una percepción altamente favorable de los productos y servicios ofrecidos por los procesos de apoyo</t>
  </si>
  <si>
    <t>Nivel de satisfacción de los beneficiarios de los procesos de apoyo</t>
  </si>
  <si>
    <t>Estudiantes</t>
  </si>
  <si>
    <t>Docentes</t>
  </si>
  <si>
    <t>Graduandos</t>
  </si>
  <si>
    <t>Comunidad en General</t>
  </si>
  <si>
    <t>Administrativos</t>
  </si>
  <si>
    <t>Egresados</t>
  </si>
  <si>
    <t>Consolidar una cultura de resolución de problemas presentes y potenciales en los procesos de apoyo</t>
  </si>
  <si>
    <t>Cultura de Mejora</t>
  </si>
  <si>
    <t>40%-50%</t>
  </si>
  <si>
    <t>Consolidar en los servidores de la Universidad la apropiación y empoderamiento de sus actividades para alcanzar los objetivos Misionales</t>
  </si>
  <si>
    <t>Evaluación Docente</t>
  </si>
  <si>
    <r>
      <rPr>
        <b/>
        <sz val="11"/>
        <rFont val="Humanst521 BT"/>
        <family val="2"/>
      </rPr>
      <t>2018</t>
    </r>
    <r>
      <rPr>
        <sz val="11"/>
        <rFont val="Humanst521 BT"/>
        <family val="2"/>
      </rPr>
      <t xml:space="preserve">
Planta I Sem. 83,86
Cátedra I Sem 84,48
El segundo semestre 2018 se extiende hasta el mes de marzo de 2019 debido al paro de los estudiantes.</t>
    </r>
  </si>
  <si>
    <r>
      <rPr>
        <b/>
        <sz val="11"/>
        <rFont val="Humanst521 BT"/>
        <family val="2"/>
      </rPr>
      <t>2019</t>
    </r>
    <r>
      <rPr>
        <sz val="11"/>
        <rFont val="Humanst521 BT"/>
        <family val="2"/>
      </rPr>
      <t xml:space="preserve">
Planta I Sem. 83,40
Cátedra I Sem 84,40
El segundo semestre 2019 se extiende hasta el mes de marzo de 2020 debido al paro de los estudiantes.</t>
    </r>
  </si>
  <si>
    <r>
      <rPr>
        <b/>
        <sz val="11"/>
        <rFont val="Humanst521 BT"/>
        <family val="2"/>
      </rPr>
      <t>2020</t>
    </r>
    <r>
      <rPr>
        <sz val="11"/>
        <rFont val="Humanst521 BT"/>
        <family val="2"/>
      </rPr>
      <t xml:space="preserve">
I y II Semestre no se reporta  la publicación de los resultados, debido al cambio de presencialidad a vitualidad remota, como resultado de la emergencia sanitaria.</t>
    </r>
  </si>
  <si>
    <t>Calificación promedio del desempeño del personal en cargos administrativos de los niveles directivo, ejecutivo, asesor y profesional.</t>
  </si>
  <si>
    <t>Directivo- Ejecutivo</t>
  </si>
  <si>
    <t>Asesor</t>
  </si>
  <si>
    <t>NR</t>
  </si>
  <si>
    <t>Profesional</t>
  </si>
  <si>
    <t>Dar a los beneficiarios productos y servicios en los tiempos requeridos, acorde a sus necesidades.</t>
  </si>
  <si>
    <t xml:space="preserve">Oportunidad en el servicio </t>
  </si>
  <si>
    <t>Proporcionar a los beneficiarios información veraz, clara y respetuosa, que facilite su interacción con la Institución.</t>
  </si>
  <si>
    <t>Efectividad de los medios de comunicación</t>
  </si>
  <si>
    <t xml:space="preserve">Asertividad en la comunicación </t>
  </si>
  <si>
    <r>
      <t>Nota:</t>
    </r>
    <r>
      <rPr>
        <sz val="11"/>
        <color rgb="FF000000"/>
        <rFont val="Humanst521 BT"/>
        <family val="2"/>
      </rPr>
      <t xml:space="preserve"> Los resultados de los indicadores cuya fuente de información es el PDI, fueron reportados por Planeación</t>
    </r>
  </si>
  <si>
    <r>
      <t>NR:</t>
    </r>
    <r>
      <rPr>
        <sz val="11"/>
        <color rgb="FF000000"/>
        <rFont val="Humanst521 BT"/>
        <family val="2"/>
      </rPr>
      <t xml:space="preserve"> No Reporta dato.</t>
    </r>
  </si>
  <si>
    <r>
      <t xml:space="preserve">UNIVERSIDAD INDUSTRIAL DE SANTANDER
SISTEMA DE GESTIÓN DE CALIDAD
</t>
    </r>
    <r>
      <rPr>
        <b/>
        <sz val="11"/>
        <color rgb="FF00B050"/>
        <rFont val="Humanst521 BT"/>
        <family val="2"/>
      </rPr>
      <t>NTC ISO 9001:2015</t>
    </r>
    <r>
      <rPr>
        <b/>
        <sz val="11"/>
        <color theme="1"/>
        <rFont val="Humanst521 BT"/>
        <family val="2"/>
      </rPr>
      <t xml:space="preserve">
RESULTADOS DE LOS INDICADORES DE CALIDAD CON CORTE A DICIEMBRE DE 2022</t>
    </r>
  </si>
  <si>
    <t>RESULTADOS 2022</t>
  </si>
  <si>
    <t>Porcentaje de programas de pregrado con acreditación nacional de alta calidad</t>
  </si>
  <si>
    <t>Porcentaje de cupos aprovechados para estudiantes de grupos priorizados</t>
  </si>
  <si>
    <t>Oferta vs Demanda</t>
  </si>
  <si>
    <t>Nivel de cumplimiento de los compromisos derivados de los proyectos de
Investigación en el año</t>
  </si>
  <si>
    <t>Porcentaje de profesores de planta reconocidos como Investigadores por
MinCiencias</t>
  </si>
  <si>
    <t>Nivel de cumplimiento del registro de las actividades de extensión realizadas
en el año</t>
  </si>
  <si>
    <t>Proyectos de impacto regional</t>
  </si>
  <si>
    <t>Cultura de Autocontrol</t>
  </si>
  <si>
    <t>El resultado se reportará en la siguiente vigencia</t>
  </si>
  <si>
    <t>RESULTADOS 2023</t>
  </si>
  <si>
    <r>
      <t xml:space="preserve">UNIVERSIDAD INDUSTRIAL DE SANTANDER
SISTEMA DE GESTIÓN DE CALIDAD
</t>
    </r>
    <r>
      <rPr>
        <b/>
        <sz val="11"/>
        <color rgb="FF00B050"/>
        <rFont val="Humanst521 BT"/>
        <family val="2"/>
      </rPr>
      <t>NTC ISO 9001:2015</t>
    </r>
    <r>
      <rPr>
        <b/>
        <sz val="11"/>
        <color theme="1"/>
        <rFont val="Humanst521 BT"/>
        <family val="2"/>
      </rPr>
      <t xml:space="preserve">
RESULTADOS DE LOS INDICADORES DE CALIDAD CON CORTE A DICIEMBRE DE 2023</t>
    </r>
  </si>
  <si>
    <t>PONDERACIÓN</t>
  </si>
  <si>
    <t>EFICACIA DE LOS OBJETIVOS DE LA POLÍTICA DEL SISTEMA DE GESTIÓN DE CALIDAD</t>
  </si>
  <si>
    <t>Cultura de Autocontrol
Nota: Indicador rediseñado a partir de 2023.</t>
  </si>
  <si>
    <t>A continuación, se relaciona la medición de los indicadores de los objetivos de la Política del Sistema de Gestión de Calidad (SGC) de la Universidad Industrial de Santander.  El cumplimiento total de los indicadores de la Política del SGC se mide mediante la eficacia, para el año 2023 se logró una eficacia del 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</si>
</sst>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rgb="FF000000"/>
      <name val="Humanst521 BT"/>
      <family val="2"/>
    </font>
    <font>
      <b/>
      <sz val="11"/>
      <color rgb="FF000000"/>
      <name val="Humanst521 BT"/>
      <family val="2"/>
    </font>
    <font>
      <b/>
      <sz val="11"/>
      <color rgb="FF00B050"/>
      <name val="Humanst521 BT"/>
      <family val="2"/>
    </font>
    <font>
      <b/>
      <sz val="11"/>
      <color rgb="FF002060"/>
      <name val="Humanst521 BT"/>
      <family val="2"/>
    </font>
    <font>
      <b/>
      <sz val="11"/>
      <color theme="0"/>
      <name val="Humanst521 BT"/>
      <family val="2"/>
    </font>
    <font>
      <b/>
      <sz val="11"/>
      <color rgb="FF00B800"/>
      <name val="Humanst521 BT"/>
      <family val="2"/>
    </font>
    <font>
      <sz val="11"/>
      <name val="Humanst521 BT"/>
      <family val="2"/>
    </font>
    <font>
      <sz val="11"/>
      <color rgb="FFFF0000"/>
      <name val="Humanst521 BT"/>
      <family val="2"/>
    </font>
    <font>
      <b/>
      <sz val="11"/>
      <color theme="1"/>
      <name val="Humanst521 BT"/>
      <family val="2"/>
    </font>
    <font>
      <b/>
      <sz val="11"/>
      <name val="Humanst521 BT"/>
      <family val="2"/>
    </font>
    <font>
      <sz val="9"/>
      <color indexed="81"/>
      <name val="Tahoma"/>
      <family val="2"/>
    </font>
    <font>
      <b/>
      <sz val="9"/>
      <color indexed="81"/>
      <name val="Tahoma"/>
      <family val="2"/>
    </font>
    <font>
      <sz val="11"/>
      <color theme="1"/>
      <name val="Calibri"/>
      <family val="2"/>
      <scheme val="minor"/>
    </font>
    <font>
      <sz val="11"/>
      <color theme="1"/>
      <name val="Humanst521 BT"/>
      <family val="2"/>
    </font>
    <font>
      <sz val="14"/>
      <color theme="1"/>
      <name val="Calibri"/>
      <family val="2"/>
      <scheme val="minor"/>
    </font>
    <font>
      <b/>
      <sz val="16"/>
      <color theme="0"/>
      <name val="Humanst521 BT"/>
      <family val="2"/>
    </font>
  </fonts>
  <fills count="7">
    <fill>
      <patternFill patternType="none"/>
    </fill>
    <fill>
      <patternFill patternType="gray125"/>
    </fill>
    <fill>
      <patternFill patternType="solid">
        <fgColor rgb="FF002060"/>
        <bgColor rgb="FF000000"/>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7" tint="0.39997558519241921"/>
        <bgColor indexed="64"/>
      </patternFill>
    </fill>
  </fills>
  <borders count="10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rgb="FF000000"/>
      </left>
      <right/>
      <top style="medium">
        <color indexed="64"/>
      </top>
      <bottom style="thin">
        <color rgb="FF000000"/>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indexed="64"/>
      </left>
      <right style="thin">
        <color indexed="64"/>
      </right>
      <top style="medium">
        <color indexed="64"/>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medium">
        <color indexed="64"/>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medium">
        <color indexed="64"/>
      </right>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rgb="FF000000"/>
      </left>
      <right/>
      <top style="thin">
        <color rgb="FF000000"/>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style="thin">
        <color indexed="64"/>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indexed="64"/>
      </left>
      <right/>
      <top/>
      <bottom style="medium">
        <color indexed="64"/>
      </bottom>
      <diagonal/>
    </border>
    <border>
      <left/>
      <right style="thin">
        <color indexed="64"/>
      </right>
      <top style="medium">
        <color rgb="FF000000"/>
      </top>
      <bottom/>
      <diagonal/>
    </border>
    <border>
      <left/>
      <right style="thin">
        <color indexed="64"/>
      </right>
      <top/>
      <bottom style="medium">
        <color rgb="FF000000"/>
      </bottom>
      <diagonal/>
    </border>
    <border>
      <left style="medium">
        <color rgb="FF000000"/>
      </left>
      <right/>
      <top/>
      <bottom/>
      <diagonal/>
    </border>
    <border>
      <left/>
      <right/>
      <top style="medium">
        <color rgb="FF000000"/>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top/>
      <bottom style="thin">
        <color indexed="64"/>
      </bottom>
      <diagonal/>
    </border>
    <border>
      <left style="thin">
        <color indexed="64"/>
      </left>
      <right/>
      <top style="medium">
        <color indexed="64"/>
      </top>
      <bottom style="medium">
        <color rgb="FF000000"/>
      </bottom>
      <diagonal/>
    </border>
    <border>
      <left style="thin">
        <color indexed="64"/>
      </left>
      <right/>
      <top style="medium">
        <color indexed="64"/>
      </top>
      <bottom/>
      <diagonal/>
    </border>
    <border>
      <left style="thin">
        <color rgb="FF000000"/>
      </left>
      <right/>
      <top style="medium">
        <color rgb="FF000000"/>
      </top>
      <bottom style="thin">
        <color rgb="FF000000"/>
      </bottom>
      <diagonal/>
    </border>
    <border>
      <left/>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288">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3" xfId="0" applyFont="1" applyBorder="1" applyAlignment="1">
      <alignment horizontal="center" vertical="center" wrapText="1"/>
    </xf>
    <xf numFmtId="9" fontId="1" fillId="0" borderId="3" xfId="0" applyNumberFormat="1" applyFont="1" applyBorder="1" applyAlignment="1">
      <alignment horizontal="center" vertical="center"/>
    </xf>
    <xf numFmtId="9" fontId="1" fillId="0" borderId="4"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9" fontId="1" fillId="0" borderId="7" xfId="0" applyNumberFormat="1" applyFont="1" applyBorder="1" applyAlignment="1">
      <alignment horizontal="center" vertical="center"/>
    </xf>
    <xf numFmtId="9" fontId="1" fillId="0" borderId="7" xfId="0" applyNumberFormat="1" applyFont="1" applyBorder="1" applyAlignment="1">
      <alignment horizontal="center" vertical="center" wrapText="1"/>
    </xf>
    <xf numFmtId="9" fontId="1" fillId="0" borderId="9" xfId="0" applyNumberFormat="1" applyFont="1" applyBorder="1" applyAlignment="1">
      <alignment horizontal="center" vertical="center" wrapText="1"/>
    </xf>
    <xf numFmtId="9" fontId="1" fillId="0" borderId="14" xfId="0" applyNumberFormat="1" applyFont="1" applyBorder="1" applyAlignment="1">
      <alignment horizontal="center" vertical="center" wrapText="1"/>
    </xf>
    <xf numFmtId="10" fontId="1" fillId="3" borderId="12" xfId="0" applyNumberFormat="1" applyFont="1" applyFill="1" applyBorder="1" applyAlignment="1">
      <alignment horizontal="center" vertical="center" wrapText="1"/>
    </xf>
    <xf numFmtId="10" fontId="1" fillId="3" borderId="14" xfId="0" applyNumberFormat="1" applyFont="1" applyFill="1" applyBorder="1" applyAlignment="1">
      <alignment horizontal="center" vertical="center" wrapText="1"/>
    </xf>
    <xf numFmtId="9" fontId="1" fillId="0" borderId="12" xfId="0" applyNumberFormat="1" applyFont="1" applyBorder="1" applyAlignment="1">
      <alignment horizontal="center" vertical="center"/>
    </xf>
    <xf numFmtId="9" fontId="1" fillId="0" borderId="0" xfId="0" applyNumberFormat="1" applyFont="1" applyAlignment="1">
      <alignment horizontal="center" vertical="center" wrapText="1"/>
    </xf>
    <xf numFmtId="9" fontId="5" fillId="2" borderId="26"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9"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32" xfId="0" applyFont="1" applyBorder="1" applyAlignment="1">
      <alignment horizontal="center" vertical="center" wrapText="1"/>
    </xf>
    <xf numFmtId="9" fontId="1" fillId="0" borderId="3" xfId="0" applyNumberFormat="1" applyFont="1" applyBorder="1" applyAlignment="1">
      <alignment horizontal="center" vertical="center" wrapText="1"/>
    </xf>
    <xf numFmtId="164" fontId="1" fillId="0" borderId="33" xfId="0" applyNumberFormat="1" applyFont="1" applyBorder="1" applyAlignment="1">
      <alignment horizontal="center" vertical="center" wrapText="1"/>
    </xf>
    <xf numFmtId="9" fontId="0" fillId="0" borderId="7" xfId="0" applyNumberFormat="1" applyBorder="1" applyAlignment="1">
      <alignment horizontal="center" vertical="center" wrapText="1"/>
    </xf>
    <xf numFmtId="9" fontId="0" fillId="0" borderId="34" xfId="0" applyNumberFormat="1" applyBorder="1" applyAlignment="1">
      <alignment horizontal="center" vertical="center" wrapText="1"/>
    </xf>
    <xf numFmtId="0" fontId="7" fillId="0" borderId="34" xfId="0" applyFont="1" applyBorder="1" applyAlignment="1">
      <alignment horizontal="justify" vertical="center" wrapText="1"/>
    </xf>
    <xf numFmtId="10" fontId="1" fillId="3" borderId="35"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9" fontId="1" fillId="0" borderId="10"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9" fontId="1" fillId="0" borderId="30" xfId="0" applyNumberFormat="1" applyFont="1" applyBorder="1" applyAlignment="1">
      <alignment horizontal="center" vertical="center" wrapText="1"/>
    </xf>
    <xf numFmtId="9" fontId="7" fillId="0" borderId="7" xfId="0" applyNumberFormat="1" applyFont="1" applyBorder="1" applyAlignment="1">
      <alignment horizontal="center" vertical="center" wrapText="1"/>
    </xf>
    <xf numFmtId="9" fontId="1" fillId="0" borderId="22" xfId="0" applyNumberFormat="1" applyFont="1" applyBorder="1" applyAlignment="1">
      <alignment horizontal="center" vertical="center" wrapText="1" readingOrder="1"/>
    </xf>
    <xf numFmtId="9" fontId="1" fillId="0" borderId="41" xfId="0" applyNumberFormat="1" applyFont="1" applyBorder="1" applyAlignment="1">
      <alignment horizontal="center" vertical="center" wrapText="1" readingOrder="1"/>
    </xf>
    <xf numFmtId="9" fontId="1" fillId="0" borderId="12" xfId="0" applyNumberFormat="1" applyFont="1" applyBorder="1" applyAlignment="1">
      <alignment horizontal="center" vertical="center" wrapText="1" readingOrder="1"/>
    </xf>
    <xf numFmtId="9" fontId="1" fillId="0" borderId="40" xfId="0" applyNumberFormat="1" applyFont="1" applyBorder="1" applyAlignment="1">
      <alignment horizontal="center" vertical="center" wrapText="1" readingOrder="1"/>
    </xf>
    <xf numFmtId="9" fontId="1" fillId="0" borderId="39" xfId="0" applyNumberFormat="1" applyFont="1" applyBorder="1" applyAlignment="1">
      <alignment horizontal="center" vertical="center" wrapText="1" readingOrder="1"/>
    </xf>
    <xf numFmtId="1" fontId="1" fillId="0" borderId="16" xfId="0" applyNumberFormat="1" applyFont="1" applyBorder="1" applyAlignment="1">
      <alignment horizontal="center" vertical="center" wrapText="1"/>
    </xf>
    <xf numFmtId="9" fontId="7" fillId="0" borderId="9" xfId="0" applyNumberFormat="1" applyFont="1" applyBorder="1" applyAlignment="1">
      <alignment horizontal="center" vertical="center" wrapText="1"/>
    </xf>
    <xf numFmtId="9" fontId="7" fillId="0" borderId="12" xfId="0" applyNumberFormat="1"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6" xfId="0" applyNumberFormat="1" applyFont="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43"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9" fontId="0" fillId="0" borderId="9" xfId="0" applyNumberFormat="1" applyBorder="1" applyAlignment="1">
      <alignment horizontal="center" vertical="center" wrapText="1"/>
    </xf>
    <xf numFmtId="9" fontId="1" fillId="0" borderId="35" xfId="0" applyNumberFormat="1" applyFont="1" applyBorder="1" applyAlignment="1">
      <alignment horizontal="center" vertical="center" wrapText="1"/>
    </xf>
    <xf numFmtId="9" fontId="1" fillId="0" borderId="36"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9" fontId="1" fillId="3" borderId="30"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3" xfId="0" applyFont="1" applyBorder="1" applyAlignment="1">
      <alignment horizontal="center" vertical="center" wrapText="1"/>
    </xf>
    <xf numFmtId="10" fontId="1" fillId="0" borderId="13" xfId="0" applyNumberFormat="1" applyFont="1" applyBorder="1" applyAlignment="1">
      <alignment horizontal="center" vertical="center" wrapText="1"/>
    </xf>
    <xf numFmtId="10" fontId="1" fillId="0" borderId="46" xfId="0" applyNumberFormat="1" applyFont="1" applyBorder="1" applyAlignment="1">
      <alignment horizontal="center" vertical="center" wrapText="1"/>
    </xf>
    <xf numFmtId="9" fontId="1" fillId="0" borderId="18" xfId="0" applyNumberFormat="1" applyFont="1" applyBorder="1" applyAlignment="1">
      <alignment horizontal="center" vertical="center" wrapText="1"/>
    </xf>
    <xf numFmtId="0" fontId="1" fillId="4" borderId="3" xfId="0" applyFont="1" applyFill="1" applyBorder="1" applyAlignment="1">
      <alignment horizontal="center" vertical="center" wrapText="1"/>
    </xf>
    <xf numFmtId="0" fontId="1" fillId="5" borderId="13" xfId="0" applyFont="1" applyFill="1" applyBorder="1" applyAlignment="1">
      <alignment vertical="center" wrapText="1"/>
    </xf>
    <xf numFmtId="0" fontId="1" fillId="5" borderId="7" xfId="0" applyFont="1" applyFill="1" applyBorder="1" applyAlignment="1">
      <alignment horizontal="center" vertical="center" wrapText="1"/>
    </xf>
    <xf numFmtId="9" fontId="1" fillId="0" borderId="7" xfId="0" applyNumberFormat="1" applyFont="1" applyBorder="1" applyAlignment="1">
      <alignment horizontal="center" vertical="center" wrapText="1" readingOrder="1"/>
    </xf>
    <xf numFmtId="9" fontId="1" fillId="0" borderId="47" xfId="0" applyNumberFormat="1" applyFont="1" applyBorder="1" applyAlignment="1">
      <alignment horizontal="center" vertical="center" wrapText="1" readingOrder="1"/>
    </xf>
    <xf numFmtId="9" fontId="1" fillId="0" borderId="34" xfId="0" applyNumberFormat="1" applyFont="1" applyBorder="1" applyAlignment="1">
      <alignment horizontal="center" vertical="center" wrapText="1" readingOrder="1"/>
    </xf>
    <xf numFmtId="9" fontId="1" fillId="0" borderId="37" xfId="0" applyNumberFormat="1" applyFont="1" applyBorder="1" applyAlignment="1">
      <alignment horizontal="center" vertical="center" wrapText="1" readingOrder="1"/>
    </xf>
    <xf numFmtId="1" fontId="1" fillId="0" borderId="16" xfId="1" applyNumberFormat="1" applyFont="1" applyFill="1" applyBorder="1" applyAlignment="1">
      <alignment horizontal="center" vertical="center" wrapText="1" readingOrder="1"/>
    </xf>
    <xf numFmtId="1" fontId="1" fillId="0" borderId="48" xfId="1" applyNumberFormat="1" applyFont="1" applyFill="1" applyBorder="1" applyAlignment="1">
      <alignment horizontal="center" vertical="center" wrapText="1" readingOrder="1"/>
    </xf>
    <xf numFmtId="1" fontId="1" fillId="0" borderId="36" xfId="1" applyNumberFormat="1" applyFont="1" applyFill="1" applyBorder="1" applyAlignment="1">
      <alignment horizontal="center" vertical="center" wrapText="1" readingOrder="1"/>
    </xf>
    <xf numFmtId="9" fontId="1" fillId="0" borderId="35" xfId="0" applyNumberFormat="1" applyFont="1" applyBorder="1" applyAlignment="1">
      <alignment horizontal="center" vertical="center" wrapText="1" readingOrder="1"/>
    </xf>
    <xf numFmtId="0" fontId="1" fillId="0" borderId="49" xfId="0" applyFont="1" applyBorder="1" applyAlignment="1">
      <alignment horizontal="center" vertical="center" wrapText="1" readingOrder="1"/>
    </xf>
    <xf numFmtId="0" fontId="1" fillId="0" borderId="16" xfId="0" applyFont="1" applyBorder="1" applyAlignment="1">
      <alignment horizontal="center" vertical="center" wrapText="1" readingOrder="1"/>
    </xf>
    <xf numFmtId="0" fontId="1" fillId="0" borderId="48" xfId="0" applyFont="1" applyBorder="1" applyAlignment="1">
      <alignment horizontal="center" vertical="center" wrapText="1" readingOrder="1"/>
    </xf>
    <xf numFmtId="0" fontId="1" fillId="0" borderId="36" xfId="0" applyFont="1" applyBorder="1" applyAlignment="1">
      <alignment horizontal="center" vertical="center" wrapText="1" readingOrder="1"/>
    </xf>
    <xf numFmtId="0" fontId="1" fillId="0" borderId="50" xfId="0" applyFont="1" applyBorder="1" applyAlignment="1">
      <alignment horizontal="center" vertical="center" wrapText="1" readingOrder="1"/>
    </xf>
    <xf numFmtId="0" fontId="1" fillId="0" borderId="7" xfId="0" applyFont="1" applyBorder="1" applyAlignment="1">
      <alignment horizontal="center" vertical="center" wrapText="1" readingOrder="1"/>
    </xf>
    <xf numFmtId="0" fontId="1" fillId="0" borderId="47" xfId="0" applyFont="1" applyBorder="1" applyAlignment="1">
      <alignment horizontal="center" vertical="center" wrapText="1" readingOrder="1"/>
    </xf>
    <xf numFmtId="0" fontId="1" fillId="0" borderId="34" xfId="0" applyFont="1" applyBorder="1" applyAlignment="1">
      <alignment horizontal="center" vertical="center" wrapText="1" readingOrder="1"/>
    </xf>
    <xf numFmtId="0" fontId="1" fillId="4" borderId="7" xfId="0" applyFont="1" applyFill="1" applyBorder="1" applyAlignment="1">
      <alignment horizontal="center" vertical="center" wrapText="1"/>
    </xf>
    <xf numFmtId="10" fontId="1" fillId="0" borderId="20" xfId="0" applyNumberFormat="1" applyFont="1" applyBorder="1" applyAlignment="1">
      <alignment horizontal="center" vertical="center" wrapText="1"/>
    </xf>
    <xf numFmtId="10" fontId="1" fillId="0" borderId="28"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0" fontId="1" fillId="0" borderId="21" xfId="0" applyFont="1" applyBorder="1" applyAlignment="1">
      <alignment horizontal="center" vertical="center" wrapText="1"/>
    </xf>
    <xf numFmtId="9" fontId="1" fillId="0" borderId="29" xfId="0" applyNumberFormat="1" applyFont="1" applyBorder="1" applyAlignment="1">
      <alignment horizontal="center" vertical="center"/>
    </xf>
    <xf numFmtId="2" fontId="0" fillId="0" borderId="0" xfId="0" applyNumberFormat="1" applyAlignment="1">
      <alignment horizontal="right" vertical="center" wrapText="1"/>
    </xf>
    <xf numFmtId="2" fontId="1" fillId="0" borderId="0" xfId="0" applyNumberFormat="1" applyFont="1" applyAlignment="1">
      <alignment horizontal="right" vertical="center" wrapText="1" readingOrder="1"/>
    </xf>
    <xf numFmtId="2" fontId="0" fillId="0" borderId="0" xfId="0" applyNumberFormat="1" applyAlignment="1">
      <alignment horizontal="right" vertical="center"/>
    </xf>
    <xf numFmtId="0" fontId="0" fillId="0" borderId="0" xfId="0" applyAlignment="1">
      <alignment vertical="center"/>
    </xf>
    <xf numFmtId="0" fontId="0" fillId="0" borderId="0" xfId="0" applyAlignment="1">
      <alignment vertical="center" wrapText="1"/>
    </xf>
    <xf numFmtId="2" fontId="0" fillId="0" borderId="0" xfId="0" applyNumberFormat="1" applyAlignment="1">
      <alignment vertical="center"/>
    </xf>
    <xf numFmtId="1" fontId="0" fillId="0" borderId="0" xfId="0" applyNumberFormat="1" applyAlignment="1">
      <alignment vertical="center"/>
    </xf>
    <xf numFmtId="1" fontId="1" fillId="4" borderId="48" xfId="1" applyNumberFormat="1" applyFont="1" applyFill="1" applyBorder="1" applyAlignment="1">
      <alignment horizontal="center" vertical="center" wrapText="1" readingOrder="1"/>
    </xf>
    <xf numFmtId="9" fontId="7" fillId="0" borderId="34"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9" fontId="1" fillId="0" borderId="16" xfId="1" applyFont="1" applyFill="1" applyBorder="1" applyAlignment="1">
      <alignment horizontal="center" vertical="center" wrapText="1" readingOrder="1"/>
    </xf>
    <xf numFmtId="9" fontId="1" fillId="0" borderId="36" xfId="1" applyFont="1" applyFill="1" applyBorder="1" applyAlignment="1">
      <alignment horizontal="center" vertical="center" wrapText="1" readingOrder="1"/>
    </xf>
    <xf numFmtId="9" fontId="14" fillId="0" borderId="34"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9" fontId="14" fillId="0" borderId="9" xfId="0" applyNumberFormat="1" applyFont="1" applyBorder="1" applyAlignment="1">
      <alignment horizontal="center" vertical="center" wrapText="1"/>
    </xf>
    <xf numFmtId="9" fontId="1" fillId="0" borderId="50" xfId="1" applyFont="1" applyFill="1" applyBorder="1" applyAlignment="1">
      <alignment horizontal="center" vertical="center" wrapText="1" readingOrder="1"/>
    </xf>
    <xf numFmtId="9" fontId="1" fillId="0" borderId="47" xfId="1" applyFont="1" applyFill="1" applyBorder="1" applyAlignment="1">
      <alignment horizontal="center" vertical="center" wrapText="1" readingOrder="1"/>
    </xf>
    <xf numFmtId="9" fontId="1" fillId="0" borderId="7" xfId="1" applyFont="1" applyFill="1" applyBorder="1" applyAlignment="1">
      <alignment horizontal="center" vertical="center" wrapText="1" readingOrder="1"/>
    </xf>
    <xf numFmtId="9" fontId="1" fillId="0" borderId="34" xfId="1" applyFont="1" applyFill="1" applyBorder="1" applyAlignment="1">
      <alignment horizontal="center" vertical="center" wrapText="1" readingOrder="1"/>
    </xf>
    <xf numFmtId="9" fontId="1" fillId="0" borderId="23"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0" fontId="7" fillId="4" borderId="7" xfId="0" applyFont="1" applyFill="1" applyBorder="1" applyAlignment="1">
      <alignment horizontal="justify" vertical="center" wrapText="1"/>
    </xf>
    <xf numFmtId="0" fontId="7" fillId="4" borderId="34" xfId="0" applyFont="1" applyFill="1" applyBorder="1" applyAlignment="1">
      <alignment horizontal="justify" vertical="center" wrapText="1"/>
    </xf>
    <xf numFmtId="10" fontId="1" fillId="4" borderId="28" xfId="0" applyNumberFormat="1" applyFont="1" applyFill="1" applyBorder="1" applyAlignment="1">
      <alignment horizontal="center" vertical="center" wrapText="1"/>
    </xf>
    <xf numFmtId="0" fontId="1" fillId="0" borderId="44" xfId="0" applyFont="1" applyBorder="1" applyAlignment="1">
      <alignment horizontal="center" vertical="center" wrapText="1"/>
    </xf>
    <xf numFmtId="0" fontId="1" fillId="5"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54" xfId="0" applyFont="1" applyBorder="1" applyAlignment="1">
      <alignment horizontal="center" vertical="center" wrapText="1"/>
    </xf>
    <xf numFmtId="9" fontId="1" fillId="0" borderId="54" xfId="0" applyNumberFormat="1" applyFont="1" applyBorder="1" applyAlignment="1">
      <alignment horizontal="center" vertical="center"/>
    </xf>
    <xf numFmtId="9" fontId="1" fillId="0" borderId="54" xfId="0" applyNumberFormat="1" applyFont="1" applyBorder="1" applyAlignment="1">
      <alignment horizontal="center" vertical="center" wrapText="1"/>
    </xf>
    <xf numFmtId="0" fontId="1" fillId="0" borderId="57" xfId="0" applyFont="1" applyBorder="1" applyAlignment="1">
      <alignment horizontal="center" vertical="center" wrapText="1"/>
    </xf>
    <xf numFmtId="9" fontId="1" fillId="0" borderId="57" xfId="0" applyNumberFormat="1" applyFont="1" applyBorder="1" applyAlignment="1">
      <alignment horizontal="center" vertical="center" wrapText="1"/>
    </xf>
    <xf numFmtId="0" fontId="1" fillId="0" borderId="60" xfId="0" applyFont="1" applyBorder="1" applyAlignment="1">
      <alignment horizontal="center" vertical="center" wrapText="1"/>
    </xf>
    <xf numFmtId="9" fontId="1" fillId="0" borderId="60" xfId="0" applyNumberFormat="1" applyFont="1" applyBorder="1" applyAlignment="1">
      <alignment horizontal="center" vertical="center" wrapText="1"/>
    </xf>
    <xf numFmtId="0" fontId="1" fillId="0" borderId="61" xfId="0" applyFont="1" applyBorder="1" applyAlignment="1">
      <alignment horizontal="center" vertical="center" wrapText="1"/>
    </xf>
    <xf numFmtId="0" fontId="1" fillId="0" borderId="8" xfId="0" applyFont="1" applyBorder="1" applyAlignment="1">
      <alignment horizontal="center" vertical="center" wrapText="1"/>
    </xf>
    <xf numFmtId="9" fontId="1" fillId="0" borderId="8" xfId="0" applyNumberFormat="1" applyFont="1" applyBorder="1" applyAlignment="1">
      <alignment horizontal="center" vertical="center"/>
    </xf>
    <xf numFmtId="0" fontId="1" fillId="0" borderId="63" xfId="0" applyFont="1" applyBorder="1" applyAlignment="1">
      <alignment horizontal="center" vertical="center" wrapText="1"/>
    </xf>
    <xf numFmtId="0" fontId="7" fillId="0" borderId="63" xfId="0" applyFont="1" applyBorder="1" applyAlignment="1">
      <alignment horizontal="center" vertical="center" wrapText="1"/>
    </xf>
    <xf numFmtId="9" fontId="1" fillId="0" borderId="63" xfId="0" applyNumberFormat="1" applyFont="1" applyBorder="1" applyAlignment="1">
      <alignment horizontal="center" vertical="center"/>
    </xf>
    <xf numFmtId="0" fontId="1" fillId="4" borderId="63" xfId="0" applyFont="1" applyFill="1" applyBorder="1" applyAlignment="1">
      <alignment horizontal="center" vertical="center" wrapText="1"/>
    </xf>
    <xf numFmtId="9" fontId="1" fillId="0" borderId="63" xfId="0" applyNumberFormat="1" applyFont="1" applyBorder="1" applyAlignment="1">
      <alignment horizontal="center" vertical="center" wrapText="1"/>
    </xf>
    <xf numFmtId="0" fontId="1" fillId="0" borderId="55"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64" xfId="0" applyFont="1" applyBorder="1" applyAlignment="1">
      <alignment horizontal="center" vertical="center" wrapText="1" readingOrder="1"/>
    </xf>
    <xf numFmtId="0" fontId="1" fillId="0" borderId="37" xfId="0" applyFont="1" applyBorder="1" applyAlignment="1">
      <alignment horizontal="center" vertical="center" wrapText="1" readingOrder="1"/>
    </xf>
    <xf numFmtId="0" fontId="1" fillId="0" borderId="66" xfId="0" applyFont="1" applyBorder="1" applyAlignment="1">
      <alignment horizontal="center" vertical="center" wrapText="1"/>
    </xf>
    <xf numFmtId="0" fontId="1" fillId="0" borderId="67" xfId="0" applyFont="1" applyBorder="1" applyAlignment="1">
      <alignment horizontal="center" vertical="center" wrapText="1"/>
    </xf>
    <xf numFmtId="9" fontId="1" fillId="0" borderId="68" xfId="1" applyFont="1" applyFill="1" applyBorder="1" applyAlignment="1">
      <alignment horizontal="center" vertical="center" wrapText="1" readingOrder="1"/>
    </xf>
    <xf numFmtId="9" fontId="1" fillId="0" borderId="69" xfId="1" applyFont="1" applyFill="1" applyBorder="1" applyAlignment="1">
      <alignment horizontal="center" vertical="center" wrapText="1" readingOrder="1"/>
    </xf>
    <xf numFmtId="0" fontId="1" fillId="0" borderId="71"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9" fontId="1" fillId="0" borderId="76" xfId="0" applyNumberFormat="1" applyFont="1" applyBorder="1" applyAlignment="1">
      <alignment horizontal="center" vertical="center" wrapText="1" readingOrder="1"/>
    </xf>
    <xf numFmtId="9" fontId="1" fillId="0" borderId="78" xfId="0" applyNumberFormat="1" applyFont="1" applyBorder="1" applyAlignment="1">
      <alignment horizontal="center" vertical="center" wrapText="1" readingOrder="1"/>
    </xf>
    <xf numFmtId="0" fontId="6" fillId="0" borderId="80" xfId="0" applyFont="1" applyBorder="1" applyAlignment="1">
      <alignment horizontal="center" vertical="center" wrapText="1"/>
    </xf>
    <xf numFmtId="0" fontId="6" fillId="0" borderId="82" xfId="0" applyFont="1" applyBorder="1" applyAlignment="1">
      <alignment horizontal="center" vertical="center" wrapText="1"/>
    </xf>
    <xf numFmtId="0" fontId="1" fillId="0" borderId="83" xfId="0" applyFont="1" applyBorder="1" applyAlignment="1">
      <alignment horizontal="center" vertical="center" wrapText="1"/>
    </xf>
    <xf numFmtId="9" fontId="1" fillId="0" borderId="67" xfId="0" applyNumberFormat="1" applyFont="1" applyBorder="1" applyAlignment="1">
      <alignment horizontal="center" vertical="center"/>
    </xf>
    <xf numFmtId="9" fontId="14" fillId="0" borderId="69" xfId="0" applyNumberFormat="1" applyFont="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86" xfId="0" applyFont="1" applyBorder="1" applyAlignment="1">
      <alignment horizontal="center" vertical="center" wrapText="1"/>
    </xf>
    <xf numFmtId="9" fontId="1" fillId="0" borderId="86" xfId="0" applyNumberFormat="1" applyFont="1" applyBorder="1" applyAlignment="1">
      <alignment horizontal="center" vertical="center"/>
    </xf>
    <xf numFmtId="0" fontId="1" fillId="4" borderId="86" xfId="0" applyFont="1" applyFill="1" applyBorder="1" applyAlignment="1">
      <alignment horizontal="center" vertical="center" wrapText="1"/>
    </xf>
    <xf numFmtId="164" fontId="1" fillId="0" borderId="65" xfId="0" applyNumberFormat="1" applyFont="1" applyBorder="1" applyAlignment="1">
      <alignment horizontal="center" vertical="center" wrapText="1"/>
    </xf>
    <xf numFmtId="9" fontId="7" fillId="0" borderId="72" xfId="0" applyNumberFormat="1" applyFont="1" applyBorder="1" applyAlignment="1">
      <alignment horizontal="center" vertical="center" wrapText="1"/>
    </xf>
    <xf numFmtId="9" fontId="1" fillId="0" borderId="72" xfId="0" applyNumberFormat="1" applyFont="1" applyBorder="1" applyAlignment="1">
      <alignment horizontal="center" vertical="center" wrapText="1" readingOrder="1"/>
    </xf>
    <xf numFmtId="164" fontId="1" fillId="0" borderId="78" xfId="0" applyNumberFormat="1" applyFont="1" applyBorder="1" applyAlignment="1">
      <alignment horizontal="center" vertical="center" wrapText="1"/>
    </xf>
    <xf numFmtId="9" fontId="1" fillId="0" borderId="78" xfId="1" applyFont="1" applyFill="1" applyBorder="1" applyAlignment="1">
      <alignment horizontal="center" vertical="center" wrapText="1" readingOrder="1"/>
    </xf>
    <xf numFmtId="0" fontId="0" fillId="0" borderId="80" xfId="0" applyBorder="1"/>
    <xf numFmtId="0" fontId="0" fillId="0" borderId="0" xfId="0"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wrapText="1"/>
    </xf>
    <xf numFmtId="0" fontId="5" fillId="2" borderId="44" xfId="0" applyFont="1" applyFill="1" applyBorder="1" applyAlignment="1">
      <alignment horizontal="center" vertical="center" wrapText="1"/>
    </xf>
    <xf numFmtId="164" fontId="1" fillId="0" borderId="91" xfId="0" applyNumberFormat="1" applyFont="1" applyBorder="1" applyAlignment="1">
      <alignment horizontal="center" vertical="center" wrapText="1"/>
    </xf>
    <xf numFmtId="9" fontId="1" fillId="0" borderId="92" xfId="0" applyNumberFormat="1" applyFont="1" applyFill="1" applyBorder="1" applyAlignment="1">
      <alignment horizontal="center" vertical="center" wrapText="1" readingOrder="1"/>
    </xf>
    <xf numFmtId="9" fontId="1" fillId="0" borderId="9" xfId="0" applyNumberFormat="1" applyFont="1" applyFill="1" applyBorder="1" applyAlignment="1">
      <alignment horizontal="center" vertical="center" wrapText="1" readingOrder="1"/>
    </xf>
    <xf numFmtId="9" fontId="1" fillId="0" borderId="93" xfId="1" applyFont="1" applyFill="1" applyBorder="1" applyAlignment="1">
      <alignment horizontal="center" vertical="center" wrapText="1" readingOrder="1"/>
    </xf>
    <xf numFmtId="9" fontId="14" fillId="0" borderId="94" xfId="0" applyNumberFormat="1" applyFont="1" applyBorder="1" applyAlignment="1">
      <alignment horizontal="center" vertical="center" wrapText="1"/>
    </xf>
    <xf numFmtId="9" fontId="1" fillId="0" borderId="95" xfId="0" applyNumberFormat="1" applyFont="1" applyFill="1" applyBorder="1" applyAlignment="1">
      <alignment horizontal="center" vertical="center" wrapText="1" readingOrder="1"/>
    </xf>
    <xf numFmtId="9" fontId="1" fillId="0" borderId="94" xfId="1" applyFont="1" applyFill="1" applyBorder="1" applyAlignment="1">
      <alignment horizontal="center" vertical="center" wrapText="1" readingOrder="1"/>
    </xf>
    <xf numFmtId="9" fontId="1" fillId="0" borderId="96" xfId="0" applyNumberFormat="1" applyFont="1" applyFill="1" applyBorder="1" applyAlignment="1">
      <alignment horizontal="center" vertical="center" wrapText="1" readingOrder="1"/>
    </xf>
    <xf numFmtId="164" fontId="1" fillId="0" borderId="97" xfId="0" applyNumberFormat="1" applyFont="1" applyBorder="1" applyAlignment="1">
      <alignment horizontal="center" vertical="center" wrapText="1"/>
    </xf>
    <xf numFmtId="164" fontId="1" fillId="0" borderId="39" xfId="0" applyNumberFormat="1" applyFont="1" applyBorder="1" applyAlignment="1">
      <alignment horizontal="center" vertical="center" wrapText="1"/>
    </xf>
    <xf numFmtId="164" fontId="1" fillId="0" borderId="76" xfId="0" applyNumberFormat="1" applyFont="1" applyBorder="1" applyAlignment="1">
      <alignment horizontal="center" vertical="center" wrapText="1"/>
    </xf>
    <xf numFmtId="10" fontId="1" fillId="0" borderId="19" xfId="0" applyNumberFormat="1" applyFont="1" applyBorder="1" applyAlignment="1">
      <alignment horizontal="center" vertical="center" wrapText="1"/>
    </xf>
    <xf numFmtId="9" fontId="1" fillId="0" borderId="98" xfId="0" applyNumberFormat="1" applyFont="1" applyBorder="1" applyAlignment="1">
      <alignment horizontal="center" vertical="center" wrapText="1"/>
    </xf>
    <xf numFmtId="9" fontId="1" fillId="0" borderId="97" xfId="0" applyNumberFormat="1" applyFont="1" applyBorder="1" applyAlignment="1">
      <alignment horizontal="center" vertical="center" wrapText="1"/>
    </xf>
    <xf numFmtId="9" fontId="1" fillId="0" borderId="39" xfId="0" applyNumberFormat="1" applyFont="1" applyBorder="1" applyAlignment="1">
      <alignment horizontal="center" vertical="center" wrapText="1"/>
    </xf>
    <xf numFmtId="9" fontId="1" fillId="0" borderId="76" xfId="0" applyNumberFormat="1" applyFont="1" applyBorder="1" applyAlignment="1">
      <alignment horizontal="center" vertical="center" wrapText="1"/>
    </xf>
    <xf numFmtId="9" fontId="1" fillId="0" borderId="68" xfId="0" applyNumberFormat="1" applyFont="1" applyBorder="1" applyAlignment="1">
      <alignment horizontal="center" vertical="center" wrapText="1"/>
    </xf>
    <xf numFmtId="0" fontId="5" fillId="2" borderId="12" xfId="0" applyFont="1" applyFill="1" applyBorder="1" applyAlignment="1">
      <alignment horizontal="center" vertical="center" wrapText="1"/>
    </xf>
    <xf numFmtId="164" fontId="1"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0" fillId="0" borderId="12" xfId="0" applyBorder="1"/>
    <xf numFmtId="9" fontId="1" fillId="0" borderId="12" xfId="0" applyNumberFormat="1"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4" xfId="0" applyFont="1" applyBorder="1" applyAlignment="1">
      <alignment horizontal="center" vertical="center" wrapText="1"/>
    </xf>
    <xf numFmtId="0" fontId="4" fillId="0" borderId="19" xfId="0" applyFont="1" applyBorder="1" applyAlignment="1">
      <alignment horizontal="center" vertical="center"/>
    </xf>
    <xf numFmtId="0" fontId="4" fillId="0" borderId="0" xfId="0" applyFont="1" applyAlignment="1">
      <alignment horizontal="center" vertical="center"/>
    </xf>
    <xf numFmtId="9" fontId="7" fillId="0" borderId="1"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2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5" xfId="0" applyFont="1" applyBorder="1" applyAlignment="1">
      <alignment horizontal="center" vertical="center" wrapText="1"/>
    </xf>
    <xf numFmtId="0" fontId="1" fillId="4" borderId="8"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42" xfId="0" applyFont="1" applyBorder="1" applyAlignment="1">
      <alignment horizontal="center" vertical="center"/>
    </xf>
    <xf numFmtId="0" fontId="1" fillId="5" borderId="8"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20" xfId="0" applyNumberFormat="1" applyFont="1" applyBorder="1" applyAlignment="1">
      <alignment horizontal="center" vertical="center" wrapText="1"/>
    </xf>
    <xf numFmtId="9" fontId="1" fillId="0" borderId="26"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9" fontId="1" fillId="0" borderId="29" xfId="0" applyNumberFormat="1" applyFont="1" applyBorder="1" applyAlignment="1">
      <alignment horizontal="center" vertical="center"/>
    </xf>
    <xf numFmtId="0" fontId="1" fillId="0" borderId="30" xfId="0" applyFont="1" applyBorder="1" applyAlignment="1">
      <alignment horizontal="center" vertical="center"/>
    </xf>
    <xf numFmtId="0" fontId="1" fillId="0" borderId="38" xfId="0" applyFont="1" applyBorder="1" applyAlignment="1">
      <alignment horizontal="center" vertical="center"/>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0" xfId="0" applyFont="1" applyAlignment="1">
      <alignment horizontal="left" vertical="center" wrapText="1"/>
    </xf>
    <xf numFmtId="0" fontId="1" fillId="0" borderId="7" xfId="0" applyFont="1" applyBorder="1" applyAlignment="1">
      <alignment horizontal="center" vertical="center" wrapText="1"/>
    </xf>
    <xf numFmtId="0" fontId="1" fillId="4" borderId="51" xfId="0" applyFont="1" applyFill="1" applyBorder="1" applyAlignment="1">
      <alignment horizontal="center" vertical="center" wrapText="1"/>
    </xf>
    <xf numFmtId="0" fontId="1" fillId="4" borderId="52" xfId="0" applyFont="1" applyFill="1" applyBorder="1" applyAlignment="1">
      <alignment horizontal="center" vertical="center" wrapText="1"/>
    </xf>
    <xf numFmtId="0" fontId="1" fillId="4" borderId="53" xfId="0" applyFont="1" applyFill="1" applyBorder="1" applyAlignment="1">
      <alignment horizontal="center" vertical="center" wrapText="1"/>
    </xf>
    <xf numFmtId="0" fontId="1" fillId="0" borderId="62"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54" xfId="0" applyFont="1" applyBorder="1" applyAlignment="1">
      <alignment horizontal="center" vertical="center" wrapText="1"/>
    </xf>
    <xf numFmtId="0" fontId="1" fillId="0" borderId="60" xfId="0" applyFont="1" applyBorder="1" applyAlignment="1">
      <alignment horizontal="center" vertical="center" wrapText="1"/>
    </xf>
    <xf numFmtId="9" fontId="1" fillId="0" borderId="22" xfId="0" applyNumberFormat="1" applyFont="1" applyBorder="1" applyAlignment="1">
      <alignment horizontal="center" vertical="center" wrapText="1"/>
    </xf>
    <xf numFmtId="9" fontId="1" fillId="0" borderId="13" xfId="0" applyNumberFormat="1" applyFont="1" applyBorder="1" applyAlignment="1">
      <alignment horizontal="center" vertical="center" wrapText="1"/>
    </xf>
    <xf numFmtId="9" fontId="1" fillId="0" borderId="67" xfId="0" applyNumberFormat="1" applyFont="1" applyBorder="1" applyAlignment="1">
      <alignment horizontal="center" vertical="center" wrapText="1"/>
    </xf>
    <xf numFmtId="9" fontId="1" fillId="0" borderId="12" xfId="0" applyNumberFormat="1"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60" xfId="0" applyFont="1" applyBorder="1" applyAlignment="1">
      <alignment horizontal="center" vertical="center" wrapText="1"/>
    </xf>
    <xf numFmtId="0" fontId="0" fillId="0" borderId="0" xfId="0" applyBorder="1" applyAlignment="1">
      <alignment horizontal="center" vertical="center"/>
    </xf>
    <xf numFmtId="0" fontId="1" fillId="0" borderId="87" xfId="0" applyFont="1" applyBorder="1" applyAlignment="1">
      <alignment horizontal="center" vertical="center" wrapText="1"/>
    </xf>
    <xf numFmtId="0" fontId="4" fillId="0" borderId="90" xfId="0" applyFont="1" applyBorder="1" applyAlignment="1">
      <alignment horizontal="center" vertical="center"/>
    </xf>
    <xf numFmtId="0" fontId="1" fillId="0" borderId="70" xfId="0" applyFont="1" applyBorder="1" applyAlignment="1">
      <alignment horizontal="center" vertical="center" wrapText="1"/>
    </xf>
    <xf numFmtId="0" fontId="1" fillId="0" borderId="73" xfId="0" applyFont="1" applyBorder="1" applyAlignment="1">
      <alignment horizontal="center" vertical="center" wrapText="1"/>
    </xf>
    <xf numFmtId="0" fontId="1" fillId="4" borderId="88" xfId="0" applyFont="1" applyFill="1" applyBorder="1" applyAlignment="1">
      <alignment horizontal="center" vertical="center" wrapText="1"/>
    </xf>
    <xf numFmtId="0" fontId="1" fillId="4" borderId="89" xfId="0" applyFont="1" applyFill="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 fillId="4" borderId="77" xfId="0" applyFont="1" applyFill="1" applyBorder="1" applyAlignment="1">
      <alignment horizontal="center" vertical="center" wrapText="1"/>
    </xf>
    <xf numFmtId="0" fontId="1" fillId="0" borderId="74" xfId="0" applyFont="1" applyBorder="1" applyAlignment="1">
      <alignment horizontal="center" vertical="center" wrapText="1"/>
    </xf>
    <xf numFmtId="0" fontId="4" fillId="0" borderId="81" xfId="0" applyFont="1" applyBorder="1" applyAlignment="1">
      <alignment horizontal="center" vertical="center"/>
    </xf>
    <xf numFmtId="0" fontId="1" fillId="5" borderId="13" xfId="0" applyFont="1" applyFill="1" applyBorder="1" applyAlignment="1">
      <alignment horizontal="center" vertical="center" wrapText="1"/>
    </xf>
    <xf numFmtId="0" fontId="15" fillId="0" borderId="12" xfId="0" applyFont="1" applyFill="1" applyBorder="1" applyAlignment="1">
      <alignment horizontal="left" vertical="center" wrapText="1"/>
    </xf>
    <xf numFmtId="9" fontId="1" fillId="0" borderId="22" xfId="0" applyNumberFormat="1" applyFont="1" applyFill="1" applyBorder="1" applyAlignment="1">
      <alignment horizontal="center" vertical="center" wrapText="1" readingOrder="1"/>
    </xf>
    <xf numFmtId="9" fontId="1" fillId="0" borderId="13" xfId="0" applyNumberFormat="1" applyFont="1" applyFill="1" applyBorder="1" applyAlignment="1">
      <alignment horizontal="center" vertical="center" wrapText="1" readingOrder="1"/>
    </xf>
    <xf numFmtId="9" fontId="1" fillId="0" borderId="67" xfId="0" applyNumberFormat="1" applyFont="1" applyFill="1" applyBorder="1" applyAlignment="1">
      <alignment horizontal="center" vertical="center" wrapText="1" readingOrder="1"/>
    </xf>
    <xf numFmtId="9" fontId="14" fillId="0" borderId="22" xfId="0" applyNumberFormat="1"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67" xfId="0" applyNumberFormat="1" applyFont="1" applyBorder="1" applyAlignment="1">
      <alignment horizontal="center" vertical="center" wrapText="1"/>
    </xf>
    <xf numFmtId="9" fontId="1" fillId="0" borderId="22" xfId="1" applyFont="1" applyFill="1" applyBorder="1" applyAlignment="1">
      <alignment horizontal="center" vertical="center" wrapText="1" readingOrder="1"/>
    </xf>
    <xf numFmtId="9" fontId="1" fillId="0" borderId="67" xfId="1" applyFont="1" applyFill="1" applyBorder="1" applyAlignment="1">
      <alignment horizontal="center" vertical="center" wrapText="1" readingOrder="1"/>
    </xf>
    <xf numFmtId="9" fontId="7" fillId="0" borderId="12" xfId="0" applyNumberFormat="1" applyFont="1" applyFill="1" applyBorder="1" applyAlignment="1">
      <alignment horizontal="center" vertical="center" wrapText="1"/>
    </xf>
    <xf numFmtId="9" fontId="1" fillId="0" borderId="99" xfId="0" applyNumberFormat="1" applyFont="1" applyBorder="1" applyAlignment="1">
      <alignment horizontal="center" vertical="center" wrapText="1"/>
    </xf>
    <xf numFmtId="9" fontId="1" fillId="0" borderId="64" xfId="0" applyNumberFormat="1" applyFont="1" applyBorder="1" applyAlignment="1">
      <alignment horizontal="center" vertical="center" wrapText="1"/>
    </xf>
    <xf numFmtId="9" fontId="16" fillId="2" borderId="12" xfId="0" applyNumberFormat="1" applyFont="1" applyFill="1" applyBorder="1" applyAlignment="1">
      <alignment horizontal="center" vertical="center"/>
    </xf>
    <xf numFmtId="9" fontId="2" fillId="6" borderId="14" xfId="0" applyNumberFormat="1" applyFont="1" applyFill="1" applyBorder="1" applyAlignment="1">
      <alignment horizontal="center" vertical="center" wrapText="1"/>
    </xf>
    <xf numFmtId="9" fontId="2" fillId="6" borderId="100" xfId="0" applyNumberFormat="1" applyFont="1" applyFill="1" applyBorder="1" applyAlignment="1">
      <alignment horizontal="center" vertical="center" wrapText="1"/>
    </xf>
    <xf numFmtId="9" fontId="2" fillId="6" borderId="40"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466269"/>
      <color rgb="FFE6B695"/>
      <color rgb="FFF3F3F3"/>
      <color rgb="FF434343"/>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9</xdr:col>
      <xdr:colOff>588868</xdr:colOff>
      <xdr:row>1</xdr:row>
      <xdr:rowOff>157133</xdr:rowOff>
    </xdr:from>
    <xdr:ext cx="1237691" cy="488520"/>
    <xdr:pic>
      <xdr:nvPicPr>
        <xdr:cNvPr id="2" name="Picture 16" descr="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b="4413"/>
        <a:stretch>
          <a:fillRect/>
        </a:stretch>
      </xdr:blipFill>
      <xdr:spPr bwMode="auto">
        <a:xfrm>
          <a:off x="14276293" y="347633"/>
          <a:ext cx="1237691" cy="4885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180975</xdr:colOff>
          <xdr:row>1</xdr:row>
          <xdr:rowOff>76200</xdr:rowOff>
        </xdr:from>
        <xdr:to>
          <xdr:col>0</xdr:col>
          <xdr:colOff>1295400</xdr:colOff>
          <xdr:row>4</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588868</xdr:colOff>
      <xdr:row>1</xdr:row>
      <xdr:rowOff>157133</xdr:rowOff>
    </xdr:from>
    <xdr:ext cx="1237691" cy="488520"/>
    <xdr:pic>
      <xdr:nvPicPr>
        <xdr:cNvPr id="2" name="Picture 16"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b="4413"/>
        <a:stretch>
          <a:fillRect/>
        </a:stretch>
      </xdr:blipFill>
      <xdr:spPr bwMode="auto">
        <a:xfrm>
          <a:off x="17019493" y="347633"/>
          <a:ext cx="1237691" cy="4885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180975</xdr:colOff>
          <xdr:row>1</xdr:row>
          <xdr:rowOff>76200</xdr:rowOff>
        </xdr:from>
        <xdr:to>
          <xdr:col>0</xdr:col>
          <xdr:colOff>1295400</xdr:colOff>
          <xdr:row>4</xdr:row>
          <xdr:rowOff>152400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9</xdr:col>
      <xdr:colOff>588868</xdr:colOff>
      <xdr:row>1</xdr:row>
      <xdr:rowOff>157133</xdr:rowOff>
    </xdr:from>
    <xdr:ext cx="1237691" cy="488520"/>
    <xdr:pic>
      <xdr:nvPicPr>
        <xdr:cNvPr id="2" name="Picture 16"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b="4413"/>
        <a:stretch>
          <a:fillRect/>
        </a:stretch>
      </xdr:blipFill>
      <xdr:spPr bwMode="auto">
        <a:xfrm>
          <a:off x="14276293" y="347633"/>
          <a:ext cx="1237691" cy="488520"/>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xdr:from>
          <xdr:col>0</xdr:col>
          <xdr:colOff>180975</xdr:colOff>
          <xdr:row>1</xdr:row>
          <xdr:rowOff>76200</xdr:rowOff>
        </xdr:from>
        <xdr:to>
          <xdr:col>0</xdr:col>
          <xdr:colOff>1295400</xdr:colOff>
          <xdr:row>4</xdr:row>
          <xdr:rowOff>152400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2AD55-594A-4E0F-82BE-14F6A71A8A1C}">
  <dimension ref="A1:N43"/>
  <sheetViews>
    <sheetView topLeftCell="F19" zoomScaleNormal="100" workbookViewId="0">
      <selection activeCell="J8" sqref="J8:J19"/>
    </sheetView>
  </sheetViews>
  <sheetFormatPr baseColWidth="10" defaultColWidth="11.42578125" defaultRowHeight="15" x14ac:dyDescent="0.25"/>
  <cols>
    <col min="1" max="1" width="23.42578125" customWidth="1"/>
    <col min="2" max="2" width="18" customWidth="1"/>
    <col min="3" max="3" width="35.5703125" customWidth="1"/>
    <col min="4" max="4" width="15.140625" customWidth="1"/>
    <col min="5" max="5" width="21.85546875" customWidth="1"/>
    <col min="6" max="6" width="22.28515625" customWidth="1"/>
    <col min="7" max="8" width="23.140625" customWidth="1"/>
    <col min="9" max="9" width="22.7109375" customWidth="1"/>
    <col min="10" max="10" width="33.5703125" customWidth="1"/>
    <col min="11" max="11" width="11.42578125" style="96"/>
    <col min="12" max="13" width="11.42578125" style="97"/>
  </cols>
  <sheetData>
    <row r="1" spans="1:12" x14ac:dyDescent="0.25">
      <c r="A1" s="193" t="s">
        <v>0</v>
      </c>
      <c r="B1" s="194"/>
      <c r="C1" s="194"/>
      <c r="D1" s="194"/>
      <c r="E1" s="194"/>
      <c r="F1" s="194"/>
      <c r="G1" s="194"/>
      <c r="H1" s="194"/>
      <c r="I1" s="194"/>
      <c r="J1" s="194"/>
    </row>
    <row r="2" spans="1:12" x14ac:dyDescent="0.25">
      <c r="A2" s="194"/>
      <c r="B2" s="194"/>
      <c r="C2" s="194"/>
      <c r="D2" s="194"/>
      <c r="E2" s="194"/>
      <c r="F2" s="194"/>
      <c r="G2" s="194"/>
      <c r="H2" s="194"/>
      <c r="I2" s="194"/>
      <c r="J2" s="194"/>
    </row>
    <row r="3" spans="1:12" x14ac:dyDescent="0.25">
      <c r="A3" s="194"/>
      <c r="B3" s="194"/>
      <c r="C3" s="194"/>
      <c r="D3" s="194"/>
      <c r="E3" s="194"/>
      <c r="F3" s="194"/>
      <c r="G3" s="194"/>
      <c r="H3" s="194"/>
      <c r="I3" s="194"/>
      <c r="J3" s="194"/>
    </row>
    <row r="4" spans="1:12" x14ac:dyDescent="0.25">
      <c r="A4" s="194"/>
      <c r="B4" s="194"/>
      <c r="C4" s="194"/>
      <c r="D4" s="194"/>
      <c r="E4" s="194"/>
      <c r="F4" s="194"/>
      <c r="G4" s="194"/>
      <c r="H4" s="194"/>
      <c r="I4" s="194"/>
      <c r="J4" s="194"/>
    </row>
    <row r="5" spans="1:12" ht="15.75" thickBot="1" x14ac:dyDescent="0.3">
      <c r="A5" s="195"/>
      <c r="B5" s="195"/>
      <c r="C5" s="195"/>
      <c r="D5" s="195"/>
      <c r="E5" s="195"/>
      <c r="F5" s="195"/>
      <c r="G5" s="195"/>
      <c r="H5" s="195"/>
      <c r="I5" s="195"/>
      <c r="J5" s="195"/>
    </row>
    <row r="6" spans="1:12" ht="70.5" customHeight="1" thickBot="1" x14ac:dyDescent="0.3">
      <c r="A6" s="18" t="s">
        <v>1</v>
      </c>
      <c r="B6" s="22" t="s">
        <v>2</v>
      </c>
      <c r="C6" s="23" t="s">
        <v>3</v>
      </c>
      <c r="D6" s="23" t="s">
        <v>4</v>
      </c>
      <c r="E6" s="22" t="s">
        <v>5</v>
      </c>
      <c r="F6" s="22" t="s">
        <v>6</v>
      </c>
      <c r="G6" s="22" t="s">
        <v>7</v>
      </c>
      <c r="H6" s="22" t="s">
        <v>8</v>
      </c>
      <c r="I6" s="22" t="s">
        <v>9</v>
      </c>
      <c r="J6" s="18" t="s">
        <v>10</v>
      </c>
    </row>
    <row r="7" spans="1:12" ht="82.5" customHeight="1" thickBot="1" x14ac:dyDescent="0.3">
      <c r="A7" s="31" t="s">
        <v>11</v>
      </c>
      <c r="B7" s="24" t="s">
        <v>12</v>
      </c>
      <c r="C7" s="4" t="s">
        <v>13</v>
      </c>
      <c r="D7" s="5">
        <v>0.9</v>
      </c>
      <c r="E7" s="69"/>
      <c r="F7" s="25">
        <v>0.98799999999999999</v>
      </c>
      <c r="G7" s="25">
        <v>0.97819999999999996</v>
      </c>
      <c r="H7" s="26">
        <v>0.96830000000000005</v>
      </c>
      <c r="I7" s="33">
        <v>0.94</v>
      </c>
      <c r="J7" s="6">
        <v>0.1</v>
      </c>
      <c r="L7" s="98"/>
    </row>
    <row r="8" spans="1:12" ht="15.75" thickBot="1" x14ac:dyDescent="0.3">
      <c r="A8" s="196" t="s">
        <v>14</v>
      </c>
      <c r="B8" s="199" t="s">
        <v>15</v>
      </c>
      <c r="C8" s="200"/>
      <c r="D8" s="200"/>
      <c r="E8" s="200"/>
      <c r="F8" s="7"/>
      <c r="G8" s="8"/>
      <c r="H8" s="8"/>
      <c r="I8" s="8"/>
      <c r="J8" s="201">
        <v>0.13</v>
      </c>
    </row>
    <row r="9" spans="1:12" ht="40.5" customHeight="1" thickBot="1" x14ac:dyDescent="0.3">
      <c r="A9" s="196"/>
      <c r="B9" s="204" t="s">
        <v>16</v>
      </c>
      <c r="C9" s="57" t="s">
        <v>17</v>
      </c>
      <c r="D9" s="35">
        <v>0.76</v>
      </c>
      <c r="E9" s="207"/>
      <c r="F9" s="72">
        <v>0.68</v>
      </c>
      <c r="G9" s="73">
        <v>0.42</v>
      </c>
      <c r="H9" s="72">
        <v>0.66</v>
      </c>
      <c r="I9" s="74">
        <v>0.68</v>
      </c>
      <c r="J9" s="202"/>
    </row>
    <row r="10" spans="1:12" ht="49.5" customHeight="1" thickBot="1" x14ac:dyDescent="0.3">
      <c r="A10" s="196"/>
      <c r="B10" s="205"/>
      <c r="C10" s="58" t="s">
        <v>18</v>
      </c>
      <c r="D10" s="54">
        <v>0.4</v>
      </c>
      <c r="E10" s="208"/>
      <c r="F10" s="36">
        <v>0.2</v>
      </c>
      <c r="G10" s="37">
        <v>0.26</v>
      </c>
      <c r="H10" s="36">
        <v>0.45</v>
      </c>
      <c r="I10" s="75">
        <v>0.61</v>
      </c>
      <c r="J10" s="202"/>
    </row>
    <row r="11" spans="1:12" ht="49.5" customHeight="1" thickBot="1" x14ac:dyDescent="0.3">
      <c r="A11" s="196"/>
      <c r="B11" s="206"/>
      <c r="C11" s="61" t="s">
        <v>19</v>
      </c>
      <c r="D11" s="41">
        <v>180</v>
      </c>
      <c r="E11" s="209"/>
      <c r="F11" s="76">
        <v>145</v>
      </c>
      <c r="G11" s="77">
        <v>162</v>
      </c>
      <c r="H11" s="76">
        <v>169</v>
      </c>
      <c r="I11" s="78">
        <v>168</v>
      </c>
      <c r="J11" s="202"/>
      <c r="L11" s="99"/>
    </row>
    <row r="12" spans="1:12" ht="15.75" thickBot="1" x14ac:dyDescent="0.3">
      <c r="A12" s="196"/>
      <c r="B12" s="199" t="s">
        <v>20</v>
      </c>
      <c r="C12" s="200"/>
      <c r="D12" s="200"/>
      <c r="E12" s="200"/>
      <c r="J12" s="203"/>
    </row>
    <row r="13" spans="1:12" ht="43.5" customHeight="1" thickBot="1" x14ac:dyDescent="0.3">
      <c r="A13" s="197"/>
      <c r="B13" s="56" t="s">
        <v>12</v>
      </c>
      <c r="C13" s="57" t="s">
        <v>21</v>
      </c>
      <c r="D13" s="9">
        <v>0.4</v>
      </c>
      <c r="E13" s="207"/>
      <c r="F13" s="11">
        <v>0.60780000000000001</v>
      </c>
      <c r="G13" s="27">
        <v>0.77</v>
      </c>
      <c r="H13" s="51">
        <v>0.77</v>
      </c>
      <c r="I13" s="28">
        <v>0.77</v>
      </c>
      <c r="J13" s="202"/>
      <c r="K13" s="94"/>
    </row>
    <row r="14" spans="1:12" ht="58.5" customHeight="1" thickBot="1" x14ac:dyDescent="0.3">
      <c r="A14" s="197"/>
      <c r="B14" s="205"/>
      <c r="C14" s="58" t="s">
        <v>22</v>
      </c>
      <c r="D14" s="40">
        <v>0.41</v>
      </c>
      <c r="E14" s="208"/>
      <c r="F14" s="38">
        <v>0.38</v>
      </c>
      <c r="G14" s="39">
        <v>0.51</v>
      </c>
      <c r="H14" s="38">
        <v>0.51</v>
      </c>
      <c r="I14" s="79" t="s">
        <v>23</v>
      </c>
      <c r="J14" s="202"/>
      <c r="K14" s="95"/>
    </row>
    <row r="15" spans="1:12" ht="102.75" customHeight="1" thickBot="1" x14ac:dyDescent="0.3">
      <c r="A15" s="197"/>
      <c r="B15" s="205"/>
      <c r="C15" s="58" t="s">
        <v>24</v>
      </c>
      <c r="D15" s="40">
        <v>0.53</v>
      </c>
      <c r="E15" s="208"/>
      <c r="F15" s="38">
        <v>0.5</v>
      </c>
      <c r="G15" s="39">
        <v>0.27</v>
      </c>
      <c r="H15" s="38">
        <v>0.48</v>
      </c>
      <c r="I15" s="79">
        <v>0.48</v>
      </c>
      <c r="J15" s="202"/>
    </row>
    <row r="16" spans="1:12" ht="81" customHeight="1" thickBot="1" x14ac:dyDescent="0.3">
      <c r="A16" s="197"/>
      <c r="B16" s="206"/>
      <c r="C16" s="61" t="s">
        <v>25</v>
      </c>
      <c r="D16" s="80">
        <v>30</v>
      </c>
      <c r="E16" s="209"/>
      <c r="F16" s="81">
        <v>20</v>
      </c>
      <c r="G16" s="82">
        <v>31</v>
      </c>
      <c r="H16" s="81">
        <v>56</v>
      </c>
      <c r="I16" s="83">
        <v>80</v>
      </c>
      <c r="J16" s="202"/>
      <c r="L16" s="99"/>
    </row>
    <row r="17" spans="1:14" ht="24" customHeight="1" thickBot="1" x14ac:dyDescent="0.3">
      <c r="A17" s="196"/>
      <c r="B17" s="210" t="s">
        <v>26</v>
      </c>
      <c r="C17" s="211"/>
      <c r="D17" s="211"/>
      <c r="E17" s="211"/>
      <c r="F17" s="48"/>
      <c r="G17" s="49"/>
      <c r="H17" s="49"/>
      <c r="I17" s="50"/>
      <c r="J17" s="203"/>
    </row>
    <row r="18" spans="1:14" ht="82.5" customHeight="1" thickBot="1" x14ac:dyDescent="0.3">
      <c r="A18" s="197"/>
      <c r="B18" s="56" t="s">
        <v>16</v>
      </c>
      <c r="C18" s="57" t="s">
        <v>27</v>
      </c>
      <c r="D18" s="84">
        <v>5</v>
      </c>
      <c r="E18" s="212"/>
      <c r="F18" s="85">
        <v>0</v>
      </c>
      <c r="G18" s="86">
        <v>16</v>
      </c>
      <c r="H18" s="85">
        <v>65</v>
      </c>
      <c r="I18" s="87" t="s">
        <v>23</v>
      </c>
      <c r="J18" s="202"/>
      <c r="K18" s="95"/>
      <c r="L18" s="100"/>
    </row>
    <row r="19" spans="1:14" ht="60" customHeight="1" thickBot="1" x14ac:dyDescent="0.3">
      <c r="A19" s="198"/>
      <c r="B19" s="60" t="s">
        <v>16</v>
      </c>
      <c r="C19" s="19" t="s">
        <v>28</v>
      </c>
      <c r="D19" s="80">
        <v>583</v>
      </c>
      <c r="E19" s="213"/>
      <c r="F19" s="81">
        <v>435</v>
      </c>
      <c r="G19" s="82">
        <v>134</v>
      </c>
      <c r="H19" s="81">
        <v>234</v>
      </c>
      <c r="I19" s="83">
        <v>422</v>
      </c>
      <c r="J19" s="202"/>
      <c r="M19" s="99"/>
      <c r="N19" s="97"/>
    </row>
    <row r="20" spans="1:14" x14ac:dyDescent="0.25">
      <c r="A20" s="233" t="s">
        <v>29</v>
      </c>
      <c r="B20" s="204" t="s">
        <v>12</v>
      </c>
      <c r="C20" s="214" t="s">
        <v>30</v>
      </c>
      <c r="D20" s="10">
        <v>0.8</v>
      </c>
      <c r="E20" s="57" t="s">
        <v>31</v>
      </c>
      <c r="F20" s="10">
        <v>0.8831</v>
      </c>
      <c r="G20" s="10">
        <v>0.87760000000000005</v>
      </c>
      <c r="H20" s="11">
        <v>0.88029999999999997</v>
      </c>
      <c r="I20" s="11">
        <v>0.9</v>
      </c>
      <c r="J20" s="217">
        <v>0.2</v>
      </c>
      <c r="L20" s="99"/>
    </row>
    <row r="21" spans="1:14" x14ac:dyDescent="0.25">
      <c r="A21" s="234"/>
      <c r="B21" s="205"/>
      <c r="C21" s="215"/>
      <c r="D21" s="54">
        <v>0.85</v>
      </c>
      <c r="E21" s="58" t="s">
        <v>32</v>
      </c>
      <c r="F21" s="54">
        <v>0.93640000000000001</v>
      </c>
      <c r="G21" s="54">
        <v>0.93340000000000001</v>
      </c>
      <c r="H21" s="12">
        <v>0.95330000000000004</v>
      </c>
      <c r="I21" s="12">
        <v>0.93</v>
      </c>
      <c r="J21" s="218"/>
    </row>
    <row r="22" spans="1:14" x14ac:dyDescent="0.25">
      <c r="A22" s="234"/>
      <c r="B22" s="205"/>
      <c r="C22" s="215"/>
      <c r="D22" s="54">
        <v>0.8</v>
      </c>
      <c r="E22" s="58" t="s">
        <v>33</v>
      </c>
      <c r="F22" s="54">
        <v>0.88600000000000001</v>
      </c>
      <c r="G22" s="54">
        <v>0.89</v>
      </c>
      <c r="H22" s="12">
        <v>0.88</v>
      </c>
      <c r="I22" s="12">
        <v>0.88</v>
      </c>
      <c r="J22" s="218"/>
    </row>
    <row r="23" spans="1:14" x14ac:dyDescent="0.25">
      <c r="A23" s="234"/>
      <c r="B23" s="205"/>
      <c r="C23" s="215"/>
      <c r="D23" s="54">
        <v>0.8</v>
      </c>
      <c r="E23" s="58" t="s">
        <v>34</v>
      </c>
      <c r="F23" s="54">
        <v>0.93969999999999998</v>
      </c>
      <c r="G23" s="54">
        <v>0.93799999999999994</v>
      </c>
      <c r="H23" s="12">
        <v>0.9173</v>
      </c>
      <c r="I23" s="12">
        <v>0.95</v>
      </c>
      <c r="J23" s="218"/>
    </row>
    <row r="24" spans="1:14" x14ac:dyDescent="0.25">
      <c r="A24" s="234"/>
      <c r="B24" s="205"/>
      <c r="C24" s="215"/>
      <c r="D24" s="54">
        <v>0.9</v>
      </c>
      <c r="E24" s="58" t="s">
        <v>35</v>
      </c>
      <c r="F24" s="54">
        <v>0.94910000000000005</v>
      </c>
      <c r="G24" s="54">
        <v>0.95740000000000003</v>
      </c>
      <c r="H24" s="12">
        <v>0.96719999999999995</v>
      </c>
      <c r="I24" s="12">
        <v>0.97</v>
      </c>
      <c r="J24" s="218"/>
    </row>
    <row r="25" spans="1:14" ht="15.75" thickBot="1" x14ac:dyDescent="0.3">
      <c r="A25" s="235"/>
      <c r="B25" s="206"/>
      <c r="C25" s="216"/>
      <c r="D25" s="55">
        <v>0.8</v>
      </c>
      <c r="E25" s="61" t="s">
        <v>36</v>
      </c>
      <c r="F25" s="55">
        <v>0.85499999999999998</v>
      </c>
      <c r="G25" s="55">
        <v>0.89</v>
      </c>
      <c r="H25" s="68">
        <v>0.87</v>
      </c>
      <c r="I25" s="68">
        <v>0.87</v>
      </c>
      <c r="J25" s="219"/>
    </row>
    <row r="26" spans="1:14" ht="60.75" thickBot="1" x14ac:dyDescent="0.3">
      <c r="A26" s="63" t="s">
        <v>37</v>
      </c>
      <c r="B26" s="64" t="s">
        <v>12</v>
      </c>
      <c r="C26" s="65" t="s">
        <v>38</v>
      </c>
      <c r="D26" s="65" t="s">
        <v>39</v>
      </c>
      <c r="E26" s="70"/>
      <c r="F26" s="66">
        <v>0.75790000000000002</v>
      </c>
      <c r="G26" s="66">
        <v>0.70967999999999998</v>
      </c>
      <c r="H26" s="67">
        <f>111/135</f>
        <v>0.82222222222222219</v>
      </c>
      <c r="I26" s="89">
        <v>0.8</v>
      </c>
      <c r="J26" s="32">
        <v>0.15</v>
      </c>
    </row>
    <row r="27" spans="1:14" ht="176.25" customHeight="1" thickBot="1" x14ac:dyDescent="0.3">
      <c r="A27" s="197" t="s">
        <v>40</v>
      </c>
      <c r="B27" s="56" t="s">
        <v>12</v>
      </c>
      <c r="C27" s="57" t="s">
        <v>41</v>
      </c>
      <c r="D27" s="9">
        <v>0.8</v>
      </c>
      <c r="E27" s="71"/>
      <c r="F27" s="21" t="s">
        <v>42</v>
      </c>
      <c r="G27" s="20" t="s">
        <v>43</v>
      </c>
      <c r="H27" s="29" t="s">
        <v>44</v>
      </c>
      <c r="I27" s="90">
        <v>0.8</v>
      </c>
      <c r="J27" s="228">
        <v>0.15</v>
      </c>
    </row>
    <row r="28" spans="1:14" ht="43.5" customHeight="1" thickBot="1" x14ac:dyDescent="0.3">
      <c r="A28" s="197"/>
      <c r="B28" s="205" t="s">
        <v>16</v>
      </c>
      <c r="C28" s="215" t="s">
        <v>45</v>
      </c>
      <c r="D28" s="54">
        <v>0.95</v>
      </c>
      <c r="E28" s="58" t="s">
        <v>46</v>
      </c>
      <c r="F28" s="12">
        <v>0.95199999999999996</v>
      </c>
      <c r="G28" s="54">
        <v>0.95809999999999995</v>
      </c>
      <c r="H28" s="52">
        <v>0.95830000000000004</v>
      </c>
      <c r="I28" s="34">
        <v>0.95530000000000004</v>
      </c>
      <c r="J28" s="229"/>
    </row>
    <row r="29" spans="1:14" ht="39.75" customHeight="1" thickBot="1" x14ac:dyDescent="0.3">
      <c r="A29" s="197"/>
      <c r="B29" s="205"/>
      <c r="C29" s="231"/>
      <c r="D29" s="54">
        <v>0.95</v>
      </c>
      <c r="E29" s="58" t="s">
        <v>47</v>
      </c>
      <c r="F29" s="14" t="s">
        <v>48</v>
      </c>
      <c r="G29" s="13" t="s">
        <v>48</v>
      </c>
      <c r="H29" s="30" t="s">
        <v>23</v>
      </c>
      <c r="I29" s="62">
        <v>0.99070000000000003</v>
      </c>
      <c r="J29" s="229"/>
    </row>
    <row r="30" spans="1:14" ht="45" customHeight="1" thickBot="1" x14ac:dyDescent="0.3">
      <c r="A30" s="198"/>
      <c r="B30" s="206"/>
      <c r="C30" s="232"/>
      <c r="D30" s="55">
        <v>0.95</v>
      </c>
      <c r="E30" s="61" t="s">
        <v>49</v>
      </c>
      <c r="F30" s="68">
        <v>0.94899999999999995</v>
      </c>
      <c r="G30" s="55">
        <v>0.96030000000000004</v>
      </c>
      <c r="H30" s="53">
        <v>0.95899999999999996</v>
      </c>
      <c r="I30" s="91">
        <v>0.95779999999999998</v>
      </c>
      <c r="J30" s="230"/>
    </row>
    <row r="31" spans="1:14" x14ac:dyDescent="0.25">
      <c r="A31" s="223" t="s">
        <v>50</v>
      </c>
      <c r="B31" s="204" t="s">
        <v>12</v>
      </c>
      <c r="C31" s="237" t="s">
        <v>51</v>
      </c>
      <c r="D31" s="10">
        <v>0.8</v>
      </c>
      <c r="E31" s="57" t="s">
        <v>31</v>
      </c>
      <c r="F31" s="11">
        <v>0.91600000000000004</v>
      </c>
      <c r="G31" s="35">
        <v>0.92</v>
      </c>
      <c r="H31" s="42">
        <v>0.9</v>
      </c>
      <c r="I31" s="11">
        <v>0.92</v>
      </c>
      <c r="J31" s="220">
        <v>0.125</v>
      </c>
    </row>
    <row r="32" spans="1:14" x14ac:dyDescent="0.25">
      <c r="A32" s="224"/>
      <c r="B32" s="205"/>
      <c r="C32" s="226"/>
      <c r="D32" s="54">
        <v>0.9</v>
      </c>
      <c r="E32" s="58" t="s">
        <v>32</v>
      </c>
      <c r="F32" s="12">
        <v>0.92769999999999997</v>
      </c>
      <c r="G32" s="43">
        <v>0.92769999999999997</v>
      </c>
      <c r="H32" s="44">
        <v>0.94550000000000001</v>
      </c>
      <c r="I32" s="12">
        <v>0.92</v>
      </c>
      <c r="J32" s="221"/>
    </row>
    <row r="33" spans="1:10" x14ac:dyDescent="0.25">
      <c r="A33" s="224"/>
      <c r="B33" s="205"/>
      <c r="C33" s="226"/>
      <c r="D33" s="54">
        <v>0.9</v>
      </c>
      <c r="E33" s="58" t="s">
        <v>34</v>
      </c>
      <c r="F33" s="12">
        <v>0.92020000000000002</v>
      </c>
      <c r="G33" s="43">
        <v>0.92020000000000002</v>
      </c>
      <c r="H33" s="44">
        <v>0.93700000000000006</v>
      </c>
      <c r="I33" s="12">
        <v>0.94</v>
      </c>
      <c r="J33" s="221"/>
    </row>
    <row r="34" spans="1:10" x14ac:dyDescent="0.25">
      <c r="A34" s="224"/>
      <c r="B34" s="205"/>
      <c r="C34" s="226"/>
      <c r="D34" s="54">
        <v>0.9</v>
      </c>
      <c r="E34" s="58" t="s">
        <v>35</v>
      </c>
      <c r="F34" s="12">
        <v>0.94830000000000003</v>
      </c>
      <c r="G34" s="43">
        <v>0.94830000000000003</v>
      </c>
      <c r="H34" s="44">
        <v>0.97040000000000004</v>
      </c>
      <c r="I34" s="12">
        <v>0.97</v>
      </c>
      <c r="J34" s="221"/>
    </row>
    <row r="35" spans="1:10" ht="15.75" thickBot="1" x14ac:dyDescent="0.3">
      <c r="A35" s="225"/>
      <c r="B35" s="206"/>
      <c r="C35" s="227"/>
      <c r="D35" s="55">
        <v>0.8</v>
      </c>
      <c r="E35" s="61" t="s">
        <v>36</v>
      </c>
      <c r="F35" s="68">
        <v>0.85629999999999995</v>
      </c>
      <c r="G35" s="45">
        <v>0.85629999999999995</v>
      </c>
      <c r="H35" s="46">
        <v>0.85540000000000005</v>
      </c>
      <c r="I35" s="68">
        <v>0.88</v>
      </c>
      <c r="J35" s="222"/>
    </row>
    <row r="36" spans="1:10" ht="48" customHeight="1" x14ac:dyDescent="0.25">
      <c r="A36" s="223" t="s">
        <v>52</v>
      </c>
      <c r="B36" s="56" t="s">
        <v>12</v>
      </c>
      <c r="C36" s="59" t="s">
        <v>53</v>
      </c>
      <c r="D36" s="9">
        <v>0.8</v>
      </c>
      <c r="E36" s="88"/>
      <c r="F36" s="10">
        <v>0.89449999999999996</v>
      </c>
      <c r="G36" s="35">
        <v>0.89370000000000005</v>
      </c>
      <c r="H36" s="42">
        <v>0.89429999999999998</v>
      </c>
      <c r="I36" s="11">
        <v>0.88</v>
      </c>
      <c r="J36" s="220">
        <v>0.125</v>
      </c>
    </row>
    <row r="37" spans="1:10" x14ac:dyDescent="0.25">
      <c r="A37" s="224"/>
      <c r="B37" s="205" t="s">
        <v>12</v>
      </c>
      <c r="C37" s="226" t="s">
        <v>54</v>
      </c>
      <c r="D37" s="15">
        <v>0.8</v>
      </c>
      <c r="E37" s="58" t="s">
        <v>31</v>
      </c>
      <c r="F37" s="54">
        <v>0.90810000000000002</v>
      </c>
      <c r="G37" s="43">
        <v>0.9143</v>
      </c>
      <c r="H37" s="44">
        <v>0.91159999999999997</v>
      </c>
      <c r="I37" s="12">
        <v>0.92</v>
      </c>
      <c r="J37" s="221"/>
    </row>
    <row r="38" spans="1:10" x14ac:dyDescent="0.25">
      <c r="A38" s="224"/>
      <c r="B38" s="205"/>
      <c r="C38" s="226"/>
      <c r="D38" s="54">
        <v>0.9</v>
      </c>
      <c r="E38" s="58" t="s">
        <v>32</v>
      </c>
      <c r="F38" s="54">
        <v>0.92859999999999998</v>
      </c>
      <c r="G38" s="43">
        <v>0.93789999999999996</v>
      </c>
      <c r="H38" s="44">
        <v>0.96350000000000002</v>
      </c>
      <c r="I38" s="12">
        <v>0.93</v>
      </c>
      <c r="J38" s="221"/>
    </row>
    <row r="39" spans="1:10" x14ac:dyDescent="0.25">
      <c r="A39" s="224"/>
      <c r="B39" s="205"/>
      <c r="C39" s="226"/>
      <c r="D39" s="54">
        <v>0.9</v>
      </c>
      <c r="E39" s="58" t="s">
        <v>34</v>
      </c>
      <c r="F39" s="54">
        <v>0.92620000000000002</v>
      </c>
      <c r="G39" s="43">
        <v>0.92169999999999996</v>
      </c>
      <c r="H39" s="44">
        <v>0.91930000000000001</v>
      </c>
      <c r="I39" s="12">
        <v>0.95</v>
      </c>
      <c r="J39" s="221"/>
    </row>
    <row r="40" spans="1:10" x14ac:dyDescent="0.25">
      <c r="A40" s="224"/>
      <c r="B40" s="205"/>
      <c r="C40" s="226"/>
      <c r="D40" s="54">
        <v>0.9</v>
      </c>
      <c r="E40" s="58" t="s">
        <v>35</v>
      </c>
      <c r="F40" s="54">
        <v>0.9536</v>
      </c>
      <c r="G40" s="43">
        <v>0.96609999999999996</v>
      </c>
      <c r="H40" s="44">
        <v>0.96870000000000001</v>
      </c>
      <c r="I40" s="12">
        <v>0.97</v>
      </c>
      <c r="J40" s="221"/>
    </row>
    <row r="41" spans="1:10" ht="15.75" thickBot="1" x14ac:dyDescent="0.3">
      <c r="A41" s="225"/>
      <c r="B41" s="206"/>
      <c r="C41" s="227"/>
      <c r="D41" s="55">
        <v>0.8</v>
      </c>
      <c r="E41" s="61" t="s">
        <v>36</v>
      </c>
      <c r="F41" s="55">
        <v>0.89090000000000003</v>
      </c>
      <c r="G41" s="45">
        <v>0.91</v>
      </c>
      <c r="H41" s="46">
        <v>0.89</v>
      </c>
      <c r="I41" s="68">
        <v>0.89</v>
      </c>
      <c r="J41" s="222"/>
    </row>
    <row r="42" spans="1:10" ht="30.75" customHeight="1" thickBot="1" x14ac:dyDescent="0.3">
      <c r="A42" s="236" t="s">
        <v>55</v>
      </c>
      <c r="B42" s="236"/>
      <c r="C42" s="236"/>
      <c r="D42" s="236"/>
      <c r="E42" s="236"/>
      <c r="F42" s="16"/>
      <c r="G42" s="47"/>
      <c r="H42" s="47"/>
      <c r="I42" s="16"/>
      <c r="J42" s="17">
        <f>SUM(J7:J41)</f>
        <v>0.98000000000000009</v>
      </c>
    </row>
    <row r="43" spans="1:10" x14ac:dyDescent="0.25">
      <c r="A43" s="236" t="s">
        <v>56</v>
      </c>
      <c r="B43" s="236"/>
      <c r="C43" s="236"/>
      <c r="D43" s="236"/>
      <c r="E43" s="1"/>
      <c r="F43" s="2"/>
      <c r="G43" s="2"/>
      <c r="H43" s="2"/>
      <c r="I43" s="2"/>
      <c r="J43" s="3"/>
    </row>
  </sheetData>
  <mergeCells count="29">
    <mergeCell ref="A42:E42"/>
    <mergeCell ref="A43:D43"/>
    <mergeCell ref="A31:A35"/>
    <mergeCell ref="B31:B35"/>
    <mergeCell ref="C31:C35"/>
    <mergeCell ref="B20:B25"/>
    <mergeCell ref="C20:C25"/>
    <mergeCell ref="J20:J25"/>
    <mergeCell ref="J31:J35"/>
    <mergeCell ref="A36:A41"/>
    <mergeCell ref="J36:J41"/>
    <mergeCell ref="B37:B41"/>
    <mergeCell ref="C37:C41"/>
    <mergeCell ref="A27:A30"/>
    <mergeCell ref="J27:J30"/>
    <mergeCell ref="B28:B30"/>
    <mergeCell ref="C28:C30"/>
    <mergeCell ref="A20:A25"/>
    <mergeCell ref="A1:J5"/>
    <mergeCell ref="A8:A19"/>
    <mergeCell ref="B8:E8"/>
    <mergeCell ref="J8:J19"/>
    <mergeCell ref="B9:B11"/>
    <mergeCell ref="E9:E11"/>
    <mergeCell ref="B12:E12"/>
    <mergeCell ref="E13:E16"/>
    <mergeCell ref="B14:B16"/>
    <mergeCell ref="B17:E17"/>
    <mergeCell ref="E18:E19"/>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sizeWithCells="1">
              <from>
                <xdr:col>0</xdr:col>
                <xdr:colOff>180975</xdr:colOff>
                <xdr:row>1</xdr:row>
                <xdr:rowOff>76200</xdr:rowOff>
              </from>
              <to>
                <xdr:col>0</xdr:col>
                <xdr:colOff>1295400</xdr:colOff>
                <xdr:row>4</xdr:row>
                <xdr:rowOff>152400</xdr:rowOff>
              </to>
            </anchor>
          </objectPr>
        </oleObject>
      </mc:Choice>
      <mc:Fallback>
        <oleObject progId="Visio.Drawing.11"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85E7-9613-4F95-8442-BF86E44C1AF1}">
  <dimension ref="A1:N39"/>
  <sheetViews>
    <sheetView zoomScale="90" zoomScaleNormal="90" workbookViewId="0">
      <selection activeCell="I26" sqref="I26"/>
    </sheetView>
  </sheetViews>
  <sheetFormatPr baseColWidth="10" defaultColWidth="11.42578125" defaultRowHeight="15" x14ac:dyDescent="0.25"/>
  <cols>
    <col min="1" max="1" width="23.42578125" customWidth="1"/>
    <col min="2" max="2" width="18" customWidth="1"/>
    <col min="3" max="3" width="35.5703125" customWidth="1"/>
    <col min="4" max="4" width="15.140625" customWidth="1"/>
    <col min="5" max="5" width="21.85546875" customWidth="1"/>
    <col min="6" max="6" width="22.28515625" customWidth="1"/>
    <col min="7" max="8" width="23.140625" customWidth="1"/>
    <col min="9" max="9" width="22.7109375" customWidth="1"/>
    <col min="10" max="10" width="33.5703125" customWidth="1"/>
    <col min="11" max="11" width="11.42578125" style="96"/>
    <col min="12" max="13" width="11.42578125" style="97"/>
  </cols>
  <sheetData>
    <row r="1" spans="1:12" x14ac:dyDescent="0.25">
      <c r="A1" s="193" t="s">
        <v>57</v>
      </c>
      <c r="B1" s="194"/>
      <c r="C1" s="194"/>
      <c r="D1" s="194"/>
      <c r="E1" s="194"/>
      <c r="F1" s="194"/>
      <c r="G1" s="194"/>
      <c r="H1" s="194"/>
      <c r="I1" s="194"/>
      <c r="J1" s="194"/>
    </row>
    <row r="2" spans="1:12" x14ac:dyDescent="0.25">
      <c r="A2" s="194"/>
      <c r="B2" s="194"/>
      <c r="C2" s="194"/>
      <c r="D2" s="194"/>
      <c r="E2" s="194"/>
      <c r="F2" s="194"/>
      <c r="G2" s="194"/>
      <c r="H2" s="194"/>
      <c r="I2" s="194"/>
      <c r="J2" s="194"/>
    </row>
    <row r="3" spans="1:12" x14ac:dyDescent="0.25">
      <c r="A3" s="194"/>
      <c r="B3" s="194"/>
      <c r="C3" s="194"/>
      <c r="D3" s="194"/>
      <c r="E3" s="194"/>
      <c r="F3" s="194"/>
      <c r="G3" s="194"/>
      <c r="H3" s="194"/>
      <c r="I3" s="194"/>
      <c r="J3" s="194"/>
    </row>
    <row r="4" spans="1:12" x14ac:dyDescent="0.25">
      <c r="A4" s="194"/>
      <c r="B4" s="194"/>
      <c r="C4" s="194"/>
      <c r="D4" s="194"/>
      <c r="E4" s="194"/>
      <c r="F4" s="194"/>
      <c r="G4" s="194"/>
      <c r="H4" s="194"/>
      <c r="I4" s="194"/>
      <c r="J4" s="194"/>
    </row>
    <row r="5" spans="1:12" ht="15.75" thickBot="1" x14ac:dyDescent="0.3">
      <c r="A5" s="195"/>
      <c r="B5" s="195"/>
      <c r="C5" s="195"/>
      <c r="D5" s="195"/>
      <c r="E5" s="195"/>
      <c r="F5" s="195"/>
      <c r="G5" s="195"/>
      <c r="H5" s="195"/>
      <c r="I5" s="195"/>
      <c r="J5" s="195"/>
    </row>
    <row r="6" spans="1:12" ht="70.5" customHeight="1" thickBot="1" x14ac:dyDescent="0.3">
      <c r="A6" s="18" t="s">
        <v>1</v>
      </c>
      <c r="B6" s="22" t="s">
        <v>2</v>
      </c>
      <c r="C6" s="23" t="s">
        <v>3</v>
      </c>
      <c r="D6" s="23" t="s">
        <v>4</v>
      </c>
      <c r="E6" s="22" t="s">
        <v>5</v>
      </c>
      <c r="F6" s="22" t="s">
        <v>7</v>
      </c>
      <c r="G6" s="22" t="s">
        <v>8</v>
      </c>
      <c r="H6" s="22" t="s">
        <v>9</v>
      </c>
      <c r="I6" s="22" t="s">
        <v>58</v>
      </c>
      <c r="J6" s="18" t="s">
        <v>10</v>
      </c>
    </row>
    <row r="7" spans="1:12" ht="82.5" customHeight="1" thickBot="1" x14ac:dyDescent="0.3">
      <c r="A7" s="31" t="s">
        <v>11</v>
      </c>
      <c r="B7" s="24" t="s">
        <v>12</v>
      </c>
      <c r="C7" s="4" t="s">
        <v>13</v>
      </c>
      <c r="D7" s="5">
        <v>0.9</v>
      </c>
      <c r="E7" s="69"/>
      <c r="F7" s="25">
        <v>0.97819999999999996</v>
      </c>
      <c r="G7" s="26">
        <v>0.96830000000000005</v>
      </c>
      <c r="H7" s="33">
        <v>0.94</v>
      </c>
      <c r="I7" s="33">
        <v>0.94199999999999995</v>
      </c>
      <c r="J7" s="6">
        <v>0.1</v>
      </c>
      <c r="L7" s="98"/>
    </row>
    <row r="8" spans="1:12" ht="15.75" thickBot="1" x14ac:dyDescent="0.3">
      <c r="A8" s="196" t="s">
        <v>14</v>
      </c>
      <c r="B8" s="199" t="s">
        <v>15</v>
      </c>
      <c r="C8" s="200"/>
      <c r="D8" s="200"/>
      <c r="E8" s="200"/>
      <c r="F8" s="7"/>
      <c r="G8" s="8"/>
      <c r="H8" s="8"/>
      <c r="I8" s="8"/>
      <c r="J8" s="201">
        <v>0.13</v>
      </c>
    </row>
    <row r="9" spans="1:12" ht="40.5" customHeight="1" thickBot="1" x14ac:dyDescent="0.3">
      <c r="A9" s="197"/>
      <c r="B9" s="204" t="s">
        <v>16</v>
      </c>
      <c r="C9" s="57" t="s">
        <v>59</v>
      </c>
      <c r="D9" s="102">
        <v>0.78</v>
      </c>
      <c r="E9" s="238"/>
      <c r="F9" s="73">
        <v>0.42</v>
      </c>
      <c r="G9" s="72">
        <v>0.66</v>
      </c>
      <c r="H9" s="74">
        <v>0.68</v>
      </c>
      <c r="I9" s="74">
        <v>0.71</v>
      </c>
      <c r="J9" s="202"/>
    </row>
    <row r="10" spans="1:12" ht="49.5" customHeight="1" thickBot="1" x14ac:dyDescent="0.3">
      <c r="A10" s="197"/>
      <c r="B10" s="205"/>
      <c r="C10" s="58" t="s">
        <v>60</v>
      </c>
      <c r="D10" s="103">
        <v>0.25</v>
      </c>
      <c r="E10" s="239"/>
      <c r="F10" s="37">
        <v>0.22</v>
      </c>
      <c r="G10" s="36">
        <v>0.18</v>
      </c>
      <c r="H10" s="75">
        <v>0.19</v>
      </c>
      <c r="I10" s="75">
        <v>0.2</v>
      </c>
      <c r="J10" s="202"/>
    </row>
    <row r="11" spans="1:12" ht="49.5" customHeight="1" thickBot="1" x14ac:dyDescent="0.3">
      <c r="A11" s="197"/>
      <c r="B11" s="60" t="s">
        <v>12</v>
      </c>
      <c r="C11" s="61" t="s">
        <v>61</v>
      </c>
      <c r="D11" s="104">
        <v>0.9</v>
      </c>
      <c r="E11" s="240"/>
      <c r="F11" s="101"/>
      <c r="G11" s="105">
        <v>0.97</v>
      </c>
      <c r="H11" s="106">
        <v>0.95</v>
      </c>
      <c r="I11" s="106">
        <v>0.97</v>
      </c>
      <c r="J11" s="202"/>
      <c r="L11" s="99"/>
    </row>
    <row r="12" spans="1:12" ht="15.75" thickBot="1" x14ac:dyDescent="0.3">
      <c r="A12" s="196"/>
      <c r="B12" s="199" t="s">
        <v>20</v>
      </c>
      <c r="C12" s="200"/>
      <c r="D12" s="200"/>
      <c r="E12" s="200"/>
      <c r="J12" s="203"/>
    </row>
    <row r="13" spans="1:12" ht="60.75" thickBot="1" x14ac:dyDescent="0.3">
      <c r="A13" s="197"/>
      <c r="B13" s="56" t="s">
        <v>12</v>
      </c>
      <c r="C13" s="57" t="s">
        <v>62</v>
      </c>
      <c r="D13" s="9">
        <v>0.6</v>
      </c>
      <c r="E13" s="207"/>
      <c r="F13" s="108">
        <v>0.68</v>
      </c>
      <c r="G13" s="109">
        <v>0.65</v>
      </c>
      <c r="H13" s="107">
        <v>0.74</v>
      </c>
      <c r="I13" s="107">
        <v>0.6</v>
      </c>
      <c r="J13" s="202"/>
      <c r="K13" s="94"/>
    </row>
    <row r="14" spans="1:12" ht="58.5" customHeight="1" thickBot="1" x14ac:dyDescent="0.3">
      <c r="A14" s="197"/>
      <c r="B14" s="205" t="s">
        <v>16</v>
      </c>
      <c r="C14" s="58" t="s">
        <v>22</v>
      </c>
      <c r="D14" s="40">
        <v>0.52</v>
      </c>
      <c r="E14" s="208"/>
      <c r="F14" s="39">
        <v>0.51</v>
      </c>
      <c r="G14" s="38">
        <v>0.51</v>
      </c>
      <c r="H14" s="79">
        <v>0.49</v>
      </c>
      <c r="I14" s="79">
        <v>0.47</v>
      </c>
      <c r="J14" s="202"/>
      <c r="K14" s="95"/>
    </row>
    <row r="15" spans="1:12" ht="45.75" thickBot="1" x14ac:dyDescent="0.3">
      <c r="A15" s="197"/>
      <c r="B15" s="205"/>
      <c r="C15" s="58" t="s">
        <v>63</v>
      </c>
      <c r="D15" s="40">
        <v>0.47</v>
      </c>
      <c r="E15" s="208"/>
      <c r="F15" s="39">
        <v>0.47</v>
      </c>
      <c r="G15" s="38">
        <v>0.47</v>
      </c>
      <c r="H15" s="79">
        <v>0.48</v>
      </c>
      <c r="I15" s="79">
        <v>0.54</v>
      </c>
      <c r="J15" s="202"/>
    </row>
    <row r="16" spans="1:12" ht="24" customHeight="1" thickBot="1" x14ac:dyDescent="0.3">
      <c r="A16" s="196"/>
      <c r="B16" s="210" t="s">
        <v>26</v>
      </c>
      <c r="C16" s="211"/>
      <c r="D16" s="211"/>
      <c r="E16" s="211"/>
      <c r="F16" s="48"/>
      <c r="G16" s="49"/>
      <c r="H16" s="49"/>
      <c r="I16" s="50"/>
      <c r="J16" s="203"/>
    </row>
    <row r="17" spans="1:14" ht="82.5" customHeight="1" thickBot="1" x14ac:dyDescent="0.3">
      <c r="A17" s="197"/>
      <c r="B17" s="56" t="s">
        <v>12</v>
      </c>
      <c r="C17" s="57" t="s">
        <v>64</v>
      </c>
      <c r="D17" s="110">
        <v>0.75</v>
      </c>
      <c r="E17" s="212"/>
      <c r="F17" s="111">
        <v>0.98</v>
      </c>
      <c r="G17" s="112">
        <v>0.98</v>
      </c>
      <c r="H17" s="113">
        <v>0.96</v>
      </c>
      <c r="I17" s="113">
        <v>0.99</v>
      </c>
      <c r="J17" s="202"/>
      <c r="K17" s="95"/>
      <c r="L17" s="100"/>
    </row>
    <row r="18" spans="1:14" ht="60" customHeight="1" thickBot="1" x14ac:dyDescent="0.3">
      <c r="A18" s="198"/>
      <c r="B18" s="60" t="s">
        <v>16</v>
      </c>
      <c r="C18" s="19" t="s">
        <v>65</v>
      </c>
      <c r="D18" s="80">
        <v>134</v>
      </c>
      <c r="E18" s="213"/>
      <c r="F18" s="82">
        <v>38</v>
      </c>
      <c r="G18" s="81">
        <v>68</v>
      </c>
      <c r="H18" s="83">
        <v>104</v>
      </c>
      <c r="I18" s="83">
        <v>135</v>
      </c>
      <c r="J18" s="202"/>
      <c r="M18" s="99"/>
      <c r="N18" s="97"/>
    </row>
    <row r="19" spans="1:14" x14ac:dyDescent="0.25">
      <c r="A19" s="233" t="s">
        <v>29</v>
      </c>
      <c r="B19" s="204" t="s">
        <v>12</v>
      </c>
      <c r="C19" s="214" t="s">
        <v>30</v>
      </c>
      <c r="D19" s="10">
        <v>0.8</v>
      </c>
      <c r="E19" s="57" t="s">
        <v>31</v>
      </c>
      <c r="F19" s="10">
        <v>0.87760000000000005</v>
      </c>
      <c r="G19" s="11">
        <v>0.88029999999999997</v>
      </c>
      <c r="H19" s="11">
        <v>0.9</v>
      </c>
      <c r="I19" s="114">
        <v>0.9</v>
      </c>
      <c r="J19" s="217">
        <v>0.2</v>
      </c>
      <c r="L19" s="99"/>
    </row>
    <row r="20" spans="1:14" x14ac:dyDescent="0.25">
      <c r="A20" s="234"/>
      <c r="B20" s="205"/>
      <c r="C20" s="215"/>
      <c r="D20" s="54">
        <v>0.85</v>
      </c>
      <c r="E20" s="58" t="s">
        <v>32</v>
      </c>
      <c r="F20" s="54">
        <v>0.93340000000000001</v>
      </c>
      <c r="G20" s="12">
        <v>0.95330000000000004</v>
      </c>
      <c r="H20" s="12">
        <v>0.93</v>
      </c>
      <c r="I20" s="115">
        <v>0.94</v>
      </c>
      <c r="J20" s="218"/>
    </row>
    <row r="21" spans="1:14" x14ac:dyDescent="0.25">
      <c r="A21" s="234"/>
      <c r="B21" s="205"/>
      <c r="C21" s="215"/>
      <c r="D21" s="54">
        <v>0.8</v>
      </c>
      <c r="E21" s="58" t="s">
        <v>33</v>
      </c>
      <c r="F21" s="54">
        <v>0.89</v>
      </c>
      <c r="G21" s="12">
        <v>0.88</v>
      </c>
      <c r="H21" s="12">
        <v>0.88</v>
      </c>
      <c r="I21" s="115">
        <v>0.87</v>
      </c>
      <c r="J21" s="218"/>
    </row>
    <row r="22" spans="1:14" x14ac:dyDescent="0.25">
      <c r="A22" s="234"/>
      <c r="B22" s="205"/>
      <c r="C22" s="215"/>
      <c r="D22" s="54">
        <v>0.8</v>
      </c>
      <c r="E22" s="58" t="s">
        <v>34</v>
      </c>
      <c r="F22" s="54">
        <v>0.93799999999999994</v>
      </c>
      <c r="G22" s="12">
        <v>0.9173</v>
      </c>
      <c r="H22" s="12">
        <v>0.95</v>
      </c>
      <c r="I22" s="115">
        <v>0.95</v>
      </c>
      <c r="J22" s="218"/>
    </row>
    <row r="23" spans="1:14" x14ac:dyDescent="0.25">
      <c r="A23" s="234"/>
      <c r="B23" s="205"/>
      <c r="C23" s="215"/>
      <c r="D23" s="54">
        <v>0.9</v>
      </c>
      <c r="E23" s="58" t="s">
        <v>35</v>
      </c>
      <c r="F23" s="54">
        <v>0.95740000000000003</v>
      </c>
      <c r="G23" s="12">
        <v>0.96719999999999995</v>
      </c>
      <c r="H23" s="12">
        <v>0.97</v>
      </c>
      <c r="I23" s="115">
        <v>0.9</v>
      </c>
      <c r="J23" s="218"/>
    </row>
    <row r="24" spans="1:14" ht="15.75" thickBot="1" x14ac:dyDescent="0.3">
      <c r="A24" s="235"/>
      <c r="B24" s="206"/>
      <c r="C24" s="216"/>
      <c r="D24" s="55">
        <v>0.8</v>
      </c>
      <c r="E24" s="61" t="s">
        <v>36</v>
      </c>
      <c r="F24" s="55">
        <v>0.89</v>
      </c>
      <c r="G24" s="68">
        <v>0.87</v>
      </c>
      <c r="H24" s="68">
        <v>0.87</v>
      </c>
      <c r="I24" s="116">
        <v>0.9</v>
      </c>
      <c r="J24" s="219"/>
    </row>
    <row r="25" spans="1:14" ht="60.75" thickBot="1" x14ac:dyDescent="0.3">
      <c r="A25" s="63" t="s">
        <v>37</v>
      </c>
      <c r="B25" s="64" t="s">
        <v>12</v>
      </c>
      <c r="C25" s="65" t="s">
        <v>38</v>
      </c>
      <c r="D25" s="65" t="s">
        <v>39</v>
      </c>
      <c r="E25" s="70"/>
      <c r="F25" s="66">
        <v>0.70967999999999998</v>
      </c>
      <c r="G25" s="67">
        <f>111/135</f>
        <v>0.82222222222222219</v>
      </c>
      <c r="H25" s="89">
        <v>0.8</v>
      </c>
      <c r="I25" s="89">
        <v>0.75</v>
      </c>
      <c r="J25" s="32">
        <v>0.15</v>
      </c>
    </row>
    <row r="26" spans="1:14" ht="176.25" customHeight="1" thickBot="1" x14ac:dyDescent="0.3">
      <c r="A26" s="92" t="s">
        <v>40</v>
      </c>
      <c r="B26" s="56" t="s">
        <v>12</v>
      </c>
      <c r="C26" s="57" t="s">
        <v>66</v>
      </c>
      <c r="D26" s="9">
        <v>0.8</v>
      </c>
      <c r="E26" s="71"/>
      <c r="F26" s="117"/>
      <c r="G26" s="118"/>
      <c r="H26" s="119"/>
      <c r="I26" s="90" t="s">
        <v>67</v>
      </c>
      <c r="J26" s="93">
        <v>0.15</v>
      </c>
    </row>
    <row r="27" spans="1:14" x14ac:dyDescent="0.25">
      <c r="A27" s="223" t="s">
        <v>50</v>
      </c>
      <c r="B27" s="204" t="s">
        <v>12</v>
      </c>
      <c r="C27" s="237" t="s">
        <v>51</v>
      </c>
      <c r="D27" s="10">
        <v>0.8</v>
      </c>
      <c r="E27" s="57" t="s">
        <v>31</v>
      </c>
      <c r="F27" s="35">
        <v>0.92</v>
      </c>
      <c r="G27" s="42">
        <v>0.9</v>
      </c>
      <c r="H27" s="11">
        <v>0.92</v>
      </c>
      <c r="I27" s="11">
        <v>0.91</v>
      </c>
      <c r="J27" s="220">
        <v>0.125</v>
      </c>
    </row>
    <row r="28" spans="1:14" x14ac:dyDescent="0.25">
      <c r="A28" s="224"/>
      <c r="B28" s="205"/>
      <c r="C28" s="226"/>
      <c r="D28" s="54">
        <v>0.9</v>
      </c>
      <c r="E28" s="58" t="s">
        <v>32</v>
      </c>
      <c r="F28" s="43">
        <v>0.92769999999999997</v>
      </c>
      <c r="G28" s="44">
        <v>0.94550000000000001</v>
      </c>
      <c r="H28" s="12">
        <v>0.92</v>
      </c>
      <c r="I28" s="12">
        <v>0.92</v>
      </c>
      <c r="J28" s="221"/>
    </row>
    <row r="29" spans="1:14" x14ac:dyDescent="0.25">
      <c r="A29" s="224"/>
      <c r="B29" s="205"/>
      <c r="C29" s="226"/>
      <c r="D29" s="54">
        <v>0.9</v>
      </c>
      <c r="E29" s="58" t="s">
        <v>34</v>
      </c>
      <c r="F29" s="43">
        <v>0.92020000000000002</v>
      </c>
      <c r="G29" s="44">
        <v>0.93700000000000006</v>
      </c>
      <c r="H29" s="12">
        <v>0.94</v>
      </c>
      <c r="I29" s="12">
        <v>0.86</v>
      </c>
      <c r="J29" s="221"/>
    </row>
    <row r="30" spans="1:14" x14ac:dyDescent="0.25">
      <c r="A30" s="224"/>
      <c r="B30" s="205"/>
      <c r="C30" s="226"/>
      <c r="D30" s="54">
        <v>0.9</v>
      </c>
      <c r="E30" s="58" t="s">
        <v>35</v>
      </c>
      <c r="F30" s="43">
        <v>0.94830000000000003</v>
      </c>
      <c r="G30" s="44">
        <v>0.97040000000000004</v>
      </c>
      <c r="H30" s="12">
        <v>0.97</v>
      </c>
      <c r="I30" s="12">
        <v>0.96</v>
      </c>
      <c r="J30" s="221"/>
    </row>
    <row r="31" spans="1:14" ht="15.75" thickBot="1" x14ac:dyDescent="0.3">
      <c r="A31" s="225"/>
      <c r="B31" s="206"/>
      <c r="C31" s="227"/>
      <c r="D31" s="55">
        <v>0.8</v>
      </c>
      <c r="E31" s="61" t="s">
        <v>36</v>
      </c>
      <c r="F31" s="45">
        <v>0.85629999999999995</v>
      </c>
      <c r="G31" s="46">
        <v>0.85540000000000005</v>
      </c>
      <c r="H31" s="68">
        <v>0.88</v>
      </c>
      <c r="I31" s="68">
        <v>0.87</v>
      </c>
      <c r="J31" s="222"/>
    </row>
    <row r="32" spans="1:14" ht="48" customHeight="1" x14ac:dyDescent="0.25">
      <c r="A32" s="223" t="s">
        <v>52</v>
      </c>
      <c r="B32" s="56" t="s">
        <v>12</v>
      </c>
      <c r="C32" s="59" t="s">
        <v>53</v>
      </c>
      <c r="D32" s="9">
        <v>0.8</v>
      </c>
      <c r="E32" s="88"/>
      <c r="F32" s="35">
        <v>0.89370000000000005</v>
      </c>
      <c r="G32" s="42">
        <v>0.89429999999999998</v>
      </c>
      <c r="H32" s="11">
        <v>0.88</v>
      </c>
      <c r="I32" s="11">
        <v>0.9</v>
      </c>
      <c r="J32" s="220">
        <v>0.125</v>
      </c>
    </row>
    <row r="33" spans="1:10" x14ac:dyDescent="0.25">
      <c r="A33" s="224"/>
      <c r="B33" s="205" t="s">
        <v>12</v>
      </c>
      <c r="C33" s="226" t="s">
        <v>54</v>
      </c>
      <c r="D33" s="15">
        <v>0.8</v>
      </c>
      <c r="E33" s="58" t="s">
        <v>31</v>
      </c>
      <c r="F33" s="43">
        <v>0.9143</v>
      </c>
      <c r="G33" s="44">
        <v>0.91159999999999997</v>
      </c>
      <c r="H33" s="12">
        <v>0.92</v>
      </c>
      <c r="I33" s="12">
        <v>0.92</v>
      </c>
      <c r="J33" s="221"/>
    </row>
    <row r="34" spans="1:10" x14ac:dyDescent="0.25">
      <c r="A34" s="224"/>
      <c r="B34" s="205"/>
      <c r="C34" s="226"/>
      <c r="D34" s="54">
        <v>0.9</v>
      </c>
      <c r="E34" s="58" t="s">
        <v>32</v>
      </c>
      <c r="F34" s="43">
        <v>0.93789999999999996</v>
      </c>
      <c r="G34" s="44">
        <v>0.96350000000000002</v>
      </c>
      <c r="H34" s="12">
        <v>0.93</v>
      </c>
      <c r="I34" s="12">
        <v>0.95</v>
      </c>
      <c r="J34" s="221"/>
    </row>
    <row r="35" spans="1:10" x14ac:dyDescent="0.25">
      <c r="A35" s="224"/>
      <c r="B35" s="205"/>
      <c r="C35" s="226"/>
      <c r="D35" s="54">
        <v>0.9</v>
      </c>
      <c r="E35" s="58" t="s">
        <v>34</v>
      </c>
      <c r="F35" s="43">
        <v>0.92169999999999996</v>
      </c>
      <c r="G35" s="44">
        <v>0.91930000000000001</v>
      </c>
      <c r="H35" s="12">
        <v>0.95</v>
      </c>
      <c r="I35" s="12">
        <v>0.88</v>
      </c>
      <c r="J35" s="221"/>
    </row>
    <row r="36" spans="1:10" x14ac:dyDescent="0.25">
      <c r="A36" s="224"/>
      <c r="B36" s="205"/>
      <c r="C36" s="226"/>
      <c r="D36" s="54">
        <v>0.9</v>
      </c>
      <c r="E36" s="58" t="s">
        <v>35</v>
      </c>
      <c r="F36" s="43">
        <v>0.96609999999999996</v>
      </c>
      <c r="G36" s="44">
        <v>0.96870000000000001</v>
      </c>
      <c r="H36" s="12">
        <v>0.97</v>
      </c>
      <c r="I36" s="12">
        <v>0.94</v>
      </c>
      <c r="J36" s="221"/>
    </row>
    <row r="37" spans="1:10" ht="15.75" thickBot="1" x14ac:dyDescent="0.3">
      <c r="A37" s="225"/>
      <c r="B37" s="206"/>
      <c r="C37" s="227"/>
      <c r="D37" s="55">
        <v>0.8</v>
      </c>
      <c r="E37" s="61" t="s">
        <v>36</v>
      </c>
      <c r="F37" s="45">
        <v>0.91</v>
      </c>
      <c r="G37" s="46">
        <v>0.89</v>
      </c>
      <c r="H37" s="68">
        <v>0.89</v>
      </c>
      <c r="I37" s="68">
        <v>0.88</v>
      </c>
      <c r="J37" s="222"/>
    </row>
    <row r="38" spans="1:10" ht="30.75" customHeight="1" thickBot="1" x14ac:dyDescent="0.3">
      <c r="A38" s="236" t="s">
        <v>55</v>
      </c>
      <c r="B38" s="236"/>
      <c r="C38" s="236"/>
      <c r="D38" s="236"/>
      <c r="E38" s="236"/>
      <c r="F38" s="16"/>
      <c r="G38" s="47"/>
      <c r="H38" s="47"/>
      <c r="I38" s="16"/>
      <c r="J38" s="17">
        <f>SUM(J7:J37)</f>
        <v>0.98000000000000009</v>
      </c>
    </row>
    <row r="39" spans="1:10" x14ac:dyDescent="0.25">
      <c r="A39" s="236" t="s">
        <v>56</v>
      </c>
      <c r="B39" s="236"/>
      <c r="C39" s="236"/>
      <c r="D39" s="236"/>
      <c r="E39" s="1"/>
      <c r="F39" s="2"/>
      <c r="G39" s="2"/>
      <c r="H39" s="2"/>
      <c r="I39" s="2"/>
      <c r="J39" s="3"/>
    </row>
  </sheetData>
  <mergeCells count="25">
    <mergeCell ref="A1:J5"/>
    <mergeCell ref="A8:A18"/>
    <mergeCell ref="B8:E8"/>
    <mergeCell ref="J8:J18"/>
    <mergeCell ref="E9:E11"/>
    <mergeCell ref="B12:E12"/>
    <mergeCell ref="E13:E15"/>
    <mergeCell ref="B14:B15"/>
    <mergeCell ref="B16:E16"/>
    <mergeCell ref="E17:E18"/>
    <mergeCell ref="B9:B10"/>
    <mergeCell ref="J32:J37"/>
    <mergeCell ref="B33:B37"/>
    <mergeCell ref="C33:C37"/>
    <mergeCell ref="A38:E38"/>
    <mergeCell ref="A19:A24"/>
    <mergeCell ref="B19:B24"/>
    <mergeCell ref="C19:C24"/>
    <mergeCell ref="J19:J24"/>
    <mergeCell ref="J27:J31"/>
    <mergeCell ref="A39:D39"/>
    <mergeCell ref="A27:A31"/>
    <mergeCell ref="B27:B31"/>
    <mergeCell ref="C27:C31"/>
    <mergeCell ref="A32:A37"/>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sizeWithCells="1">
              <from>
                <xdr:col>0</xdr:col>
                <xdr:colOff>180975</xdr:colOff>
                <xdr:row>1</xdr:row>
                <xdr:rowOff>76200</xdr:rowOff>
              </from>
              <to>
                <xdr:col>0</xdr:col>
                <xdr:colOff>1295400</xdr:colOff>
                <xdr:row>4</xdr:row>
                <xdr:rowOff>152400</xdr:rowOff>
              </to>
            </anchor>
          </objectPr>
        </oleObject>
      </mc:Choice>
      <mc:Fallback>
        <oleObject progId="Visio.Drawing.11"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351E8-4539-4294-BC88-0C508ADB6C26}">
  <dimension ref="A1:N43"/>
  <sheetViews>
    <sheetView tabSelected="1" topLeftCell="A10" zoomScale="71" zoomScaleNormal="71" workbookViewId="0">
      <selection activeCell="C44" sqref="C44"/>
    </sheetView>
  </sheetViews>
  <sheetFormatPr baseColWidth="10" defaultColWidth="11.42578125" defaultRowHeight="15" x14ac:dyDescent="0.25"/>
  <cols>
    <col min="1" max="1" width="23.42578125" customWidth="1"/>
    <col min="2" max="2" width="18" customWidth="1"/>
    <col min="3" max="3" width="35.5703125" customWidth="1"/>
    <col min="4" max="4" width="15.140625" customWidth="1"/>
    <col min="5" max="5" width="21.85546875" customWidth="1"/>
    <col min="6" max="6" width="23.140625" customWidth="1"/>
    <col min="7" max="8" width="22.7109375" customWidth="1"/>
    <col min="9" max="9" width="21.85546875" customWidth="1"/>
    <col min="10" max="10" width="33.5703125" customWidth="1"/>
    <col min="11" max="11" width="11.42578125" style="96"/>
    <col min="12" max="13" width="11.42578125" style="97"/>
  </cols>
  <sheetData>
    <row r="1" spans="1:12" x14ac:dyDescent="0.25">
      <c r="A1" s="193" t="s">
        <v>69</v>
      </c>
      <c r="B1" s="194"/>
      <c r="C1" s="194"/>
      <c r="D1" s="194"/>
      <c r="E1" s="194"/>
      <c r="F1" s="194"/>
      <c r="G1" s="194"/>
      <c r="H1" s="194"/>
      <c r="I1" s="194"/>
      <c r="J1" s="194"/>
    </row>
    <row r="2" spans="1:12" x14ac:dyDescent="0.25">
      <c r="A2" s="194"/>
      <c r="B2" s="194"/>
      <c r="C2" s="194"/>
      <c r="D2" s="194"/>
      <c r="E2" s="194"/>
      <c r="F2" s="194"/>
      <c r="G2" s="194"/>
      <c r="H2" s="194"/>
      <c r="I2" s="194"/>
      <c r="J2" s="194"/>
    </row>
    <row r="3" spans="1:12" x14ac:dyDescent="0.25">
      <c r="A3" s="194"/>
      <c r="B3" s="194"/>
      <c r="C3" s="194"/>
      <c r="D3" s="194"/>
      <c r="E3" s="194"/>
      <c r="F3" s="194"/>
      <c r="G3" s="194"/>
      <c r="H3" s="194"/>
      <c r="I3" s="194"/>
      <c r="J3" s="194"/>
    </row>
    <row r="4" spans="1:12" x14ac:dyDescent="0.25">
      <c r="A4" s="194"/>
      <c r="B4" s="194"/>
      <c r="C4" s="194"/>
      <c r="D4" s="194"/>
      <c r="E4" s="194"/>
      <c r="F4" s="194"/>
      <c r="G4" s="194"/>
      <c r="H4" s="194"/>
      <c r="I4" s="194"/>
      <c r="J4" s="194"/>
    </row>
    <row r="5" spans="1:12" x14ac:dyDescent="0.25">
      <c r="A5" s="259"/>
      <c r="B5" s="259"/>
      <c r="C5" s="259"/>
      <c r="D5" s="259"/>
      <c r="E5" s="259"/>
      <c r="F5" s="259"/>
      <c r="G5" s="259"/>
      <c r="H5" s="259"/>
      <c r="I5" s="259"/>
      <c r="J5" s="259"/>
    </row>
    <row r="6" spans="1:12" x14ac:dyDescent="0.25">
      <c r="A6" s="272" t="s">
        <v>73</v>
      </c>
      <c r="B6" s="272"/>
      <c r="C6" s="272"/>
      <c r="D6" s="272"/>
      <c r="E6" s="272"/>
      <c r="F6" s="272"/>
      <c r="G6" s="272"/>
      <c r="H6" s="272"/>
      <c r="I6" s="272"/>
      <c r="J6" s="272"/>
    </row>
    <row r="7" spans="1:12" x14ac:dyDescent="0.25">
      <c r="A7" s="272"/>
      <c r="B7" s="272"/>
      <c r="C7" s="272"/>
      <c r="D7" s="272"/>
      <c r="E7" s="272"/>
      <c r="F7" s="272"/>
      <c r="G7" s="272"/>
      <c r="H7" s="272"/>
      <c r="I7" s="272"/>
      <c r="J7" s="272"/>
    </row>
    <row r="8" spans="1:12" x14ac:dyDescent="0.25">
      <c r="A8" s="272"/>
      <c r="B8" s="272"/>
      <c r="C8" s="272"/>
      <c r="D8" s="272"/>
      <c r="E8" s="272"/>
      <c r="F8" s="272"/>
      <c r="G8" s="272"/>
      <c r="H8" s="272"/>
      <c r="I8" s="272"/>
      <c r="J8" s="272"/>
    </row>
    <row r="9" spans="1:12" ht="15.75" thickBot="1" x14ac:dyDescent="0.3">
      <c r="A9" s="167"/>
      <c r="B9" s="167"/>
      <c r="C9" s="167"/>
      <c r="D9" s="167"/>
      <c r="E9" s="167"/>
      <c r="F9" s="167"/>
      <c r="G9" s="167"/>
      <c r="H9" s="167"/>
      <c r="I9" s="168"/>
      <c r="J9" s="168"/>
    </row>
    <row r="10" spans="1:12" ht="70.5" customHeight="1" thickBot="1" x14ac:dyDescent="0.3">
      <c r="A10" s="22" t="s">
        <v>1</v>
      </c>
      <c r="B10" s="22" t="s">
        <v>2</v>
      </c>
      <c r="C10" s="23" t="s">
        <v>3</v>
      </c>
      <c r="D10" s="23" t="s">
        <v>4</v>
      </c>
      <c r="E10" s="22" t="s">
        <v>5</v>
      </c>
      <c r="F10" s="22" t="s">
        <v>9</v>
      </c>
      <c r="G10" s="22" t="s">
        <v>58</v>
      </c>
      <c r="H10" s="170" t="s">
        <v>68</v>
      </c>
      <c r="I10" s="188" t="s">
        <v>70</v>
      </c>
      <c r="J10" s="188" t="s">
        <v>10</v>
      </c>
    </row>
    <row r="11" spans="1:12" ht="82.5" customHeight="1" thickBot="1" x14ac:dyDescent="0.3">
      <c r="A11" s="156" t="s">
        <v>11</v>
      </c>
      <c r="B11" s="157" t="s">
        <v>12</v>
      </c>
      <c r="C11" s="158" t="s">
        <v>13</v>
      </c>
      <c r="D11" s="159">
        <v>0.9</v>
      </c>
      <c r="E11" s="160"/>
      <c r="F11" s="161">
        <v>0.94</v>
      </c>
      <c r="G11" s="161">
        <v>0.94199999999999995</v>
      </c>
      <c r="H11" s="171">
        <v>0.98599999999999999</v>
      </c>
      <c r="I11" s="189">
        <v>0.15</v>
      </c>
      <c r="J11" s="15">
        <v>0.15</v>
      </c>
      <c r="L11" s="98"/>
    </row>
    <row r="12" spans="1:12" ht="15.75" thickBot="1" x14ac:dyDescent="0.3">
      <c r="A12" s="260" t="s">
        <v>14</v>
      </c>
      <c r="B12" s="261" t="s">
        <v>15</v>
      </c>
      <c r="C12" s="200"/>
      <c r="D12" s="200"/>
      <c r="E12" s="200"/>
      <c r="F12" s="8"/>
      <c r="G12" s="8"/>
      <c r="H12" s="169"/>
      <c r="I12" s="190"/>
      <c r="J12" s="281">
        <v>0.13</v>
      </c>
    </row>
    <row r="13" spans="1:12" ht="40.5" customHeight="1" thickBot="1" x14ac:dyDescent="0.3">
      <c r="A13" s="197"/>
      <c r="B13" s="262" t="s">
        <v>16</v>
      </c>
      <c r="C13" s="146" t="s">
        <v>59</v>
      </c>
      <c r="D13" s="162">
        <v>0.78</v>
      </c>
      <c r="E13" s="264"/>
      <c r="F13" s="163">
        <v>0.68</v>
      </c>
      <c r="G13" s="163">
        <v>0.71</v>
      </c>
      <c r="H13" s="172">
        <v>0.71</v>
      </c>
      <c r="I13" s="273">
        <v>0.05</v>
      </c>
      <c r="J13" s="281"/>
    </row>
    <row r="14" spans="1:12" ht="49.5" customHeight="1" thickBot="1" x14ac:dyDescent="0.3">
      <c r="A14" s="197"/>
      <c r="B14" s="263"/>
      <c r="C14" s="58" t="s">
        <v>60</v>
      </c>
      <c r="D14" s="103">
        <v>0.25</v>
      </c>
      <c r="E14" s="239"/>
      <c r="F14" s="75">
        <v>0.19</v>
      </c>
      <c r="G14" s="75">
        <v>0.2</v>
      </c>
      <c r="H14" s="173">
        <v>0.28999999999999998</v>
      </c>
      <c r="I14" s="274"/>
      <c r="J14" s="281"/>
    </row>
    <row r="15" spans="1:12" ht="49.5" customHeight="1" thickBot="1" x14ac:dyDescent="0.3">
      <c r="A15" s="197"/>
      <c r="B15" s="147" t="s">
        <v>12</v>
      </c>
      <c r="C15" s="148" t="s">
        <v>61</v>
      </c>
      <c r="D15" s="164">
        <v>0.9</v>
      </c>
      <c r="E15" s="265"/>
      <c r="F15" s="165">
        <v>0.95</v>
      </c>
      <c r="G15" s="165">
        <v>0.97</v>
      </c>
      <c r="H15" s="174">
        <v>0.96</v>
      </c>
      <c r="I15" s="275"/>
      <c r="J15" s="281"/>
      <c r="L15" s="99"/>
    </row>
    <row r="16" spans="1:12" ht="15.75" thickBot="1" x14ac:dyDescent="0.3">
      <c r="A16" s="197"/>
      <c r="B16" s="266" t="s">
        <v>20</v>
      </c>
      <c r="C16" s="267"/>
      <c r="D16" s="267"/>
      <c r="E16" s="267"/>
      <c r="F16" s="166"/>
      <c r="G16" s="166"/>
      <c r="H16" s="166"/>
      <c r="I16" s="191"/>
      <c r="J16" s="281"/>
    </row>
    <row r="17" spans="1:14" ht="60.75" thickBot="1" x14ac:dyDescent="0.3">
      <c r="A17" s="197"/>
      <c r="B17" s="153" t="s">
        <v>12</v>
      </c>
      <c r="C17" s="143" t="s">
        <v>62</v>
      </c>
      <c r="D17" s="154">
        <v>0.6</v>
      </c>
      <c r="E17" s="208"/>
      <c r="F17" s="155">
        <v>0.74</v>
      </c>
      <c r="G17" s="155">
        <v>0.6</v>
      </c>
      <c r="H17" s="175">
        <v>0.68</v>
      </c>
      <c r="I17" s="276">
        <v>0.05</v>
      </c>
      <c r="J17" s="281"/>
      <c r="K17" s="94"/>
    </row>
    <row r="18" spans="1:14" ht="58.5" customHeight="1" thickBot="1" x14ac:dyDescent="0.3">
      <c r="A18" s="197"/>
      <c r="B18" s="263" t="s">
        <v>16</v>
      </c>
      <c r="C18" s="58" t="s">
        <v>22</v>
      </c>
      <c r="D18" s="40">
        <v>0.52</v>
      </c>
      <c r="E18" s="208"/>
      <c r="F18" s="79">
        <v>0.49</v>
      </c>
      <c r="G18" s="79">
        <v>0.47</v>
      </c>
      <c r="H18" s="173">
        <v>0.47</v>
      </c>
      <c r="I18" s="277"/>
      <c r="J18" s="281"/>
      <c r="K18" s="95"/>
    </row>
    <row r="19" spans="1:14" ht="45.75" thickBot="1" x14ac:dyDescent="0.3">
      <c r="A19" s="197"/>
      <c r="B19" s="269"/>
      <c r="C19" s="148" t="s">
        <v>63</v>
      </c>
      <c r="D19" s="149">
        <v>0.47</v>
      </c>
      <c r="E19" s="268"/>
      <c r="F19" s="150">
        <v>0.48</v>
      </c>
      <c r="G19" s="150">
        <v>0.54</v>
      </c>
      <c r="H19" s="176">
        <v>0.52</v>
      </c>
      <c r="I19" s="278"/>
      <c r="J19" s="281"/>
    </row>
    <row r="20" spans="1:14" ht="24" customHeight="1" thickBot="1" x14ac:dyDescent="0.3">
      <c r="A20" s="197"/>
      <c r="B20" s="266" t="s">
        <v>26</v>
      </c>
      <c r="C20" s="267"/>
      <c r="D20" s="267"/>
      <c r="E20" s="270"/>
      <c r="F20" s="151"/>
      <c r="G20" s="152"/>
      <c r="H20" s="151"/>
      <c r="I20" s="190"/>
      <c r="J20" s="281"/>
    </row>
    <row r="21" spans="1:14" ht="82.5" customHeight="1" thickBot="1" x14ac:dyDescent="0.3">
      <c r="A21" s="197"/>
      <c r="B21" s="142" t="s">
        <v>12</v>
      </c>
      <c r="C21" s="143" t="s">
        <v>64</v>
      </c>
      <c r="D21" s="144">
        <v>0.75</v>
      </c>
      <c r="E21" s="271"/>
      <c r="F21" s="145">
        <v>0.96</v>
      </c>
      <c r="G21" s="145">
        <v>0.99</v>
      </c>
      <c r="H21" s="177">
        <v>0.83</v>
      </c>
      <c r="I21" s="279">
        <v>0.05</v>
      </c>
      <c r="J21" s="281"/>
      <c r="K21" s="95"/>
      <c r="L21" s="100"/>
    </row>
    <row r="22" spans="1:14" ht="60" customHeight="1" thickBot="1" x14ac:dyDescent="0.3">
      <c r="A22" s="198"/>
      <c r="B22" s="138" t="s">
        <v>16</v>
      </c>
      <c r="C22" s="139" t="s">
        <v>65</v>
      </c>
      <c r="D22" s="140">
        <v>134</v>
      </c>
      <c r="E22" s="271"/>
      <c r="F22" s="141">
        <v>104</v>
      </c>
      <c r="G22" s="141">
        <v>135</v>
      </c>
      <c r="H22" s="178">
        <v>1.53</v>
      </c>
      <c r="I22" s="280"/>
      <c r="J22" s="281"/>
      <c r="M22" s="99"/>
      <c r="N22" s="97"/>
    </row>
    <row r="23" spans="1:14" x14ac:dyDescent="0.25">
      <c r="A23" s="253" t="s">
        <v>29</v>
      </c>
      <c r="B23" s="252" t="s">
        <v>12</v>
      </c>
      <c r="C23" s="256" t="s">
        <v>30</v>
      </c>
      <c r="D23" s="127">
        <v>0.8</v>
      </c>
      <c r="E23" s="126" t="s">
        <v>31</v>
      </c>
      <c r="F23" s="127">
        <v>0.9</v>
      </c>
      <c r="G23" s="127">
        <v>0.9</v>
      </c>
      <c r="H23" s="179">
        <v>0.89</v>
      </c>
      <c r="I23" s="250">
        <v>0.15</v>
      </c>
      <c r="J23" s="250">
        <v>0.15</v>
      </c>
      <c r="L23" s="99"/>
    </row>
    <row r="24" spans="1:14" x14ac:dyDescent="0.25">
      <c r="A24" s="254"/>
      <c r="B24" s="245"/>
      <c r="C24" s="257"/>
      <c r="D24" s="125">
        <v>0.85</v>
      </c>
      <c r="E24" s="123" t="s">
        <v>32</v>
      </c>
      <c r="F24" s="125">
        <v>0.93</v>
      </c>
      <c r="G24" s="125">
        <v>0.94</v>
      </c>
      <c r="H24" s="180">
        <v>0.93</v>
      </c>
      <c r="I24" s="250"/>
      <c r="J24" s="250"/>
    </row>
    <row r="25" spans="1:14" x14ac:dyDescent="0.25">
      <c r="A25" s="254"/>
      <c r="B25" s="245"/>
      <c r="C25" s="257"/>
      <c r="D25" s="125">
        <v>0.8</v>
      </c>
      <c r="E25" s="123" t="s">
        <v>33</v>
      </c>
      <c r="F25" s="125">
        <v>0.88</v>
      </c>
      <c r="G25" s="125">
        <v>0.87</v>
      </c>
      <c r="H25" s="180">
        <v>0.9</v>
      </c>
      <c r="I25" s="250"/>
      <c r="J25" s="250"/>
    </row>
    <row r="26" spans="1:14" x14ac:dyDescent="0.25">
      <c r="A26" s="254"/>
      <c r="B26" s="245"/>
      <c r="C26" s="257"/>
      <c r="D26" s="125">
        <v>0.8</v>
      </c>
      <c r="E26" s="123" t="s">
        <v>34</v>
      </c>
      <c r="F26" s="125">
        <v>0.95</v>
      </c>
      <c r="G26" s="125">
        <v>0.95</v>
      </c>
      <c r="H26" s="180">
        <v>0.95</v>
      </c>
      <c r="I26" s="250"/>
      <c r="J26" s="250"/>
    </row>
    <row r="27" spans="1:14" x14ac:dyDescent="0.25">
      <c r="A27" s="254"/>
      <c r="B27" s="245"/>
      <c r="C27" s="257"/>
      <c r="D27" s="125">
        <v>0.9</v>
      </c>
      <c r="E27" s="123" t="s">
        <v>35</v>
      </c>
      <c r="F27" s="125">
        <v>0.97</v>
      </c>
      <c r="G27" s="125">
        <v>0.9</v>
      </c>
      <c r="H27" s="180">
        <v>0.97</v>
      </c>
      <c r="I27" s="250"/>
      <c r="J27" s="250"/>
    </row>
    <row r="28" spans="1:14" ht="15.75" thickBot="1" x14ac:dyDescent="0.3">
      <c r="A28" s="255"/>
      <c r="B28" s="246"/>
      <c r="C28" s="258"/>
      <c r="D28" s="129">
        <v>0.8</v>
      </c>
      <c r="E28" s="128" t="s">
        <v>36</v>
      </c>
      <c r="F28" s="129">
        <v>0.87</v>
      </c>
      <c r="G28" s="129">
        <v>0.9</v>
      </c>
      <c r="H28" s="181">
        <v>0.94</v>
      </c>
      <c r="I28" s="250"/>
      <c r="J28" s="250"/>
    </row>
    <row r="29" spans="1:14" ht="84.75" customHeight="1" thickBot="1" x14ac:dyDescent="0.3">
      <c r="A29" s="63" t="s">
        <v>37</v>
      </c>
      <c r="B29" s="64" t="s">
        <v>12</v>
      </c>
      <c r="C29" s="65" t="s">
        <v>38</v>
      </c>
      <c r="D29" s="122" t="s">
        <v>39</v>
      </c>
      <c r="E29" s="70"/>
      <c r="F29" s="89">
        <v>0.8</v>
      </c>
      <c r="G29" s="89">
        <v>0.75</v>
      </c>
      <c r="H29" s="182">
        <v>0.75</v>
      </c>
      <c r="I29" s="192">
        <v>0.15</v>
      </c>
      <c r="J29" s="54">
        <v>0.15</v>
      </c>
    </row>
    <row r="30" spans="1:14" ht="176.25" customHeight="1" thickBot="1" x14ac:dyDescent="0.3">
      <c r="A30" s="120" t="s">
        <v>40</v>
      </c>
      <c r="B30" s="130" t="s">
        <v>12</v>
      </c>
      <c r="C30" s="131" t="s">
        <v>72</v>
      </c>
      <c r="D30" s="132">
        <v>0.8</v>
      </c>
      <c r="E30" s="121"/>
      <c r="F30" s="119"/>
      <c r="G30" s="119"/>
      <c r="H30" s="183">
        <v>1</v>
      </c>
      <c r="I30" s="54">
        <v>0.1</v>
      </c>
      <c r="J30" s="15">
        <v>0.1</v>
      </c>
    </row>
    <row r="31" spans="1:14" x14ac:dyDescent="0.25">
      <c r="A31" s="251" t="s">
        <v>50</v>
      </c>
      <c r="B31" s="252" t="s">
        <v>12</v>
      </c>
      <c r="C31" s="252" t="s">
        <v>51</v>
      </c>
      <c r="D31" s="127">
        <v>0.8</v>
      </c>
      <c r="E31" s="126" t="s">
        <v>31</v>
      </c>
      <c r="F31" s="127">
        <v>0.92</v>
      </c>
      <c r="G31" s="127">
        <v>0.91</v>
      </c>
      <c r="H31" s="184">
        <v>0.92</v>
      </c>
      <c r="I31" s="247">
        <v>0.15</v>
      </c>
      <c r="J31" s="247">
        <v>0.15</v>
      </c>
    </row>
    <row r="32" spans="1:14" x14ac:dyDescent="0.25">
      <c r="A32" s="242"/>
      <c r="B32" s="245"/>
      <c r="C32" s="245"/>
      <c r="D32" s="125">
        <v>0.9</v>
      </c>
      <c r="E32" s="123" t="s">
        <v>32</v>
      </c>
      <c r="F32" s="125">
        <v>0.92</v>
      </c>
      <c r="G32" s="125">
        <v>0.92</v>
      </c>
      <c r="H32" s="185">
        <v>0.93</v>
      </c>
      <c r="I32" s="248"/>
      <c r="J32" s="248"/>
    </row>
    <row r="33" spans="1:10" x14ac:dyDescent="0.25">
      <c r="A33" s="242"/>
      <c r="B33" s="245"/>
      <c r="C33" s="245"/>
      <c r="D33" s="125">
        <v>0.9</v>
      </c>
      <c r="E33" s="123" t="s">
        <v>34</v>
      </c>
      <c r="F33" s="125">
        <v>0.94</v>
      </c>
      <c r="G33" s="125">
        <v>0.86</v>
      </c>
      <c r="H33" s="185">
        <v>0.96</v>
      </c>
      <c r="I33" s="248"/>
      <c r="J33" s="248"/>
    </row>
    <row r="34" spans="1:10" x14ac:dyDescent="0.25">
      <c r="A34" s="242"/>
      <c r="B34" s="245"/>
      <c r="C34" s="245"/>
      <c r="D34" s="125">
        <v>0.9</v>
      </c>
      <c r="E34" s="123" t="s">
        <v>35</v>
      </c>
      <c r="F34" s="125">
        <v>0.97</v>
      </c>
      <c r="G34" s="125">
        <v>0.96</v>
      </c>
      <c r="H34" s="185">
        <v>0.97</v>
      </c>
      <c r="I34" s="248"/>
      <c r="J34" s="248"/>
    </row>
    <row r="35" spans="1:10" ht="15.75" thickBot="1" x14ac:dyDescent="0.3">
      <c r="A35" s="243"/>
      <c r="B35" s="246"/>
      <c r="C35" s="246"/>
      <c r="D35" s="129">
        <v>0.8</v>
      </c>
      <c r="E35" s="128" t="s">
        <v>36</v>
      </c>
      <c r="F35" s="129">
        <v>0.88</v>
      </c>
      <c r="G35" s="129">
        <v>0.87</v>
      </c>
      <c r="H35" s="186">
        <v>0.85</v>
      </c>
      <c r="I35" s="249"/>
      <c r="J35" s="249"/>
    </row>
    <row r="36" spans="1:10" ht="48" customHeight="1" x14ac:dyDescent="0.25">
      <c r="A36" s="241" t="s">
        <v>52</v>
      </c>
      <c r="B36" s="133" t="s">
        <v>12</v>
      </c>
      <c r="C36" s="134" t="s">
        <v>53</v>
      </c>
      <c r="D36" s="135">
        <v>0.8</v>
      </c>
      <c r="E36" s="136"/>
      <c r="F36" s="137">
        <v>0.88</v>
      </c>
      <c r="G36" s="137">
        <v>0.9</v>
      </c>
      <c r="H36" s="187">
        <v>0.92</v>
      </c>
      <c r="I36" s="247">
        <v>0.15</v>
      </c>
      <c r="J36" s="244">
        <v>0.15</v>
      </c>
    </row>
    <row r="37" spans="1:10" x14ac:dyDescent="0.25">
      <c r="A37" s="242"/>
      <c r="B37" s="245" t="s">
        <v>12</v>
      </c>
      <c r="C37" s="245" t="s">
        <v>54</v>
      </c>
      <c r="D37" s="124">
        <v>0.8</v>
      </c>
      <c r="E37" s="123" t="s">
        <v>31</v>
      </c>
      <c r="F37" s="125">
        <v>0.92</v>
      </c>
      <c r="G37" s="125">
        <v>0.92</v>
      </c>
      <c r="H37" s="185">
        <v>0.91</v>
      </c>
      <c r="I37" s="248"/>
      <c r="J37" s="244"/>
    </row>
    <row r="38" spans="1:10" x14ac:dyDescent="0.25">
      <c r="A38" s="242"/>
      <c r="B38" s="245"/>
      <c r="C38" s="245"/>
      <c r="D38" s="125">
        <v>0.9</v>
      </c>
      <c r="E38" s="123" t="s">
        <v>32</v>
      </c>
      <c r="F38" s="125">
        <v>0.93</v>
      </c>
      <c r="G38" s="125">
        <v>0.95</v>
      </c>
      <c r="H38" s="185">
        <v>0.94</v>
      </c>
      <c r="I38" s="248"/>
      <c r="J38" s="244"/>
    </row>
    <row r="39" spans="1:10" x14ac:dyDescent="0.25">
      <c r="A39" s="242"/>
      <c r="B39" s="245"/>
      <c r="C39" s="245"/>
      <c r="D39" s="125">
        <v>0.9</v>
      </c>
      <c r="E39" s="123" t="s">
        <v>34</v>
      </c>
      <c r="F39" s="125">
        <v>0.95</v>
      </c>
      <c r="G39" s="125">
        <v>0.88</v>
      </c>
      <c r="H39" s="185">
        <v>0.93</v>
      </c>
      <c r="I39" s="248"/>
      <c r="J39" s="244"/>
    </row>
    <row r="40" spans="1:10" x14ac:dyDescent="0.25">
      <c r="A40" s="242"/>
      <c r="B40" s="245"/>
      <c r="C40" s="245"/>
      <c r="D40" s="125">
        <v>0.9</v>
      </c>
      <c r="E40" s="123" t="s">
        <v>35</v>
      </c>
      <c r="F40" s="125">
        <v>0.97</v>
      </c>
      <c r="G40" s="125">
        <v>0.94</v>
      </c>
      <c r="H40" s="185">
        <v>0.97</v>
      </c>
      <c r="I40" s="248"/>
      <c r="J40" s="244"/>
    </row>
    <row r="41" spans="1:10" ht="15.75" thickBot="1" x14ac:dyDescent="0.3">
      <c r="A41" s="243"/>
      <c r="B41" s="246"/>
      <c r="C41" s="246"/>
      <c r="D41" s="129">
        <v>0.8</v>
      </c>
      <c r="E41" s="128" t="s">
        <v>36</v>
      </c>
      <c r="F41" s="129">
        <v>0.89</v>
      </c>
      <c r="G41" s="282">
        <v>0.88</v>
      </c>
      <c r="H41" s="283">
        <v>0.87</v>
      </c>
      <c r="I41" s="249"/>
      <c r="J41" s="244"/>
    </row>
    <row r="42" spans="1:10" ht="51" customHeight="1" x14ac:dyDescent="0.25">
      <c r="A42" s="236" t="s">
        <v>55</v>
      </c>
      <c r="B42" s="236"/>
      <c r="C42" s="236"/>
      <c r="D42" s="236"/>
      <c r="E42" s="236"/>
      <c r="F42" s="47"/>
      <c r="G42" s="285" t="s">
        <v>71</v>
      </c>
      <c r="H42" s="286"/>
      <c r="I42" s="287"/>
      <c r="J42" s="284">
        <f>SUM(J11:J41)</f>
        <v>0.98000000000000009</v>
      </c>
    </row>
    <row r="43" spans="1:10" x14ac:dyDescent="0.25">
      <c r="A43" s="236"/>
      <c r="B43" s="236"/>
      <c r="C43" s="236"/>
      <c r="D43" s="236"/>
      <c r="E43" s="1"/>
      <c r="F43" s="2"/>
      <c r="G43" s="2"/>
      <c r="H43" s="2"/>
      <c r="I43" s="2"/>
      <c r="J43" s="3"/>
    </row>
  </sheetData>
  <mergeCells count="33">
    <mergeCell ref="A1:J5"/>
    <mergeCell ref="A12:A22"/>
    <mergeCell ref="B12:E12"/>
    <mergeCell ref="J12:J22"/>
    <mergeCell ref="B13:B14"/>
    <mergeCell ref="E13:E15"/>
    <mergeCell ref="B16:E16"/>
    <mergeCell ref="E17:E19"/>
    <mergeCell ref="B18:B19"/>
    <mergeCell ref="B20:E20"/>
    <mergeCell ref="E21:E22"/>
    <mergeCell ref="A6:J8"/>
    <mergeCell ref="I13:I15"/>
    <mergeCell ref="I17:I19"/>
    <mergeCell ref="I21:I22"/>
    <mergeCell ref="J23:J28"/>
    <mergeCell ref="A31:A35"/>
    <mergeCell ref="B31:B35"/>
    <mergeCell ref="C31:C35"/>
    <mergeCell ref="J31:J35"/>
    <mergeCell ref="A23:A28"/>
    <mergeCell ref="B23:B28"/>
    <mergeCell ref="C23:C28"/>
    <mergeCell ref="I23:I28"/>
    <mergeCell ref="I31:I35"/>
    <mergeCell ref="A43:D43"/>
    <mergeCell ref="A36:A41"/>
    <mergeCell ref="J36:J41"/>
    <mergeCell ref="B37:B41"/>
    <mergeCell ref="C37:C41"/>
    <mergeCell ref="A42:E42"/>
    <mergeCell ref="I36:I41"/>
    <mergeCell ref="G42:I42"/>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5121" r:id="rId4">
          <objectPr defaultSize="0" autoPict="0" r:id="rId5">
            <anchor moveWithCells="1" sizeWithCells="1">
              <from>
                <xdr:col>0</xdr:col>
                <xdr:colOff>180975</xdr:colOff>
                <xdr:row>1</xdr:row>
                <xdr:rowOff>76200</xdr:rowOff>
              </from>
              <to>
                <xdr:col>0</xdr:col>
                <xdr:colOff>1295400</xdr:colOff>
                <xdr:row>4</xdr:row>
                <xdr:rowOff>152400</xdr:rowOff>
              </to>
            </anchor>
          </objectPr>
        </oleObject>
      </mc:Choice>
      <mc:Fallback>
        <oleObject progId="Visio.Drawing.11"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Indicadores Calidad 2021</vt:lpstr>
      <vt:lpstr>Indicadores Calidad 2022</vt:lpstr>
      <vt:lpstr>Indicadores Obj. Calidad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uis</dc:creator>
  <cp:keywords/>
  <dc:description/>
  <cp:lastModifiedBy>SISTEMA DE GESTION DE CALIDAD</cp:lastModifiedBy>
  <cp:revision/>
  <dcterms:created xsi:type="dcterms:W3CDTF">2020-03-05T13:04:55Z</dcterms:created>
  <dcterms:modified xsi:type="dcterms:W3CDTF">2024-04-23T14:02:33Z</dcterms:modified>
  <cp:category/>
  <cp:contentStatus/>
</cp:coreProperties>
</file>