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2"/>
  <workbookPr/>
  <mc:AlternateContent xmlns:mc="http://schemas.openxmlformats.org/markup-compatibility/2006">
    <mc:Choice Requires="x15">
      <x15ac:absPath xmlns:x15ac="http://schemas.microsoft.com/office/spreadsheetml/2010/11/ac" url="D:\documentos de apoyo\2024\Riesgos institucionales\Seguimiento junio 2023_2024\"/>
    </mc:Choice>
  </mc:AlternateContent>
  <xr:revisionPtr revIDLastSave="0" documentId="8_{A99AF737-1C95-4F30-8D3D-D5473B505C74}" xr6:coauthVersionLast="36" xr6:coauthVersionMax="36" xr10:uidLastSave="{00000000-0000-0000-0000-000000000000}"/>
  <bookViews>
    <workbookView xWindow="0" yWindow="0" windowWidth="28800" windowHeight="10605" xr2:uid="{E0C74981-3910-4EE7-B65A-00DD617C06C7}"/>
  </bookViews>
  <sheets>
    <sheet name="seguridad digital" sheetId="2" r:id="rId1"/>
    <sheet name="Hoja1" sheetId="1"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ARRAYTEXT_WF"/>
        <xcalcf:feature name="microsoft.com:CNMTM"/>
        <xcalcf:feature name="microsoft.com:LAMBDA_WF"/>
        <xcalcf:feature name="microsoft.com:LET_WF"/>
      </xcalcf:calcFeatures>
    </ext>
  </extLst>
</workbook>
</file>

<file path=xl/calcChain.xml><?xml version="1.0" encoding="utf-8"?>
<calcChain xmlns="http://schemas.openxmlformats.org/spreadsheetml/2006/main">
  <c r="M80" i="2" l="1"/>
  <c r="L80" i="2"/>
  <c r="B80" i="2"/>
  <c r="A1"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Adriana</author>
  </authors>
  <commentList>
    <comment ref="C8" authorId="0" shapeId="0" xr:uid="{E5BCDC58-558C-4AAE-88C1-48931035BB5F}">
      <text>
        <r>
          <rPr>
            <b/>
            <sz val="9"/>
            <color indexed="81"/>
            <rFont val="Tahoma"/>
            <family val="2"/>
          </rPr>
          <t>Adriana:</t>
        </r>
        <r>
          <rPr>
            <sz val="9"/>
            <color indexed="81"/>
            <rFont val="Tahoma"/>
            <family val="2"/>
          </rPr>
          <t xml:space="preserve">
Tener en cuenta que la materialización del riesgo se da al no existir controles apropiados que impidan el cumplimiento de los objetivos o actividades del proceso</t>
        </r>
      </text>
    </comment>
  </commentList>
</comments>
</file>

<file path=xl/sharedStrings.xml><?xml version="1.0" encoding="utf-8"?>
<sst xmlns="http://schemas.openxmlformats.org/spreadsheetml/2006/main" count="286" uniqueCount="126">
  <si>
    <t>2023-2024</t>
  </si>
  <si>
    <t>PROCESO</t>
  </si>
  <si>
    <t xml:space="preserve">PLANEACIÓN INSTITUCIONAL </t>
  </si>
  <si>
    <t>MATERIALIZACIÓN DEL RIESGO</t>
  </si>
  <si>
    <t>CONTROLES EXISTENTES</t>
  </si>
  <si>
    <t>ACCIONES DE MITIGACIÓN DEL RIESGO</t>
  </si>
  <si>
    <t>n°</t>
  </si>
  <si>
    <t>Riesgo</t>
  </si>
  <si>
    <t>El riesgo se ha materializado</t>
  </si>
  <si>
    <t>Descripción de la posible materialización del riesgo</t>
  </si>
  <si>
    <t>¿Qué acciones se adelantaron al respecto?</t>
  </si>
  <si>
    <t xml:space="preserve">Controles existentes por Riesgo </t>
  </si>
  <si>
    <t>Los controles se están ejecutando</t>
  </si>
  <si>
    <t>Relacionar evidencias del cumplimiento de los controles</t>
  </si>
  <si>
    <t>Acción</t>
  </si>
  <si>
    <t xml:space="preserve">% Avance </t>
  </si>
  <si>
    <t>Descripción del seguimiento de las acciones</t>
  </si>
  <si>
    <t>Relacionar evidencias del cumplimiento de las acciones.</t>
  </si>
  <si>
    <t>Si</t>
  </si>
  <si>
    <t>No</t>
  </si>
  <si>
    <t>Escribir la acción</t>
  </si>
  <si>
    <t>Perdida de la confidencialidad</t>
  </si>
  <si>
    <t>X</t>
  </si>
  <si>
    <t>Reuniones del comité institucional de gestión y desempeño  (acuerdo CS 034 de 2019) con funciones pertinentes para suministrar lineamientos relacionados con seguridad y privacidad de la información DIGITAL</t>
  </si>
  <si>
    <t>Acuerdo CS 034 de 2019
Correo orden del día Comité Institucional de Gestión y Desempeño</t>
  </si>
  <si>
    <t>Revisar y aprobar la política general de seguridad y privacidad de la información</t>
  </si>
  <si>
    <t>Se aprobó la Política de Seguridad y Privacidad de la Información, mediante Resolución  de Rectoría No. 1674 de 2023</t>
  </si>
  <si>
    <t>https://uis.edu.co/pspi</t>
  </si>
  <si>
    <t>Planes Decreto 612 de 2018
Plan de Seguridad y Privacidad de la Información
Plan de Tratamiento de riesgos</t>
  </si>
  <si>
    <t>https://uis.edu.co/wp-content/uploads/2024/01/12.-Plan-de-seguridad-y-privacidad-de-la-informacion-2024.pdf
https://uis.edu.co/wp-content/uploads/2024/01/11.-Plan-de-tratamiento-de-riesgos-de-SPI-2024.pdf</t>
  </si>
  <si>
    <t>Revisar y aprobar las políticas específicas de seguridad y privacidad de la información</t>
  </si>
  <si>
    <t>Catálogo de servicios de la División de Servicios de Información</t>
  </si>
  <si>
    <t>https://uis.edu.co/uis-dsi-es/</t>
  </si>
  <si>
    <t>Elaborar el documento Manual de implementación de las políticas de seguridad y privacidad de la información aprobadas.</t>
  </si>
  <si>
    <t>Se publicó el MSI.02 Manual de Implementación de las Políticas de Seguridad y Privacidad de la Información en los documentos del Sistema de Gestión de Calidad</t>
  </si>
  <si>
    <t>https://www.uis.edu.co/intranet/calidad/documentos/serv_informaticos_telecomunicaciones/ServiciosTecnologiasInformacion/Manuales/MSI.02.pdf</t>
  </si>
  <si>
    <t>Cierre de sesión de conectividad por periodo de inactividad</t>
  </si>
  <si>
    <t>Documento cierre de sesión por inactividad</t>
  </si>
  <si>
    <t>Revisar y aprobar los procedimientos para la implementación de las políticas aprobadas</t>
  </si>
  <si>
    <t>Proceso de Talento Humano
(Contratación y Formación de personal: inducción, capacitación y entrenamiento)</t>
  </si>
  <si>
    <t xml:space="preserve">Proceso Talento Humano 
https://www.uis.edu.co/intranet/calidad/mapa.html
</t>
  </si>
  <si>
    <t>Proponer un plan de comunicación y sensibilización de seguridad de la información</t>
  </si>
  <si>
    <t xml:space="preserve">En Comité Institucional de Gestión y Desempeño del día 22 de abril de 2024, se presentó el Plan de Divulgación y socialización de la Política de Seguridad y Privacidad de la Información. </t>
  </si>
  <si>
    <t xml:space="preserve">Orden del día del Comité 22 de abril/2024
Plan de Divulgación y socialización de la Política de Seguridad y Privacidad de la Información. </t>
  </si>
  <si>
    <t>Acuerdos y/o cláusulas de confidencialidad en algunas Usadas al momento de la contratación</t>
  </si>
  <si>
    <t>Contratos de desarrollo de software - cláusula décima séptima
Se anexan 2 ejemplos</t>
  </si>
  <si>
    <t>Divulgar el manual de las políticas de seguridad de la información a la comunidad universitaria</t>
  </si>
  <si>
    <t>Correo institucional divulgando la aprobación de la PSPI
INFOTIPS con información de la PSPI
Plan de capacitación de la PSPI</t>
  </si>
  <si>
    <t>Correo Institucional 15 de diciembre/2023
INFOTIP 20240215
INFOTIP 20240227
INFOTIP 20240306
INFOTIP 20240401
Invitación módulo 1 capacitación PSPI
Invitación módulo 2 capacitación PSPI</t>
  </si>
  <si>
    <t>Normativa disciplinaria institucional</t>
  </si>
  <si>
    <t>Acuerdo CS 006 de 2022_ Control Interno Disciplinario</t>
  </si>
  <si>
    <t>Matriz de riesgos de seguridad digital</t>
  </si>
  <si>
    <t>Uso de VPN para acceso a servicios de la red LAN institucional.</t>
  </si>
  <si>
    <t>Endpoint Security de Check Point disponible para uso de funcionarios públicos
Soporte INFOTIP servicio VPN</t>
  </si>
  <si>
    <t>Campañas de sensibilización de ciberseguridad</t>
  </si>
  <si>
    <t>Correo 20240319_Mensaje fraudulento
Correo 20240405_Software ilegal</t>
  </si>
  <si>
    <t>Separación de los ambientes de desarrollo, pruebas y producción en máquinas virtuales separadas.</t>
  </si>
  <si>
    <t>Infraestructura Seguridad de la Información UIS</t>
  </si>
  <si>
    <t>Solución de seguridad perimetral a nivel de servidores, red y navegabilidad web para detección de software malicioso.</t>
  </si>
  <si>
    <t>Inventario de activos de información digital de carácter sensible</t>
  </si>
  <si>
    <t>https://mailuis-my.sharepoint.com/:x:/r/personal/direcge8_uis_edu_co/_layouts/15/Doc.aspx?sourcedoc=%7B64F03E55-317C-48EE-9782-142E290C29AD%7D&amp;file=Inventario%20Activos%20de%20Informacion%20-%20Abril112024%20-%20Para%20Publicar%20Datos%20abierto.xlsx&amp;action=default&amp;mobileredirect=true&amp;wdsle=0</t>
  </si>
  <si>
    <t>Controles de acceso físico a centros de datos y lugares de almacenamiento de información de carácter sensible.</t>
  </si>
  <si>
    <t>Verificación en sitio.
Procedimiento de control de acceso a centros de datos en construcción.</t>
  </si>
  <si>
    <t>Sistema de monitoreo con cámaras a lugares de almacenamiento de información de carácter sensible.</t>
  </si>
  <si>
    <t>Verificación en sitio.</t>
  </si>
  <si>
    <t>Normas de Uso de la Red LAN de la UIS publicadas en la página web institucional.</t>
  </si>
  <si>
    <t>Controles de acceso lógico: gestión del entorno de acceso y  navegación (roles, permisos, menús, usuarios) para los usuarios de los sistemas de información.</t>
  </si>
  <si>
    <t>Esquema de seguridad Sistemas de Información</t>
  </si>
  <si>
    <t>Tablas de auditoría para actividades sensibles en los sistemas de información.</t>
  </si>
  <si>
    <t>Reglamento de propiedad Intelectual.
Acuerdo 093 de 2010.</t>
  </si>
  <si>
    <t>Acuerdo CS 093 de 2010_ Reglamento de propiedad intelectual</t>
  </si>
  <si>
    <t>Manual para el tratamiento de datos personales
Resolución 1227 de 2013</t>
  </si>
  <si>
    <t>Resolución 1227 de 2013_ Tratamiento de datos personales</t>
  </si>
  <si>
    <t>Auditorías de calidad y de gestión internas y externas.</t>
  </si>
  <si>
    <t>Proceso de Seguimiento Institucional</t>
  </si>
  <si>
    <t>Pérdida de la Integridad</t>
  </si>
  <si>
    <t>Manual Normativo y Procedimental para la Administración y Control de los Bienes Muebles de la Universidad Industrial de Santander</t>
  </si>
  <si>
    <t>https://www.uis.edu.co/intranet/calidad/documentos/financieros/INVENTARIOS/MANUAL/MFI.02.pdf</t>
  </si>
  <si>
    <t>Verificación en sitio.
Data center.</t>
  </si>
  <si>
    <t>Normas de Uso de la Red LAN de la UIS publicadas en la página web institucional</t>
  </si>
  <si>
    <t>Controles de acceso lógico (gestión del entorno de acceso y  navegación (roles, permisos, menús, usuarios) para los usuarios de los sistemas de información.</t>
  </si>
  <si>
    <t>Contratos de mantenimiento preventivo y correctivo</t>
  </si>
  <si>
    <t>Contratos soporte infraestructura crítica</t>
  </si>
  <si>
    <t>Conceptos técnicos emitidos por la DSI para adquisición de infraestructura tecnológica.</t>
  </si>
  <si>
    <t>Monitoreo de las condiciones ambientales de los centros de datos y centros de cableado.</t>
  </si>
  <si>
    <t>No se ha podido realizar este monitoreo efectivo, teniendo en cuenta que la mayoría de las tarjetas de monitoreo de los centros de cableado se encuentan averiadas.</t>
  </si>
  <si>
    <t>Respaldo eléctrico en centros de datos, centros de cableado y lugares de almacenamiento de información sensible.</t>
  </si>
  <si>
    <t>Verificación en sitio. 
Infraestructura eléctrica edificio CENTIC y datacenter alterno.</t>
  </si>
  <si>
    <t>Implementación de herramientas para prevención de ataques y virus informáticos.</t>
  </si>
  <si>
    <t>Herramienta de monitoreo del trafico de la red de datos</t>
  </si>
  <si>
    <t>Pérdida de la disponibilidad</t>
  </si>
  <si>
    <t>El día 09 de abril de 2024 a las 4:02 a.m. se presentaron intermitencias en la conectividad que generaron afectación en el rendimiento y efectividad de las operaciones de los usuarios del campus universitario. Se observaba que no era posible acceder a algunos sitios web institucionales desde la red externa. En el análisis exhaustivo para determinar la causa de la latencia en la red, se diagnosticó que la disminución en la velocidad coincidía con la actualización de las firmas del sistema de prevención de intrusiones (IPS), provocando inestabilidad de los procesos que llevó a la falla en el manejo y procesamiento de tráfico. 
Aunque este evento no generó riesgo para la información institucional, dado que se generó por la actualización de las firmas del sistema de prevención de intrusiones (IPS) que actúa como una medida de seguridad contra amenazas y que se ejecuta de manera automática todos los días en los equipos Firewall de la universidad, si afectó el principio de disponibilidad de la seguridad informática. 
Ante este incidente la DTIC decidió revertir a las firmas anteriores y deshabilitar temporalmente la actualización automática de las firmas de IPS para el restablecimiento en los servicios de conectividad y para evitar futuras interrupciones.
El servicio se reestableció a las 10:00 p.m. del mismo día (18 horas aproximadamente).</t>
  </si>
  <si>
    <t>Tratamiento de incidente de seguridad de la información, según la guía correspondiente.</t>
  </si>
  <si>
    <t> </t>
  </si>
  <si>
    <t>Documentar los lineamientos para actividades de emergencia sobre los centros de datos.</t>
  </si>
  <si>
    <t>Se elaboró el documento PLAN DE CONTINUIDAD DE SERVICIOS DE TECNOLOGÍAS DE LA INFORMACIÓN (BCP)– Que incluye lineamientos para actividades de emergencia sobre los centros de datos.</t>
  </si>
  <si>
    <t>PLAN DE CONTINUIDAD DE SERVICIOS DE TECNOLOGÍAS DE LA INFORMACIÓN (BCP)–</t>
  </si>
  <si>
    <t>Procedimiento PFI.24 Trámite de adquisición de póliza.</t>
  </si>
  <si>
    <t>Validación con el proceso Financiero</t>
  </si>
  <si>
    <t>Acta de informe de gestión (entrega de  activos a cargo)</t>
  </si>
  <si>
    <t>Validación con el proceso de Talento Humano</t>
  </si>
  <si>
    <t>Datacenter principal y alterno</t>
  </si>
  <si>
    <t>Monitoreo de las capacidades de los activos de información críticos (discos, memoria, tarjeta de red)</t>
  </si>
  <si>
    <t>Monitoreo capacidad servidores
Diligenciamiento formato FSI.26</t>
  </si>
  <si>
    <t>Verificación en sitio.
Infraestructura eléctrica edificio CENTIC y datacenter alterno.</t>
  </si>
  <si>
    <t>Planificación y ejecución de procesos que requieran alta demanda por lotes en horas libre de carga laboral.</t>
  </si>
  <si>
    <t>Procesos de contabilidad
Asignación de cupos
Proyección de matrícula
Agendados en horarios no laborales</t>
  </si>
  <si>
    <t>Distribución del recurso de Internet, según la demanda del servicio.</t>
  </si>
  <si>
    <t>Teniendo en cuenta que la Universidad actualmente posee 2 canales de internet redundantes con capacidad suficiente para atender los requerimientos de estudiantes, funcionarios, docentes, invitados, no se requiere segmentar por roles y reservar ancho de banda para una categoría especial. Sin embargo, en el monitoreo que realiza el profesional a cargo de la utilización de los canales, eventualmente al detectarse saturación, puede analizar el tipo de tráfico que hay y restringir ciertos tipos de tráfico no institucionales.</t>
  </si>
  <si>
    <t>Canales de Internet contratados con dos (2) ISP diferentes.</t>
  </si>
  <si>
    <t>SVN para gestionar el versionado de los programas</t>
  </si>
  <si>
    <t>Tortoise SVN</t>
  </si>
  <si>
    <t>Realización y restauración de copias de seguridad.</t>
  </si>
  <si>
    <t>GSI.02 - Guía para la realización de Backup</t>
  </si>
  <si>
    <t>Plan de desarrollo Institucional
(proyectos de inversión en infraestructura tecnológica, hardware y software)</t>
  </si>
  <si>
    <t>https://uis.edu.co/wp-content/uploads/2023/01/10.-Plan-Estrategico-de-Tecnologias-de-la-Informacion-2023.pdf</t>
  </si>
  <si>
    <t>Proceso de Contratación (Selección de proveedores, Supervisión de contratos, evaluación de proveedores, etc.)</t>
  </si>
  <si>
    <t>Proceso de Contratación</t>
  </si>
  <si>
    <t>DRP</t>
  </si>
  <si>
    <t>Se cuenta con un DRP a cargo de la Universidad, que incluye, copias de seguridad y réplica en data center alterno. Pendiente documentación.</t>
  </si>
  <si>
    <t>Tablas de retención documental</t>
  </si>
  <si>
    <t>https://uis.edu.co/uis-gestion-documental-es/#Tablas-retencion-documental</t>
  </si>
  <si>
    <t xml:space="preserve">Total de riesgos </t>
  </si>
  <si>
    <t xml:space="preserve">Total de acciones </t>
  </si>
  <si>
    <t xml:space="preserve">%Promedio Cumplimiento Acciones </t>
  </si>
  <si>
    <t>Nuevos procedimientos y documentación en elaboración, que hacen parte del plan de acción para la implementación de la PSPI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</si>
</sst>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Aptos Narrow"/>
      <family val="2"/>
      <scheme val="minor"/>
    </font>
    <font>
      <b/>
      <sz val="16"/>
      <color theme="0"/>
      <name val="Humanst521 BT"/>
      <family val="2"/>
    </font>
    <font>
      <sz val="11"/>
      <color theme="1"/>
      <name val="Humanst521 BT"/>
      <family val="2"/>
    </font>
    <font>
      <b/>
      <sz val="11"/>
      <color theme="1"/>
      <name val="Humanst521 BT"/>
      <family val="2"/>
    </font>
    <font>
      <b/>
      <sz val="13"/>
      <color indexed="8"/>
      <name val="Humanst521 BT"/>
      <family val="2"/>
    </font>
    <font>
      <b/>
      <sz val="11"/>
      <color rgb="FF000000"/>
      <name val="Humanst521 BT"/>
      <family val="2"/>
    </font>
    <font>
      <b/>
      <sz val="11"/>
      <color theme="1"/>
      <name val="Humanst521 BT"/>
      <family val="2"/>
    </font>
    <font>
      <sz val="10"/>
      <name val="Humanst521 BT"/>
      <family val="2"/>
    </font>
    <font>
      <b/>
      <sz val="18"/>
      <color theme="1"/>
      <name val="Humanst521 BT"/>
      <family val="2"/>
    </font>
    <font>
      <sz val="8"/>
      <color theme="1"/>
      <name val="Aptos Narrow"/>
      <family val="2"/>
      <scheme val="minor"/>
    </font>
    <font>
      <b/>
      <sz val="9"/>
      <color indexed="81"/>
      <name val="Tahoma"/>
      <family val="2"/>
    </font>
    <font>
      <sz val="9"/>
      <color indexed="81"/>
      <name val="Tahoma"/>
      <family val="2"/>
    </font>
    <font>
      <u/>
      <sz val="11"/>
      <color theme="10"/>
      <name val="Aptos Narrow"/>
      <family val="2"/>
      <scheme val="minor"/>
    </font>
    <font>
      <sz val="11"/>
      <color rgb="FF000000"/>
      <name val="Aptos Narrow"/>
      <family val="2"/>
      <scheme val="minor"/>
    </font>
    <font>
      <sz val="9"/>
      <color rgb="FF000000"/>
      <name val="Humanst521 BT"/>
      <family val="2"/>
    </font>
    <font>
      <u/>
      <sz val="11"/>
      <color theme="10"/>
      <name val="Aptos Narrow"/>
      <family val="2"/>
      <scheme val="minor"/>
    </font>
    <font>
      <sz val="11"/>
      <name val="Aptos Narrow"/>
      <family val="2"/>
      <scheme val="minor"/>
    </font>
  </fonts>
  <fills count="10">
    <fill>
      <patternFill patternType="none"/>
    </fill>
    <fill>
      <patternFill patternType="gray125"/>
    </fill>
    <fill>
      <patternFill patternType="solid">
        <fgColor theme="9" tint="-0.249977111117893"/>
        <bgColor indexed="64"/>
      </patternFill>
    </fill>
    <fill>
      <patternFill patternType="solid">
        <fgColor theme="9"/>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FFFFF"/>
        <bgColor indexed="64"/>
      </patternFill>
    </fill>
    <fill>
      <patternFill patternType="solid">
        <fgColor theme="7"/>
        <bgColor indexed="64"/>
      </patternFill>
    </fill>
    <fill>
      <patternFill patternType="solid">
        <fgColor theme="0"/>
        <bgColor indexed="64"/>
      </patternFill>
    </fill>
  </fills>
  <borders count="21">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s>
  <cellStyleXfs count="3">
    <xf numFmtId="0" fontId="0" fillId="0" borderId="0"/>
    <xf numFmtId="0" fontId="2" fillId="0" borderId="0"/>
    <xf numFmtId="0" fontId="12" fillId="0" borderId="0" applyNumberFormat="0" applyFill="0" applyBorder="0" applyAlignment="0" applyProtection="0"/>
  </cellStyleXfs>
  <cellXfs count="105">
    <xf numFmtId="0" fontId="0" fillId="0" borderId="0" xfId="0"/>
    <xf numFmtId="0" fontId="2" fillId="0" borderId="0" xfId="0" applyFont="1" applyAlignment="1">
      <alignment horizontal="center" vertical="center" wrapText="1"/>
    </xf>
    <xf numFmtId="0" fontId="2" fillId="0" borderId="0" xfId="1" applyAlignment="1">
      <alignment horizontal="center" vertical="center"/>
    </xf>
    <xf numFmtId="0" fontId="2" fillId="0" borderId="0" xfId="1" applyAlignment="1">
      <alignment vertical="center"/>
    </xf>
    <xf numFmtId="0" fontId="2" fillId="0" borderId="0" xfId="1"/>
    <xf numFmtId="0" fontId="0" fillId="0" borderId="0" xfId="0" applyAlignment="1">
      <alignment horizontal="center" vertical="center"/>
    </xf>
    <xf numFmtId="0" fontId="5" fillId="6" borderId="2"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8" fillId="8" borderId="2" xfId="0" applyFont="1" applyFill="1" applyBorder="1" applyAlignment="1">
      <alignment horizontal="center" vertical="center" wrapText="1"/>
    </xf>
    <xf numFmtId="0" fontId="8" fillId="0" borderId="0" xfId="0" applyFont="1" applyAlignment="1">
      <alignment horizontal="center" vertical="center" wrapText="1"/>
    </xf>
    <xf numFmtId="9" fontId="8" fillId="8" borderId="2" xfId="0" applyNumberFormat="1" applyFont="1" applyFill="1" applyBorder="1" applyAlignment="1">
      <alignment horizontal="center" vertical="center" wrapText="1"/>
    </xf>
    <xf numFmtId="0" fontId="7" fillId="9" borderId="2" xfId="0" applyFont="1" applyFill="1" applyBorder="1" applyAlignment="1">
      <alignment horizontal="center" vertical="center" wrapText="1"/>
    </xf>
    <xf numFmtId="0" fontId="9" fillId="9" borderId="0" xfId="0" applyFont="1" applyFill="1" applyAlignment="1">
      <alignment horizontal="left" vertical="top"/>
    </xf>
    <xf numFmtId="0" fontId="0" fillId="0" borderId="0" xfId="0" applyAlignment="1">
      <alignment horizontal="center" vertical="center" wrapText="1"/>
    </xf>
    <xf numFmtId="0" fontId="5" fillId="6" borderId="5" xfId="0" applyFont="1" applyFill="1" applyBorder="1" applyAlignment="1">
      <alignment horizontal="center" vertical="center" wrapText="1"/>
    </xf>
    <xf numFmtId="0" fontId="0" fillId="0" borderId="6" xfId="0" applyBorder="1" applyAlignment="1">
      <alignment horizontal="center" vertical="center"/>
    </xf>
    <xf numFmtId="0" fontId="0" fillId="0" borderId="6" xfId="0" applyBorder="1" applyAlignment="1">
      <alignment horizontal="center" vertical="center" wrapText="1"/>
    </xf>
    <xf numFmtId="9" fontId="7" fillId="0" borderId="6" xfId="0" applyNumberFormat="1" applyFont="1" applyBorder="1" applyAlignment="1">
      <alignment horizontal="center" vertical="center" wrapText="1"/>
    </xf>
    <xf numFmtId="0" fontId="0" fillId="0" borderId="8" xfId="0" applyBorder="1" applyAlignment="1">
      <alignment horizontal="center" vertical="center" wrapText="1"/>
    </xf>
    <xf numFmtId="0" fontId="0" fillId="0" borderId="8" xfId="0" applyBorder="1" applyAlignment="1">
      <alignment horizontal="center" vertical="center"/>
    </xf>
    <xf numFmtId="0" fontId="0" fillId="0" borderId="13" xfId="0" applyBorder="1" applyAlignment="1">
      <alignment horizontal="center" vertical="center" wrapText="1"/>
    </xf>
    <xf numFmtId="0" fontId="0" fillId="0" borderId="13" xfId="0" applyBorder="1" applyAlignment="1">
      <alignment horizontal="center" vertical="center"/>
    </xf>
    <xf numFmtId="0" fontId="7" fillId="0" borderId="2" xfId="0" applyFont="1" applyBorder="1" applyAlignment="1">
      <alignment vertical="center" wrapText="1"/>
    </xf>
    <xf numFmtId="0" fontId="0" fillId="0" borderId="5" xfId="0" applyBorder="1" applyAlignment="1">
      <alignment horizontal="center" vertical="center" wrapText="1"/>
    </xf>
    <xf numFmtId="0" fontId="7" fillId="0" borderId="11" xfId="0" applyFont="1" applyBorder="1" applyAlignment="1">
      <alignment horizontal="center" vertical="center" wrapText="1"/>
    </xf>
    <xf numFmtId="0" fontId="8" fillId="0" borderId="0" xfId="0" applyFont="1" applyAlignment="1">
      <alignment vertical="center" wrapText="1"/>
    </xf>
    <xf numFmtId="0" fontId="9" fillId="9" borderId="0" xfId="0" applyFont="1" applyFill="1" applyAlignment="1">
      <alignment vertical="center"/>
    </xf>
    <xf numFmtId="0" fontId="14" fillId="0" borderId="2" xfId="0" applyFont="1" applyBorder="1" applyAlignment="1">
      <alignment horizontal="center" vertical="center"/>
    </xf>
    <xf numFmtId="0" fontId="14" fillId="0" borderId="17" xfId="0" applyFont="1" applyBorder="1" applyAlignment="1">
      <alignment horizontal="center"/>
    </xf>
    <xf numFmtId="0" fontId="14" fillId="0" borderId="6" xfId="0" applyFont="1" applyBorder="1" applyAlignment="1">
      <alignment horizontal="center" vertical="center"/>
    </xf>
    <xf numFmtId="0" fontId="14" fillId="0" borderId="4" xfId="0" applyFont="1" applyBorder="1" applyAlignment="1">
      <alignment horizontal="center"/>
    </xf>
    <xf numFmtId="0" fontId="15" fillId="0" borderId="17" xfId="2" applyFont="1" applyFill="1" applyBorder="1" applyAlignment="1">
      <alignment wrapText="1"/>
    </xf>
    <xf numFmtId="0" fontId="15" fillId="0" borderId="4" xfId="2" applyFont="1" applyFill="1" applyBorder="1" applyAlignment="1">
      <alignment wrapText="1"/>
    </xf>
    <xf numFmtId="0" fontId="16" fillId="0" borderId="8"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13" xfId="0" applyFont="1" applyBorder="1" applyAlignment="1">
      <alignment horizontal="center" vertical="center" wrapText="1"/>
    </xf>
    <xf numFmtId="0" fontId="16" fillId="0" borderId="6" xfId="0" applyFont="1" applyBorder="1" applyAlignment="1">
      <alignment horizontal="center" vertical="center" wrapText="1"/>
    </xf>
    <xf numFmtId="0" fontId="13" fillId="0" borderId="4" xfId="0" applyFont="1" applyBorder="1" applyAlignment="1">
      <alignment wrapText="1"/>
    </xf>
    <xf numFmtId="9" fontId="0" fillId="0" borderId="8" xfId="0" applyNumberFormat="1" applyBorder="1" applyAlignment="1">
      <alignment horizontal="center" vertical="center"/>
    </xf>
    <xf numFmtId="0" fontId="12" fillId="0" borderId="8" xfId="2" applyBorder="1" applyAlignment="1">
      <alignment horizontal="center" vertical="center"/>
    </xf>
    <xf numFmtId="9" fontId="0" fillId="0" borderId="2" xfId="0" applyNumberFormat="1" applyBorder="1" applyAlignment="1">
      <alignment horizontal="center" vertical="center"/>
    </xf>
    <xf numFmtId="0" fontId="12" fillId="0" borderId="2" xfId="2" applyBorder="1" applyAlignment="1">
      <alignment horizontal="center" vertical="center"/>
    </xf>
    <xf numFmtId="0" fontId="12" fillId="0" borderId="2" xfId="2" applyBorder="1" applyAlignment="1">
      <alignment horizontal="center" vertical="center" wrapText="1"/>
    </xf>
    <xf numFmtId="9" fontId="16" fillId="0" borderId="8" xfId="0" applyNumberFormat="1" applyFont="1" applyBorder="1" applyAlignment="1">
      <alignment horizontal="center" vertical="center" wrapText="1"/>
    </xf>
    <xf numFmtId="0" fontId="16" fillId="0" borderId="9" xfId="0" applyFont="1" applyBorder="1" applyAlignment="1">
      <alignment horizontal="center" vertical="center" wrapText="1"/>
    </xf>
    <xf numFmtId="0" fontId="12" fillId="0" borderId="4" xfId="2" applyFill="1" applyBorder="1" applyAlignment="1">
      <alignment vertical="center" wrapText="1"/>
    </xf>
    <xf numFmtId="0" fontId="13" fillId="0" borderId="4" xfId="0" applyFont="1" applyBorder="1" applyAlignment="1">
      <alignment horizontal="center" vertical="center" wrapText="1"/>
    </xf>
    <xf numFmtId="0" fontId="12" fillId="0" borderId="2" xfId="2" applyFill="1" applyBorder="1" applyAlignment="1">
      <alignment horizontal="center" vertical="center" wrapText="1"/>
    </xf>
    <xf numFmtId="0" fontId="16" fillId="0" borderId="4" xfId="0" applyFont="1" applyBorder="1" applyAlignment="1">
      <alignment wrapText="1"/>
    </xf>
    <xf numFmtId="0" fontId="13" fillId="0" borderId="4" xfId="0" applyFont="1" applyBorder="1" applyAlignment="1">
      <alignment vertical="center" wrapText="1"/>
    </xf>
    <xf numFmtId="0" fontId="14" fillId="0" borderId="4" xfId="0" applyFont="1" applyBorder="1" applyAlignment="1">
      <alignment horizontal="center" vertical="center"/>
    </xf>
    <xf numFmtId="0" fontId="1" fillId="2" borderId="0" xfId="0" applyFont="1" applyFill="1" applyAlignment="1">
      <alignment horizontal="center" vertical="center" wrapText="1"/>
    </xf>
    <xf numFmtId="0" fontId="1" fillId="2" borderId="1" xfId="0" applyFont="1" applyFill="1" applyBorder="1" applyAlignment="1">
      <alignment horizontal="center" vertical="center"/>
    </xf>
    <xf numFmtId="0" fontId="3" fillId="3" borderId="2" xfId="0" applyFont="1" applyFill="1" applyBorder="1" applyAlignment="1">
      <alignment horizontal="center" vertical="center" wrapText="1"/>
    </xf>
    <xf numFmtId="0" fontId="3" fillId="0" borderId="2" xfId="0" applyFont="1" applyBorder="1" applyAlignment="1">
      <alignment horizontal="center" vertical="center" wrapText="1"/>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5" borderId="2" xfId="0" applyFont="1" applyFill="1" applyBorder="1" applyAlignment="1">
      <alignment horizontal="center" vertical="center"/>
    </xf>
    <xf numFmtId="0" fontId="4" fillId="6" borderId="2" xfId="0" applyFont="1" applyFill="1" applyBorder="1" applyAlignment="1">
      <alignment horizontal="center" vertical="center"/>
    </xf>
    <xf numFmtId="0" fontId="5" fillId="0" borderId="2" xfId="0" applyFont="1" applyBorder="1" applyAlignment="1">
      <alignment horizontal="center" vertical="center" wrapText="1"/>
    </xf>
    <xf numFmtId="0" fontId="5" fillId="0" borderId="5" xfId="0" applyFont="1" applyBorder="1" applyAlignment="1">
      <alignment horizontal="center" vertical="center" wrapText="1"/>
    </xf>
    <xf numFmtId="0" fontId="5" fillId="6" borderId="2" xfId="0" applyFont="1" applyFill="1" applyBorder="1" applyAlignment="1">
      <alignment horizontal="center" vertical="center" wrapText="1"/>
    </xf>
    <xf numFmtId="0" fontId="5" fillId="6" borderId="5" xfId="0" applyFont="1" applyFill="1" applyBorder="1" applyAlignment="1">
      <alignment horizontal="center" vertical="center" wrapText="1"/>
    </xf>
    <xf numFmtId="0" fontId="0" fillId="0" borderId="7" xfId="0" applyBorder="1" applyAlignment="1">
      <alignment horizontal="center" vertical="center" wrapText="1"/>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0" fillId="0" borderId="8" xfId="0" applyBorder="1" applyAlignment="1">
      <alignment horizontal="center" vertical="center" wrapText="1"/>
    </xf>
    <xf numFmtId="0" fontId="0" fillId="0" borderId="2" xfId="0" applyBorder="1" applyAlignment="1">
      <alignment horizontal="center" vertical="center" wrapText="1"/>
    </xf>
    <xf numFmtId="0" fontId="0" fillId="0" borderId="13" xfId="0" applyBorder="1" applyAlignment="1">
      <alignment horizontal="center" vertical="center" wrapText="1"/>
    </xf>
    <xf numFmtId="0" fontId="0" fillId="0" borderId="8" xfId="0" applyBorder="1" applyAlignment="1">
      <alignment horizontal="center" vertical="center"/>
    </xf>
    <xf numFmtId="0" fontId="0" fillId="0" borderId="2" xfId="0" applyBorder="1" applyAlignment="1">
      <alignment horizontal="center" vertical="center"/>
    </xf>
    <xf numFmtId="0" fontId="0" fillId="0" borderId="13" xfId="0" applyBorder="1" applyAlignment="1">
      <alignment horizontal="center" vertical="center"/>
    </xf>
    <xf numFmtId="0" fontId="5" fillId="7" borderId="2" xfId="0" applyFont="1" applyFill="1" applyBorder="1" applyAlignment="1">
      <alignment horizontal="center" vertical="center" wrapText="1"/>
    </xf>
    <xf numFmtId="0" fontId="5" fillId="7" borderId="5"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4" borderId="5"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7" fillId="0" borderId="6" xfId="0" applyFont="1" applyBorder="1" applyAlignment="1">
      <alignment horizontal="center" vertical="center" wrapText="1"/>
    </xf>
    <xf numFmtId="0" fontId="7" fillId="0" borderId="2"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3" xfId="0" applyFont="1" applyBorder="1" applyAlignment="1">
      <alignment horizontal="center" vertical="center" wrapText="1"/>
    </xf>
    <xf numFmtId="9" fontId="7" fillId="0" borderId="2" xfId="0" applyNumberFormat="1" applyFont="1" applyBorder="1" applyAlignment="1">
      <alignment horizontal="center" vertical="center" wrapText="1"/>
    </xf>
    <xf numFmtId="0" fontId="7" fillId="0" borderId="11"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0"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8" xfId="0" applyFont="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cellXfs>
  <cellStyles count="3">
    <cellStyle name="Hyperlink" xfId="2" xr:uid="{00000000-000B-0000-0000-000008000000}"/>
    <cellStyle name="Normal" xfId="0" builtinId="0"/>
    <cellStyle name="Normal 7" xfId="1" xr:uid="{FF51DCB2-096E-49E2-82E9-5A5F721887A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hyperlink" Target="#'Consolidado Seguimiento'!A1"/><Relationship Id="rId2" Type="http://schemas.openxmlformats.org/officeDocument/2006/relationships/hyperlink" Target="#Contenido!A1"/><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352425</xdr:colOff>
      <xdr:row>6</xdr:row>
      <xdr:rowOff>0</xdr:rowOff>
    </xdr:from>
    <xdr:to>
      <xdr:col>2</xdr:col>
      <xdr:colOff>141211</xdr:colOff>
      <xdr:row>6</xdr:row>
      <xdr:rowOff>0</xdr:rowOff>
    </xdr:to>
    <xdr:pic>
      <xdr:nvPicPr>
        <xdr:cNvPr id="2" name="Picture 2">
          <a:extLst>
            <a:ext uri="{FF2B5EF4-FFF2-40B4-BE49-F238E27FC236}">
              <a16:creationId xmlns:a16="http://schemas.microsoft.com/office/drawing/2014/main" id="{E0C83C60-B3C8-49D9-9ED6-09CDA23975A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52425" y="1971675"/>
          <a:ext cx="1874761" cy="0"/>
        </a:xfrm>
        <a:prstGeom prst="rect">
          <a:avLst/>
        </a:prstGeom>
        <a:noFill/>
        <a:ln w="9525">
          <a:noFill/>
          <a:miter lim="800000"/>
          <a:headEnd/>
          <a:tailEnd/>
        </a:ln>
      </xdr:spPr>
    </xdr:pic>
    <xdr:clientData/>
  </xdr:twoCellAnchor>
  <xdr:twoCellAnchor editAs="oneCell">
    <xdr:from>
      <xdr:col>0</xdr:col>
      <xdr:colOff>352425</xdr:colOff>
      <xdr:row>6</xdr:row>
      <xdr:rowOff>0</xdr:rowOff>
    </xdr:from>
    <xdr:to>
      <xdr:col>2</xdr:col>
      <xdr:colOff>141211</xdr:colOff>
      <xdr:row>6</xdr:row>
      <xdr:rowOff>0</xdr:rowOff>
    </xdr:to>
    <xdr:pic>
      <xdr:nvPicPr>
        <xdr:cNvPr id="3" name="Picture 2">
          <a:extLst>
            <a:ext uri="{FF2B5EF4-FFF2-40B4-BE49-F238E27FC236}">
              <a16:creationId xmlns:a16="http://schemas.microsoft.com/office/drawing/2014/main" id="{069394F7-8AD2-4724-B08C-EE33E3EFEF3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52425" y="1971675"/>
          <a:ext cx="1874761" cy="0"/>
        </a:xfrm>
        <a:prstGeom prst="rect">
          <a:avLst/>
        </a:prstGeom>
        <a:noFill/>
        <a:ln w="9525">
          <a:noFill/>
          <a:miter lim="800000"/>
          <a:headEnd/>
          <a:tailEnd/>
        </a:ln>
      </xdr:spPr>
    </xdr:pic>
    <xdr:clientData/>
  </xdr:twoCellAnchor>
  <xdr:twoCellAnchor editAs="oneCell">
    <xdr:from>
      <xdr:col>0</xdr:col>
      <xdr:colOff>352425</xdr:colOff>
      <xdr:row>6</xdr:row>
      <xdr:rowOff>0</xdr:rowOff>
    </xdr:from>
    <xdr:to>
      <xdr:col>2</xdr:col>
      <xdr:colOff>141211</xdr:colOff>
      <xdr:row>6</xdr:row>
      <xdr:rowOff>0</xdr:rowOff>
    </xdr:to>
    <xdr:pic>
      <xdr:nvPicPr>
        <xdr:cNvPr id="4" name="Picture 2">
          <a:extLst>
            <a:ext uri="{FF2B5EF4-FFF2-40B4-BE49-F238E27FC236}">
              <a16:creationId xmlns:a16="http://schemas.microsoft.com/office/drawing/2014/main" id="{38FCF5FE-A2C0-443E-9D1C-31E86CA86B58}"/>
            </a:ext>
          </a:extLst>
        </xdr:cNvPr>
        <xdr:cNvPicPr>
          <a:picLocks noChangeAspect="1" noChangeArrowheads="1"/>
        </xdr:cNvPicPr>
      </xdr:nvPicPr>
      <xdr:blipFill>
        <a:blip xmlns:r="http://schemas.openxmlformats.org/officeDocument/2006/relationships" r:embed="rId1"/>
        <a:srcRect/>
        <a:stretch>
          <a:fillRect/>
        </a:stretch>
      </xdr:blipFill>
      <xdr:spPr bwMode="auto">
        <a:xfrm>
          <a:off x="352425" y="1971675"/>
          <a:ext cx="1874761" cy="0"/>
        </a:xfrm>
        <a:prstGeom prst="rect">
          <a:avLst/>
        </a:prstGeom>
        <a:noFill/>
        <a:ln w="9525">
          <a:noFill/>
          <a:miter lim="800000"/>
          <a:headEnd/>
          <a:tailEnd/>
        </a:ln>
      </xdr:spPr>
    </xdr:pic>
    <xdr:clientData/>
  </xdr:twoCellAnchor>
  <xdr:twoCellAnchor>
    <xdr:from>
      <xdr:col>7</xdr:col>
      <xdr:colOff>0</xdr:colOff>
      <xdr:row>4</xdr:row>
      <xdr:rowOff>163285</xdr:rowOff>
    </xdr:from>
    <xdr:to>
      <xdr:col>7</xdr:col>
      <xdr:colOff>1131093</xdr:colOff>
      <xdr:row>5</xdr:row>
      <xdr:rowOff>164986</xdr:rowOff>
    </xdr:to>
    <xdr:sp macro="" textlink="">
      <xdr:nvSpPr>
        <xdr:cNvPr id="5" name="Flecha izquierda 4">
          <a:hlinkClick xmlns:r="http://schemas.openxmlformats.org/officeDocument/2006/relationships" r:id="rId2"/>
          <a:extLst>
            <a:ext uri="{FF2B5EF4-FFF2-40B4-BE49-F238E27FC236}">
              <a16:creationId xmlns:a16="http://schemas.microsoft.com/office/drawing/2014/main" id="{EF4CD9EC-479E-46FA-B90F-D59ED0D1F61E}"/>
            </a:ext>
          </a:extLst>
        </xdr:cNvPr>
        <xdr:cNvSpPr/>
      </xdr:nvSpPr>
      <xdr:spPr>
        <a:xfrm>
          <a:off x="8410575" y="1344385"/>
          <a:ext cx="1131093" cy="468426"/>
        </a:xfrm>
        <a:prstGeom prst="leftArrow">
          <a:avLst/>
        </a:prstGeom>
        <a:solidFill>
          <a:schemeClr val="accent2"/>
        </a:solidFill>
        <a:ln>
          <a:noFill/>
        </a:ln>
        <a:effectLst/>
        <a:scene3d>
          <a:camera prst="orthographicFront">
            <a:rot lat="0" lon="0" rev="0"/>
          </a:camera>
          <a:lightRig rig="contrasting" dir="t">
            <a:rot lat="0" lon="0" rev="7800000"/>
          </a:lightRig>
        </a:scene3d>
        <a:sp3d>
          <a:bevelT w="139700" h="139700"/>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US" sz="1100" b="1"/>
            <a:t>CONTENIDO</a:t>
          </a:r>
        </a:p>
      </xdr:txBody>
    </xdr:sp>
    <xdr:clientData/>
  </xdr:twoCellAnchor>
  <xdr:twoCellAnchor>
    <xdr:from>
      <xdr:col>7</xdr:col>
      <xdr:colOff>1319893</xdr:colOff>
      <xdr:row>4</xdr:row>
      <xdr:rowOff>122462</xdr:rowOff>
    </xdr:from>
    <xdr:to>
      <xdr:col>7</xdr:col>
      <xdr:colOff>2605768</xdr:colOff>
      <xdr:row>5</xdr:row>
      <xdr:rowOff>212269</xdr:rowOff>
    </xdr:to>
    <xdr:sp macro="" textlink="">
      <xdr:nvSpPr>
        <xdr:cNvPr id="6" name="Rectángulo 5">
          <a:hlinkClick xmlns:r="http://schemas.openxmlformats.org/officeDocument/2006/relationships" r:id="rId3"/>
          <a:extLst>
            <a:ext uri="{FF2B5EF4-FFF2-40B4-BE49-F238E27FC236}">
              <a16:creationId xmlns:a16="http://schemas.microsoft.com/office/drawing/2014/main" id="{F74EAA25-384B-45CE-9EFA-8F694F319024}"/>
            </a:ext>
          </a:extLst>
        </xdr:cNvPr>
        <xdr:cNvSpPr/>
      </xdr:nvSpPr>
      <xdr:spPr>
        <a:xfrm>
          <a:off x="9730468" y="1303562"/>
          <a:ext cx="1285875" cy="556532"/>
        </a:xfrm>
        <a:prstGeom prst="rect">
          <a:avLst/>
        </a:prstGeom>
        <a:solidFill>
          <a:schemeClr val="bg1">
            <a:lumMod val="75000"/>
          </a:schemeClr>
        </a:solidFill>
        <a:ln>
          <a:noFill/>
        </a:ln>
        <a:effectLst>
          <a:outerShdw blurRad="107950" dist="12700" dir="5400000" algn="ctr">
            <a:srgbClr val="000000"/>
          </a:outerShdw>
        </a:effectLst>
        <a:scene3d>
          <a:camera prst="orthographicFront">
            <a:rot lat="0" lon="0" rev="0"/>
          </a:camera>
          <a:lightRig rig="soft" dir="t">
            <a:rot lat="0" lon="0" rev="0"/>
          </a:lightRig>
        </a:scene3d>
        <a:sp3d contourW="44450" prstMaterial="matte">
          <a:bevelT w="63500" h="63500" prst="artDeco"/>
          <a:contourClr>
            <a:srgbClr val="FFFFFF"/>
          </a:contourClr>
        </a:sp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indent="0" algn="ctr" defTabSz="914400" eaLnBrk="1" fontAlgn="auto" latinLnBrk="0" hangingPunct="1">
            <a:lnSpc>
              <a:spcPct val="100000"/>
            </a:lnSpc>
            <a:spcBef>
              <a:spcPts val="0"/>
            </a:spcBef>
            <a:spcAft>
              <a:spcPts val="0"/>
            </a:spcAft>
            <a:buClrTx/>
            <a:buSzTx/>
            <a:buFontTx/>
            <a:buNone/>
            <a:tabLst/>
            <a:defRPr/>
          </a:pPr>
          <a:r>
            <a:rPr lang="en-US" sz="1100" baseline="0">
              <a:solidFill>
                <a:schemeClr val="tx1"/>
              </a:solidFill>
              <a:effectLst/>
              <a:latin typeface="Humanst521 BT" panose="020B0602020204020204" pitchFamily="34" charset="0"/>
              <a:ea typeface="+mn-ea"/>
              <a:cs typeface="+mn-cs"/>
            </a:rPr>
            <a:t>3.2 Consolidado</a:t>
          </a:r>
          <a:endParaRPr lang="en-US" sz="1100">
            <a:solidFill>
              <a:schemeClr val="tx1"/>
            </a:solidFill>
            <a:latin typeface="Humanst521 BT" panose="020B0602020204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Pruebas\Downloads\Informe-Adm-de-Riesgos-julio-2022-junio-2023%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Objetivo - Metodología "/>
      <sheetName val="Procesos UIS "/>
      <sheetName val="Consolidado Seguimiento"/>
      <sheetName val="Comparativo "/>
      <sheetName val="Indicadores riesgos "/>
      <sheetName val="MR Consolidado "/>
      <sheetName val="Evolución Adm Riesgos+O.Mejora"/>
      <sheetName val="Informe general "/>
      <sheetName val="Dirección Institucional "/>
      <sheetName val="Planeación "/>
      <sheetName val="Seguimiento Institucional "/>
      <sheetName val="G. Calidad Acad."/>
      <sheetName val="Formación "/>
      <sheetName val="Investigación "/>
      <sheetName val="Extensión "/>
      <sheetName val="Consultorio Jurídico "/>
      <sheetName val="Instituto de Lenguas "/>
      <sheetName val="Admisiones"/>
      <sheetName val="Contratación "/>
      <sheetName val="Jurídico "/>
      <sheetName val="R. Exteriores"/>
      <sheetName val="Biblioteca"/>
      <sheetName val="Financiero "/>
      <sheetName val="Publicaciones "/>
      <sheetName val="Sistemas I y T"/>
      <sheetName val="Bienestar "/>
      <sheetName val="G. Cultural "/>
      <sheetName val="Recursos Físicos "/>
      <sheetName val="Talento Humano "/>
      <sheetName val="Comunicación I"/>
      <sheetName val="G. Documental "/>
      <sheetName val="R. Tecnológicos "/>
      <sheetName val="UISALUD"/>
    </sheetNames>
    <sheetDataSet>
      <sheetData sheetId="0">
        <row r="1">
          <cell r="B1" t="str">
            <v xml:space="preserve">INFORME DE SEGUIMIENTO 
ADMINISTRACIÓN DE RIESGOS </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uis.edu.co/uis-dsi-es/" TargetMode="External"/><Relationship Id="rId13" Type="http://schemas.openxmlformats.org/officeDocument/2006/relationships/printerSettings" Target="../printerSettings/printerSettings1.bin"/><Relationship Id="rId3" Type="http://schemas.openxmlformats.org/officeDocument/2006/relationships/hyperlink" Target="https://uis.edu.co/wp-content/uploads/2023/01/10.-Plan-Estrategico-de-Tecnologias-de-la-Informacion-2023.pdf" TargetMode="External"/><Relationship Id="rId7" Type="http://schemas.openxmlformats.org/officeDocument/2006/relationships/hyperlink" Target="https://www.uis.edu.co/intranet/calidad/documentos/serv_informaticos_telecomunicaciones/ServiciosTecnologiasInformacion/Manuales/MSI.02.pdf" TargetMode="External"/><Relationship Id="rId12" Type="http://schemas.openxmlformats.org/officeDocument/2006/relationships/hyperlink" Target="https://mailuis-my.sharepoint.com/:x:/r/personal/direcge8_uis_edu_co/_layouts/15/Doc.aspx?sourcedoc=%7B64F03E55-317C-48EE-9782-142E290C29AD%7D&amp;file=Inventario%20Activos%20de%20Informacion%20-%20Abril112024%20-%20Para%20Publicar%20Datos%20abierto.xlsx&amp;action=default&amp;mobileredirect=true&amp;wdsle=0" TargetMode="External"/><Relationship Id="rId2" Type="http://schemas.openxmlformats.org/officeDocument/2006/relationships/hyperlink" Target="https://uis.edu.co/pspi" TargetMode="External"/><Relationship Id="rId16" Type="http://schemas.openxmlformats.org/officeDocument/2006/relationships/comments" Target="../comments1.xml"/><Relationship Id="rId1" Type="http://schemas.openxmlformats.org/officeDocument/2006/relationships/hyperlink" Target="https://www.uis.edu.co/intranet/calidad/documentos/financieros/INVENTARIOS/MANUAL/MFI.02.pdf" TargetMode="External"/><Relationship Id="rId6" Type="http://schemas.openxmlformats.org/officeDocument/2006/relationships/hyperlink" Target="https://uis.edu.co/pspi" TargetMode="External"/><Relationship Id="rId11" Type="http://schemas.openxmlformats.org/officeDocument/2006/relationships/hyperlink" Target="https://mailuis-my.sharepoint.com/:x:/r/personal/direcge8_uis_edu_co/_layouts/15/Doc.aspx?sourcedoc=%7B64F03E55-317C-48EE-9782-142E290C29AD%7D&amp;file=Inventario%20Activos%20de%20Informacion%20-%20Abril112024%20-%20Para%20Publicar%20Datos%20abierto.xlsx&amp;action=default&amp;mobileredirect=true&amp;wdsle=0" TargetMode="External"/><Relationship Id="rId5" Type="http://schemas.openxmlformats.org/officeDocument/2006/relationships/hyperlink" Target="https://uis.edu.co/pspi" TargetMode="External"/><Relationship Id="rId15" Type="http://schemas.openxmlformats.org/officeDocument/2006/relationships/vmlDrawing" Target="../drawings/vmlDrawing1.vml"/><Relationship Id="rId10" Type="http://schemas.openxmlformats.org/officeDocument/2006/relationships/hyperlink" Target="https://uis.edu.co/pspi" TargetMode="External"/><Relationship Id="rId4" Type="http://schemas.openxmlformats.org/officeDocument/2006/relationships/hyperlink" Target="https://uis.edu.co/uis-gestion-documental-es/" TargetMode="External"/><Relationship Id="rId9" Type="http://schemas.openxmlformats.org/officeDocument/2006/relationships/hyperlink" Target="https://uis.edu.co/pspi"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81E716-09C5-4F58-AE38-8A46E4CCFE12}">
  <dimension ref="A1:N81"/>
  <sheetViews>
    <sheetView showGridLines="0" tabSelected="1" topLeftCell="A67" zoomScale="50" zoomScaleNormal="50" workbookViewId="0">
      <selection activeCell="H10" sqref="H10"/>
    </sheetView>
  </sheetViews>
  <sheetFormatPr baseColWidth="10" defaultColWidth="11.375" defaultRowHeight="15"/>
  <cols>
    <col min="1" max="1" width="10" style="4" customWidth="1"/>
    <col min="2" max="2" width="21.25" style="4" customWidth="1"/>
    <col min="3" max="3" width="7.75" style="4" customWidth="1"/>
    <col min="4" max="4" width="7.25" style="4" customWidth="1"/>
    <col min="5" max="5" width="27.625" style="4" customWidth="1"/>
    <col min="6" max="6" width="16" style="4" customWidth="1"/>
    <col min="7" max="7" width="48.125" style="2" customWidth="1"/>
    <col min="8" max="8" width="44.625" style="3" customWidth="1"/>
    <col min="9" max="9" width="9.875" style="2" customWidth="1"/>
    <col min="10" max="10" width="35" style="4" customWidth="1"/>
    <col min="11" max="11" width="47.625" style="4" customWidth="1"/>
    <col min="12" max="12" width="33.25" style="4" customWidth="1"/>
    <col min="13" max="13" width="40" style="4" customWidth="1"/>
    <col min="14" max="14" width="39.875" style="4" customWidth="1"/>
    <col min="15" max="16384" width="11.375" style="4"/>
  </cols>
  <sheetData>
    <row r="1" spans="1:14" s="1" customFormat="1" ht="42.75" customHeight="1">
      <c r="A1" s="57" t="str">
        <f>[1]Contenido!$B$1</f>
        <v xml:space="preserve">INFORME DE SEGUIMIENTO 
ADMINISTRACIÓN DE RIESGOS </v>
      </c>
      <c r="B1" s="57"/>
      <c r="C1" s="57"/>
      <c r="D1" s="57"/>
      <c r="E1" s="57"/>
      <c r="F1" s="57"/>
      <c r="G1" s="57"/>
      <c r="H1" s="57"/>
      <c r="I1" s="57"/>
      <c r="J1" s="57"/>
      <c r="K1" s="57"/>
      <c r="L1" s="57"/>
      <c r="M1" s="57"/>
      <c r="N1" s="57"/>
    </row>
    <row r="2" spans="1:14" s="1" customFormat="1" ht="20.25">
      <c r="A2" s="58" t="s">
        <v>0</v>
      </c>
      <c r="B2" s="58"/>
      <c r="C2" s="58"/>
      <c r="D2" s="58"/>
      <c r="E2" s="58"/>
      <c r="F2" s="58"/>
      <c r="G2" s="58"/>
      <c r="H2" s="58"/>
      <c r="I2" s="58"/>
      <c r="J2" s="58"/>
      <c r="K2" s="58"/>
      <c r="L2" s="58"/>
      <c r="M2" s="58"/>
      <c r="N2" s="58"/>
    </row>
    <row r="5" spans="1:14" ht="36.75" customHeight="1">
      <c r="A5" s="59" t="s">
        <v>1</v>
      </c>
      <c r="B5" s="59"/>
      <c r="C5" s="60" t="s">
        <v>2</v>
      </c>
      <c r="D5" s="60"/>
      <c r="E5" s="60"/>
      <c r="F5" s="60"/>
    </row>
    <row r="6" spans="1:14" ht="25.5" customHeight="1"/>
    <row r="7" spans="1:14" ht="16.5">
      <c r="A7" s="5"/>
      <c r="B7" s="5"/>
      <c r="C7" s="61" t="s">
        <v>3</v>
      </c>
      <c r="D7" s="61"/>
      <c r="E7" s="61"/>
      <c r="F7" s="62"/>
      <c r="G7" s="63" t="s">
        <v>4</v>
      </c>
      <c r="H7" s="63"/>
      <c r="I7" s="63"/>
      <c r="J7" s="63"/>
      <c r="K7" s="64" t="s">
        <v>5</v>
      </c>
      <c r="L7" s="64"/>
      <c r="M7" s="64"/>
      <c r="N7" s="64"/>
    </row>
    <row r="8" spans="1:14" ht="44.25" customHeight="1">
      <c r="A8" s="78" t="s">
        <v>6</v>
      </c>
      <c r="B8" s="78" t="s">
        <v>7</v>
      </c>
      <c r="C8" s="80" t="s">
        <v>8</v>
      </c>
      <c r="D8" s="80"/>
      <c r="E8" s="81" t="s">
        <v>9</v>
      </c>
      <c r="F8" s="80" t="s">
        <v>10</v>
      </c>
      <c r="G8" s="84" t="s">
        <v>11</v>
      </c>
      <c r="H8" s="84" t="s">
        <v>12</v>
      </c>
      <c r="I8" s="84"/>
      <c r="J8" s="65" t="s">
        <v>13</v>
      </c>
      <c r="K8" s="6" t="s">
        <v>14</v>
      </c>
      <c r="L8" s="67" t="s">
        <v>15</v>
      </c>
      <c r="M8" s="67" t="s">
        <v>16</v>
      </c>
      <c r="N8" s="67" t="s">
        <v>17</v>
      </c>
    </row>
    <row r="9" spans="1:14" ht="25.5" customHeight="1">
      <c r="A9" s="79"/>
      <c r="B9" s="79"/>
      <c r="C9" s="7" t="s">
        <v>18</v>
      </c>
      <c r="D9" s="7" t="s">
        <v>19</v>
      </c>
      <c r="E9" s="82"/>
      <c r="F9" s="83"/>
      <c r="G9" s="85"/>
      <c r="H9" s="8" t="s">
        <v>18</v>
      </c>
      <c r="I9" s="8" t="s">
        <v>19</v>
      </c>
      <c r="J9" s="66"/>
      <c r="K9" s="20" t="s">
        <v>20</v>
      </c>
      <c r="L9" s="68"/>
      <c r="M9" s="68"/>
      <c r="N9" s="68"/>
    </row>
    <row r="10" spans="1:14" ht="67.5" customHeight="1">
      <c r="A10" s="69">
        <v>1</v>
      </c>
      <c r="B10" s="72" t="s">
        <v>21</v>
      </c>
      <c r="C10" s="75"/>
      <c r="D10" s="75" t="s">
        <v>22</v>
      </c>
      <c r="E10" s="86"/>
      <c r="F10" s="86"/>
      <c r="G10" s="24" t="s">
        <v>23</v>
      </c>
      <c r="H10" s="25" t="s">
        <v>22</v>
      </c>
      <c r="I10" s="25"/>
      <c r="J10" s="39" t="s">
        <v>24</v>
      </c>
      <c r="K10" s="24" t="s">
        <v>25</v>
      </c>
      <c r="L10" s="44">
        <v>1</v>
      </c>
      <c r="M10" s="24" t="s">
        <v>26</v>
      </c>
      <c r="N10" s="45" t="s">
        <v>27</v>
      </c>
    </row>
    <row r="11" spans="1:14" ht="114">
      <c r="A11" s="70"/>
      <c r="B11" s="73"/>
      <c r="C11" s="76"/>
      <c r="D11" s="76"/>
      <c r="E11" s="87"/>
      <c r="F11" s="87"/>
      <c r="G11" s="9" t="s">
        <v>28</v>
      </c>
      <c r="H11" s="10" t="s">
        <v>22</v>
      </c>
      <c r="I11" s="10"/>
      <c r="J11" s="40" t="s">
        <v>29</v>
      </c>
      <c r="K11" s="9" t="s">
        <v>30</v>
      </c>
      <c r="L11" s="46">
        <v>1</v>
      </c>
      <c r="M11" s="9" t="s">
        <v>26</v>
      </c>
      <c r="N11" s="47" t="s">
        <v>27</v>
      </c>
    </row>
    <row r="12" spans="1:14" ht="102" customHeight="1">
      <c r="A12" s="70"/>
      <c r="B12" s="73"/>
      <c r="C12" s="76"/>
      <c r="D12" s="76"/>
      <c r="E12" s="87"/>
      <c r="F12" s="87"/>
      <c r="G12" s="9" t="s">
        <v>31</v>
      </c>
      <c r="H12" s="10" t="s">
        <v>22</v>
      </c>
      <c r="I12" s="10"/>
      <c r="J12" s="48" t="s">
        <v>32</v>
      </c>
      <c r="K12" s="9" t="s">
        <v>33</v>
      </c>
      <c r="L12" s="46">
        <v>1</v>
      </c>
      <c r="M12" s="9" t="s">
        <v>34</v>
      </c>
      <c r="N12" s="48" t="s">
        <v>35</v>
      </c>
    </row>
    <row r="13" spans="1:14" ht="50.25" customHeight="1">
      <c r="A13" s="70"/>
      <c r="B13" s="73"/>
      <c r="C13" s="76"/>
      <c r="D13" s="76"/>
      <c r="E13" s="87"/>
      <c r="F13" s="87"/>
      <c r="G13" s="9" t="s">
        <v>36</v>
      </c>
      <c r="H13" s="10" t="s">
        <v>22</v>
      </c>
      <c r="I13" s="10"/>
      <c r="J13" s="40" t="s">
        <v>37</v>
      </c>
      <c r="K13" s="9" t="s">
        <v>38</v>
      </c>
      <c r="L13" s="46">
        <v>0.5</v>
      </c>
      <c r="M13" s="9" t="s">
        <v>125</v>
      </c>
      <c r="N13" s="10"/>
    </row>
    <row r="14" spans="1:14" ht="81.75" customHeight="1">
      <c r="A14" s="70"/>
      <c r="B14" s="73"/>
      <c r="C14" s="76"/>
      <c r="D14" s="76"/>
      <c r="E14" s="87"/>
      <c r="F14" s="87"/>
      <c r="G14" s="9" t="s">
        <v>39</v>
      </c>
      <c r="H14" s="10" t="s">
        <v>22</v>
      </c>
      <c r="I14" s="10"/>
      <c r="J14" s="40" t="s">
        <v>40</v>
      </c>
      <c r="K14" s="9" t="s">
        <v>41</v>
      </c>
      <c r="L14" s="46">
        <v>1</v>
      </c>
      <c r="M14" s="9" t="s">
        <v>42</v>
      </c>
      <c r="N14" s="9" t="s">
        <v>43</v>
      </c>
    </row>
    <row r="15" spans="1:14" ht="108" customHeight="1">
      <c r="A15" s="70"/>
      <c r="B15" s="73"/>
      <c r="C15" s="76"/>
      <c r="D15" s="76"/>
      <c r="E15" s="87"/>
      <c r="F15" s="87"/>
      <c r="G15" s="9" t="s">
        <v>44</v>
      </c>
      <c r="H15" s="10" t="s">
        <v>22</v>
      </c>
      <c r="I15" s="10"/>
      <c r="J15" s="40" t="s">
        <v>45</v>
      </c>
      <c r="K15" s="9" t="s">
        <v>46</v>
      </c>
      <c r="L15" s="46">
        <v>0.5</v>
      </c>
      <c r="M15" s="9" t="s">
        <v>47</v>
      </c>
      <c r="N15" s="9" t="s">
        <v>48</v>
      </c>
    </row>
    <row r="16" spans="1:14" ht="30" customHeight="1">
      <c r="A16" s="70"/>
      <c r="B16" s="73"/>
      <c r="C16" s="76"/>
      <c r="D16" s="76"/>
      <c r="E16" s="87"/>
      <c r="F16" s="87"/>
      <c r="G16" s="9" t="s">
        <v>49</v>
      </c>
      <c r="H16" s="10" t="s">
        <v>22</v>
      </c>
      <c r="I16" s="10"/>
      <c r="J16" s="40" t="s">
        <v>50</v>
      </c>
      <c r="K16" s="10"/>
      <c r="L16" s="10"/>
      <c r="M16" s="10"/>
      <c r="N16" s="10"/>
    </row>
    <row r="17" spans="1:14" ht="30" customHeight="1">
      <c r="A17" s="70"/>
      <c r="B17" s="73"/>
      <c r="C17" s="76"/>
      <c r="D17" s="76"/>
      <c r="E17" s="87"/>
      <c r="F17" s="87"/>
      <c r="G17" s="9" t="s">
        <v>51</v>
      </c>
      <c r="H17" s="10" t="s">
        <v>22</v>
      </c>
      <c r="I17" s="10"/>
      <c r="J17" s="40"/>
      <c r="K17" s="10"/>
      <c r="L17" s="10"/>
      <c r="M17" s="10"/>
      <c r="N17" s="10"/>
    </row>
    <row r="18" spans="1:14" ht="62.25" customHeight="1">
      <c r="A18" s="70"/>
      <c r="B18" s="73"/>
      <c r="C18" s="76"/>
      <c r="D18" s="76"/>
      <c r="E18" s="87"/>
      <c r="F18" s="87"/>
      <c r="G18" s="9" t="s">
        <v>52</v>
      </c>
      <c r="H18" s="10" t="s">
        <v>22</v>
      </c>
      <c r="I18" s="10"/>
      <c r="J18" s="40" t="s">
        <v>53</v>
      </c>
      <c r="K18" s="10"/>
      <c r="L18" s="10"/>
      <c r="M18" s="10"/>
      <c r="N18" s="10"/>
    </row>
    <row r="19" spans="1:14" ht="30" customHeight="1">
      <c r="A19" s="70"/>
      <c r="B19" s="73"/>
      <c r="C19" s="76"/>
      <c r="D19" s="76"/>
      <c r="E19" s="87"/>
      <c r="F19" s="87"/>
      <c r="G19" s="9" t="s">
        <v>54</v>
      </c>
      <c r="H19" s="10" t="s">
        <v>22</v>
      </c>
      <c r="I19" s="10"/>
      <c r="J19" s="40" t="s">
        <v>55</v>
      </c>
      <c r="K19" s="10"/>
      <c r="L19" s="10"/>
      <c r="M19" s="10"/>
      <c r="N19" s="10"/>
    </row>
    <row r="20" spans="1:14" ht="30" customHeight="1">
      <c r="A20" s="70"/>
      <c r="B20" s="73"/>
      <c r="C20" s="76"/>
      <c r="D20" s="76"/>
      <c r="E20" s="87"/>
      <c r="F20" s="87"/>
      <c r="G20" s="9" t="s">
        <v>56</v>
      </c>
      <c r="H20" s="10" t="s">
        <v>22</v>
      </c>
      <c r="I20" s="10"/>
      <c r="J20" s="40" t="s">
        <v>57</v>
      </c>
      <c r="K20" s="10"/>
      <c r="L20" s="10"/>
      <c r="M20" s="10"/>
      <c r="N20" s="10"/>
    </row>
    <row r="21" spans="1:14" ht="49.5" customHeight="1">
      <c r="A21" s="70"/>
      <c r="B21" s="73"/>
      <c r="C21" s="76"/>
      <c r="D21" s="76"/>
      <c r="E21" s="87"/>
      <c r="F21" s="87"/>
      <c r="G21" s="9" t="s">
        <v>58</v>
      </c>
      <c r="H21" s="10" t="s">
        <v>22</v>
      </c>
      <c r="I21" s="10"/>
      <c r="J21" s="40" t="s">
        <v>57</v>
      </c>
      <c r="K21" s="10"/>
      <c r="L21" s="10"/>
      <c r="M21" s="10"/>
      <c r="N21" s="10"/>
    </row>
    <row r="22" spans="1:14" ht="30" customHeight="1">
      <c r="A22" s="70"/>
      <c r="B22" s="73"/>
      <c r="C22" s="76"/>
      <c r="D22" s="76"/>
      <c r="E22" s="87"/>
      <c r="F22" s="87"/>
      <c r="G22" s="9" t="s">
        <v>59</v>
      </c>
      <c r="H22" s="10" t="s">
        <v>22</v>
      </c>
      <c r="I22" s="10"/>
      <c r="J22" s="53" t="s">
        <v>60</v>
      </c>
      <c r="K22" s="10"/>
      <c r="L22" s="10"/>
      <c r="M22" s="10"/>
      <c r="N22" s="10"/>
    </row>
    <row r="23" spans="1:14" ht="45" customHeight="1">
      <c r="A23" s="70"/>
      <c r="B23" s="73"/>
      <c r="C23" s="76"/>
      <c r="D23" s="76"/>
      <c r="E23" s="87"/>
      <c r="F23" s="87"/>
      <c r="G23" s="9" t="s">
        <v>61</v>
      </c>
      <c r="H23" s="10" t="s">
        <v>22</v>
      </c>
      <c r="I23" s="10"/>
      <c r="J23" s="40" t="s">
        <v>62</v>
      </c>
      <c r="K23" s="10"/>
      <c r="L23" s="10"/>
      <c r="M23" s="10"/>
      <c r="N23" s="10"/>
    </row>
    <row r="24" spans="1:14" ht="45" customHeight="1">
      <c r="A24" s="70"/>
      <c r="B24" s="73"/>
      <c r="C24" s="76"/>
      <c r="D24" s="76"/>
      <c r="E24" s="87"/>
      <c r="F24" s="87"/>
      <c r="G24" s="9" t="s">
        <v>63</v>
      </c>
      <c r="H24" s="10" t="s">
        <v>22</v>
      </c>
      <c r="I24" s="10"/>
      <c r="J24" s="40" t="s">
        <v>64</v>
      </c>
      <c r="K24" s="10"/>
      <c r="L24" s="10"/>
      <c r="M24" s="10"/>
      <c r="N24" s="10"/>
    </row>
    <row r="25" spans="1:14" ht="57.75" customHeight="1">
      <c r="A25" s="70"/>
      <c r="B25" s="73"/>
      <c r="C25" s="76"/>
      <c r="D25" s="76"/>
      <c r="E25" s="87"/>
      <c r="F25" s="87"/>
      <c r="G25" s="9" t="s">
        <v>65</v>
      </c>
      <c r="H25" s="10" t="s">
        <v>22</v>
      </c>
      <c r="I25" s="10"/>
      <c r="J25" s="48" t="s">
        <v>27</v>
      </c>
      <c r="K25" s="10"/>
      <c r="L25" s="10"/>
      <c r="M25" s="10"/>
      <c r="N25" s="10"/>
    </row>
    <row r="26" spans="1:14" ht="45" customHeight="1">
      <c r="A26" s="70"/>
      <c r="B26" s="73"/>
      <c r="C26" s="76"/>
      <c r="D26" s="76"/>
      <c r="E26" s="87"/>
      <c r="F26" s="87"/>
      <c r="G26" s="9" t="s">
        <v>66</v>
      </c>
      <c r="H26" s="10" t="s">
        <v>22</v>
      </c>
      <c r="I26" s="10"/>
      <c r="J26" s="40" t="s">
        <v>67</v>
      </c>
      <c r="K26" s="10"/>
      <c r="L26" s="10"/>
      <c r="M26" s="10"/>
      <c r="N26" s="10"/>
    </row>
    <row r="27" spans="1:14" ht="45" customHeight="1">
      <c r="A27" s="70"/>
      <c r="B27" s="73"/>
      <c r="C27" s="76"/>
      <c r="D27" s="76"/>
      <c r="E27" s="87"/>
      <c r="F27" s="87"/>
      <c r="G27" s="19" t="s">
        <v>68</v>
      </c>
      <c r="H27" s="10" t="s">
        <v>22</v>
      </c>
      <c r="I27" s="10"/>
      <c r="J27" s="40" t="s">
        <v>67</v>
      </c>
      <c r="K27" s="10"/>
      <c r="L27" s="10"/>
      <c r="M27" s="10"/>
      <c r="N27" s="10"/>
    </row>
    <row r="28" spans="1:14" ht="30.75" customHeight="1">
      <c r="A28" s="70"/>
      <c r="B28" s="73"/>
      <c r="C28" s="76"/>
      <c r="D28" s="76"/>
      <c r="E28" s="87"/>
      <c r="F28" s="87"/>
      <c r="G28" s="9" t="s">
        <v>69</v>
      </c>
      <c r="H28" s="10" t="s">
        <v>22</v>
      </c>
      <c r="I28" s="10"/>
      <c r="J28" s="40" t="s">
        <v>70</v>
      </c>
      <c r="K28" s="10"/>
      <c r="L28" s="10"/>
      <c r="M28" s="10"/>
      <c r="N28" s="10"/>
    </row>
    <row r="29" spans="1:14" ht="28.5">
      <c r="A29" s="70"/>
      <c r="B29" s="73"/>
      <c r="C29" s="76"/>
      <c r="D29" s="76"/>
      <c r="E29" s="87"/>
      <c r="F29" s="87"/>
      <c r="G29" s="9" t="s">
        <v>71</v>
      </c>
      <c r="H29" s="10" t="s">
        <v>22</v>
      </c>
      <c r="I29" s="10"/>
      <c r="J29" s="40" t="s">
        <v>72</v>
      </c>
      <c r="K29" s="10"/>
      <c r="L29" s="10"/>
      <c r="M29" s="10"/>
      <c r="N29" s="10"/>
    </row>
    <row r="30" spans="1:14">
      <c r="A30" s="71"/>
      <c r="B30" s="74"/>
      <c r="C30" s="77"/>
      <c r="D30" s="77"/>
      <c r="E30" s="88"/>
      <c r="F30" s="88"/>
      <c r="G30" s="26" t="s">
        <v>73</v>
      </c>
      <c r="H30" s="27" t="s">
        <v>22</v>
      </c>
      <c r="I30" s="27"/>
      <c r="J30" s="41" t="s">
        <v>74</v>
      </c>
      <c r="K30" s="27"/>
      <c r="L30" s="27"/>
      <c r="M30" s="27"/>
      <c r="N30" s="27"/>
    </row>
    <row r="31" spans="1:14" ht="46.5" customHeight="1">
      <c r="A31" s="89">
        <v>2</v>
      </c>
      <c r="B31" s="89" t="s">
        <v>75</v>
      </c>
      <c r="C31" s="89"/>
      <c r="D31" s="89" t="s">
        <v>22</v>
      </c>
      <c r="E31" s="86"/>
      <c r="F31" s="86"/>
      <c r="G31" s="22" t="s">
        <v>76</v>
      </c>
      <c r="H31" s="21" t="s">
        <v>22</v>
      </c>
      <c r="I31" s="21"/>
      <c r="J31" s="42" t="s">
        <v>77</v>
      </c>
      <c r="K31" s="13"/>
      <c r="L31" s="23"/>
      <c r="M31" s="13"/>
      <c r="N31" s="13"/>
    </row>
    <row r="32" spans="1:14" ht="49.5" customHeight="1">
      <c r="A32" s="90"/>
      <c r="B32" s="90"/>
      <c r="C32" s="90"/>
      <c r="D32" s="90"/>
      <c r="E32" s="87"/>
      <c r="F32" s="87"/>
      <c r="G32" s="9" t="s">
        <v>59</v>
      </c>
      <c r="H32" s="10" t="s">
        <v>22</v>
      </c>
      <c r="I32" s="10"/>
      <c r="J32" s="53" t="s">
        <v>60</v>
      </c>
      <c r="K32" s="11"/>
      <c r="L32" s="11"/>
      <c r="M32" s="11"/>
      <c r="N32" s="11"/>
    </row>
    <row r="33" spans="1:14" ht="51.75" customHeight="1">
      <c r="A33" s="90"/>
      <c r="B33" s="90"/>
      <c r="C33" s="90"/>
      <c r="D33" s="90"/>
      <c r="E33" s="87"/>
      <c r="F33" s="87"/>
      <c r="G33" s="9" t="s">
        <v>61</v>
      </c>
      <c r="H33" s="10" t="s">
        <v>22</v>
      </c>
      <c r="I33" s="10"/>
      <c r="J33" s="40" t="s">
        <v>62</v>
      </c>
      <c r="K33" s="11"/>
      <c r="L33" s="11"/>
      <c r="M33" s="11"/>
      <c r="N33" s="11"/>
    </row>
    <row r="34" spans="1:14" ht="50.25" customHeight="1">
      <c r="A34" s="90"/>
      <c r="B34" s="90"/>
      <c r="C34" s="90"/>
      <c r="D34" s="90"/>
      <c r="E34" s="87"/>
      <c r="F34" s="87"/>
      <c r="G34" s="9" t="s">
        <v>63</v>
      </c>
      <c r="H34" s="10" t="s">
        <v>22</v>
      </c>
      <c r="I34" s="10"/>
      <c r="J34" s="40" t="s">
        <v>78</v>
      </c>
      <c r="K34" s="11"/>
      <c r="L34" s="11"/>
      <c r="M34" s="11"/>
      <c r="N34" s="11"/>
    </row>
    <row r="35" spans="1:14" ht="107.25" customHeight="1">
      <c r="A35" s="90"/>
      <c r="B35" s="90"/>
      <c r="C35" s="90"/>
      <c r="D35" s="90"/>
      <c r="E35" s="87"/>
      <c r="F35" s="87"/>
      <c r="G35" s="9" t="s">
        <v>79</v>
      </c>
      <c r="H35" s="10" t="s">
        <v>22</v>
      </c>
      <c r="I35" s="10"/>
      <c r="J35" s="48" t="s">
        <v>27</v>
      </c>
      <c r="K35" s="11"/>
      <c r="L35" s="11"/>
      <c r="M35" s="11"/>
      <c r="N35" s="11"/>
    </row>
    <row r="36" spans="1:14" ht="60" customHeight="1">
      <c r="A36" s="90"/>
      <c r="B36" s="90"/>
      <c r="C36" s="90"/>
      <c r="D36" s="90"/>
      <c r="E36" s="87"/>
      <c r="F36" s="87"/>
      <c r="G36" s="9" t="s">
        <v>80</v>
      </c>
      <c r="H36" s="10" t="s">
        <v>22</v>
      </c>
      <c r="I36" s="10"/>
      <c r="J36" s="40" t="s">
        <v>67</v>
      </c>
      <c r="K36" s="11"/>
      <c r="L36" s="11"/>
      <c r="M36" s="11"/>
      <c r="N36" s="11"/>
    </row>
    <row r="37" spans="1:14" ht="45" customHeight="1">
      <c r="A37" s="90"/>
      <c r="B37" s="90"/>
      <c r="C37" s="90"/>
      <c r="D37" s="90"/>
      <c r="E37" s="87"/>
      <c r="F37" s="87"/>
      <c r="G37" s="9" t="s">
        <v>68</v>
      </c>
      <c r="H37" s="10" t="s">
        <v>22</v>
      </c>
      <c r="I37" s="10"/>
      <c r="J37" s="40" t="s">
        <v>67</v>
      </c>
      <c r="K37" s="11"/>
      <c r="L37" s="11"/>
      <c r="M37" s="11"/>
      <c r="N37" s="11"/>
    </row>
    <row r="38" spans="1:14">
      <c r="A38" s="90"/>
      <c r="B38" s="90"/>
      <c r="C38" s="90"/>
      <c r="D38" s="90"/>
      <c r="E38" s="87"/>
      <c r="F38" s="87"/>
      <c r="G38" s="9" t="s">
        <v>81</v>
      </c>
      <c r="H38" s="10" t="s">
        <v>22</v>
      </c>
      <c r="I38" s="10"/>
      <c r="J38" s="40" t="s">
        <v>82</v>
      </c>
      <c r="K38" s="11"/>
      <c r="L38" s="11"/>
      <c r="M38" s="11"/>
      <c r="N38" s="11"/>
    </row>
    <row r="39" spans="1:14" ht="28.5">
      <c r="A39" s="90"/>
      <c r="B39" s="90"/>
      <c r="C39" s="90"/>
      <c r="D39" s="90"/>
      <c r="E39" s="87"/>
      <c r="F39" s="87"/>
      <c r="G39" s="9" t="s">
        <v>54</v>
      </c>
      <c r="H39" s="10" t="s">
        <v>22</v>
      </c>
      <c r="I39" s="10"/>
      <c r="J39" s="40" t="s">
        <v>55</v>
      </c>
      <c r="K39" s="11"/>
      <c r="L39" s="11"/>
      <c r="M39" s="11"/>
      <c r="N39" s="11"/>
    </row>
    <row r="40" spans="1:14" ht="30" customHeight="1">
      <c r="A40" s="90"/>
      <c r="B40" s="90"/>
      <c r="C40" s="90"/>
      <c r="D40" s="90"/>
      <c r="E40" s="87"/>
      <c r="F40" s="87"/>
      <c r="G40" s="9" t="s">
        <v>83</v>
      </c>
      <c r="H40" s="10" t="s">
        <v>22</v>
      </c>
      <c r="I40" s="10"/>
      <c r="J40" s="40" t="s">
        <v>32</v>
      </c>
      <c r="K40" s="11"/>
      <c r="L40" s="11"/>
      <c r="M40" s="11"/>
      <c r="N40" s="11"/>
    </row>
    <row r="41" spans="1:14" ht="84" customHeight="1">
      <c r="A41" s="90"/>
      <c r="B41" s="90"/>
      <c r="C41" s="90"/>
      <c r="D41" s="90"/>
      <c r="E41" s="87"/>
      <c r="F41" s="87"/>
      <c r="G41" s="9" t="s">
        <v>84</v>
      </c>
      <c r="H41" s="10"/>
      <c r="I41" s="10" t="s">
        <v>22</v>
      </c>
      <c r="J41" s="42" t="s">
        <v>85</v>
      </c>
      <c r="K41" s="11"/>
      <c r="L41" s="11"/>
      <c r="M41" s="11"/>
      <c r="N41" s="11"/>
    </row>
    <row r="42" spans="1:14" ht="54.75" customHeight="1">
      <c r="A42" s="90"/>
      <c r="B42" s="90"/>
      <c r="C42" s="90"/>
      <c r="D42" s="90"/>
      <c r="E42" s="87"/>
      <c r="F42" s="87"/>
      <c r="G42" s="9" t="s">
        <v>86</v>
      </c>
      <c r="H42" s="10" t="s">
        <v>22</v>
      </c>
      <c r="I42" s="10"/>
      <c r="J42" s="40" t="s">
        <v>87</v>
      </c>
      <c r="K42" s="11"/>
      <c r="L42" s="11"/>
      <c r="M42" s="11"/>
      <c r="N42" s="11"/>
    </row>
    <row r="43" spans="1:14" ht="45" customHeight="1">
      <c r="A43" s="90"/>
      <c r="B43" s="90"/>
      <c r="C43" s="90"/>
      <c r="D43" s="90"/>
      <c r="E43" s="87"/>
      <c r="F43" s="87"/>
      <c r="G43" s="9" t="s">
        <v>56</v>
      </c>
      <c r="H43" s="10" t="s">
        <v>22</v>
      </c>
      <c r="I43" s="10"/>
      <c r="J43" s="40" t="s">
        <v>57</v>
      </c>
      <c r="K43" s="11"/>
      <c r="L43" s="11"/>
      <c r="M43" s="11"/>
      <c r="N43" s="11"/>
    </row>
    <row r="44" spans="1:14" ht="28.5">
      <c r="A44" s="90"/>
      <c r="B44" s="90"/>
      <c r="C44" s="90"/>
      <c r="D44" s="90"/>
      <c r="E44" s="87"/>
      <c r="F44" s="87"/>
      <c r="G44" s="9" t="s">
        <v>88</v>
      </c>
      <c r="H44" s="10" t="s">
        <v>22</v>
      </c>
      <c r="I44" s="10"/>
      <c r="J44" s="42" t="s">
        <v>57</v>
      </c>
      <c r="K44" s="11"/>
      <c r="L44" s="11"/>
      <c r="M44" s="11"/>
      <c r="N44" s="11"/>
    </row>
    <row r="45" spans="1:14" ht="42.75">
      <c r="A45" s="90"/>
      <c r="B45" s="90"/>
      <c r="C45" s="90"/>
      <c r="D45" s="90"/>
      <c r="E45" s="87"/>
      <c r="F45" s="87"/>
      <c r="G45" s="9" t="s">
        <v>58</v>
      </c>
      <c r="H45" s="10" t="s">
        <v>22</v>
      </c>
      <c r="I45" s="10"/>
      <c r="J45" s="40" t="s">
        <v>57</v>
      </c>
      <c r="K45" s="11"/>
      <c r="L45" s="11"/>
      <c r="M45" s="11"/>
      <c r="N45" s="11"/>
    </row>
    <row r="46" spans="1:14" ht="28.5">
      <c r="A46" s="90"/>
      <c r="B46" s="90"/>
      <c r="C46" s="90"/>
      <c r="D46" s="90"/>
      <c r="E46" s="87"/>
      <c r="F46" s="87"/>
      <c r="G46" s="9" t="s">
        <v>89</v>
      </c>
      <c r="H46" s="10" t="s">
        <v>22</v>
      </c>
      <c r="I46" s="10"/>
      <c r="J46" s="40" t="s">
        <v>57</v>
      </c>
      <c r="K46" s="11"/>
      <c r="L46" s="11"/>
      <c r="M46" s="11"/>
      <c r="N46" s="11"/>
    </row>
    <row r="47" spans="1:14" ht="28.5">
      <c r="A47" s="90"/>
      <c r="B47" s="90"/>
      <c r="C47" s="90"/>
      <c r="D47" s="90"/>
      <c r="E47" s="87"/>
      <c r="F47" s="87"/>
      <c r="G47" s="9" t="s">
        <v>36</v>
      </c>
      <c r="H47" s="10" t="s">
        <v>22</v>
      </c>
      <c r="I47" s="10"/>
      <c r="J47" s="40" t="s">
        <v>37</v>
      </c>
      <c r="K47" s="11"/>
      <c r="L47" s="11"/>
      <c r="M47" s="11"/>
      <c r="N47" s="11"/>
    </row>
    <row r="48" spans="1:14">
      <c r="A48" s="90"/>
      <c r="B48" s="90"/>
      <c r="C48" s="90"/>
      <c r="D48" s="90"/>
      <c r="E48" s="87"/>
      <c r="F48" s="87"/>
      <c r="G48" s="9" t="s">
        <v>51</v>
      </c>
      <c r="H48" s="10" t="s">
        <v>22</v>
      </c>
      <c r="I48" s="10"/>
      <c r="J48" s="40"/>
      <c r="K48" s="11"/>
      <c r="L48" s="11"/>
      <c r="M48" s="11"/>
      <c r="N48" s="11"/>
    </row>
    <row r="49" spans="1:14" ht="57">
      <c r="A49" s="90"/>
      <c r="B49" s="90"/>
      <c r="C49" s="90"/>
      <c r="D49" s="90"/>
      <c r="E49" s="87"/>
      <c r="F49" s="87"/>
      <c r="G49" s="9" t="s">
        <v>52</v>
      </c>
      <c r="H49" s="10" t="s">
        <v>22</v>
      </c>
      <c r="I49" s="10"/>
      <c r="J49" s="40" t="s">
        <v>53</v>
      </c>
      <c r="K49" s="11"/>
      <c r="L49" s="11"/>
      <c r="M49" s="11"/>
      <c r="N49" s="11"/>
    </row>
    <row r="50" spans="1:14">
      <c r="A50" s="91"/>
      <c r="B50" s="91"/>
      <c r="C50" s="91"/>
      <c r="D50" s="91"/>
      <c r="E50" s="88"/>
      <c r="F50" s="88"/>
      <c r="G50" s="29" t="s">
        <v>73</v>
      </c>
      <c r="H50" s="27" t="s">
        <v>22</v>
      </c>
      <c r="I50" s="27"/>
      <c r="J50" s="41" t="s">
        <v>74</v>
      </c>
      <c r="K50" s="12"/>
      <c r="L50" s="12"/>
      <c r="M50" s="12"/>
      <c r="N50" s="12"/>
    </row>
    <row r="51" spans="1:14" ht="76.5" customHeight="1">
      <c r="A51" s="97">
        <v>3</v>
      </c>
      <c r="B51" s="101" t="s">
        <v>90</v>
      </c>
      <c r="C51" s="101" t="s">
        <v>22</v>
      </c>
      <c r="D51" s="101"/>
      <c r="E51" s="102" t="s">
        <v>91</v>
      </c>
      <c r="F51" s="102" t="s">
        <v>92</v>
      </c>
      <c r="G51" s="24" t="s">
        <v>76</v>
      </c>
      <c r="H51" s="33" t="s">
        <v>22</v>
      </c>
      <c r="I51" s="34" t="s">
        <v>93</v>
      </c>
      <c r="J51" s="37" t="s">
        <v>77</v>
      </c>
      <c r="K51" s="39" t="s">
        <v>94</v>
      </c>
      <c r="L51" s="49">
        <v>1</v>
      </c>
      <c r="M51" s="39" t="s">
        <v>95</v>
      </c>
      <c r="N51" s="50" t="s">
        <v>96</v>
      </c>
    </row>
    <row r="52" spans="1:14" ht="52.5" customHeight="1">
      <c r="A52" s="98"/>
      <c r="B52" s="90"/>
      <c r="C52" s="90"/>
      <c r="D52" s="90"/>
      <c r="E52" s="87"/>
      <c r="F52" s="103"/>
      <c r="G52" s="9" t="s">
        <v>61</v>
      </c>
      <c r="H52" s="35" t="s">
        <v>22</v>
      </c>
      <c r="I52" s="36" t="s">
        <v>93</v>
      </c>
      <c r="J52" s="43" t="s">
        <v>62</v>
      </c>
      <c r="K52" s="28"/>
      <c r="L52" s="11"/>
      <c r="M52" s="11"/>
      <c r="N52" s="30"/>
    </row>
    <row r="53" spans="1:14" ht="30" customHeight="1">
      <c r="A53" s="98"/>
      <c r="B53" s="90"/>
      <c r="C53" s="90"/>
      <c r="D53" s="90"/>
      <c r="E53" s="87"/>
      <c r="F53" s="103"/>
      <c r="G53" s="9" t="s">
        <v>63</v>
      </c>
      <c r="H53" s="35" t="s">
        <v>22</v>
      </c>
      <c r="I53" s="36" t="s">
        <v>93</v>
      </c>
      <c r="J53" s="43" t="s">
        <v>78</v>
      </c>
      <c r="K53" s="28"/>
      <c r="L53" s="11"/>
      <c r="M53" s="11"/>
      <c r="N53" s="30"/>
    </row>
    <row r="54" spans="1:14" ht="75" customHeight="1">
      <c r="A54" s="98"/>
      <c r="B54" s="90"/>
      <c r="C54" s="90"/>
      <c r="D54" s="90"/>
      <c r="E54" s="87"/>
      <c r="F54" s="103"/>
      <c r="G54" s="9" t="s">
        <v>79</v>
      </c>
      <c r="H54" s="35" t="s">
        <v>22</v>
      </c>
      <c r="I54" s="36" t="s">
        <v>93</v>
      </c>
      <c r="J54" s="51" t="s">
        <v>27</v>
      </c>
      <c r="K54" s="28"/>
      <c r="L54" s="11"/>
      <c r="M54" s="11"/>
      <c r="N54" s="30"/>
    </row>
    <row r="55" spans="1:14" ht="63" customHeight="1">
      <c r="A55" s="98"/>
      <c r="B55" s="90"/>
      <c r="C55" s="90"/>
      <c r="D55" s="90"/>
      <c r="E55" s="87"/>
      <c r="F55" s="103"/>
      <c r="G55" s="9" t="s">
        <v>81</v>
      </c>
      <c r="H55" s="35" t="s">
        <v>22</v>
      </c>
      <c r="I55" s="36" t="s">
        <v>93</v>
      </c>
      <c r="J55" s="52" t="s">
        <v>82</v>
      </c>
      <c r="K55" s="28"/>
      <c r="L55" s="11"/>
      <c r="M55" s="11"/>
      <c r="N55" s="30"/>
    </row>
    <row r="56" spans="1:14" ht="38.25" customHeight="1">
      <c r="A56" s="98"/>
      <c r="B56" s="90"/>
      <c r="C56" s="90"/>
      <c r="D56" s="90"/>
      <c r="E56" s="87"/>
      <c r="F56" s="103"/>
      <c r="G56" s="9" t="s">
        <v>97</v>
      </c>
      <c r="H56" s="35" t="s">
        <v>22</v>
      </c>
      <c r="I56" s="36" t="s">
        <v>93</v>
      </c>
      <c r="J56" s="43" t="s">
        <v>98</v>
      </c>
      <c r="K56" s="90"/>
      <c r="L56" s="93"/>
      <c r="M56" s="90"/>
      <c r="N56" s="94"/>
    </row>
    <row r="57" spans="1:14" ht="29.25">
      <c r="A57" s="98"/>
      <c r="B57" s="90"/>
      <c r="C57" s="90"/>
      <c r="D57" s="90"/>
      <c r="E57" s="87"/>
      <c r="F57" s="103"/>
      <c r="G57" s="9" t="s">
        <v>99</v>
      </c>
      <c r="H57" s="35" t="s">
        <v>22</v>
      </c>
      <c r="I57" s="36" t="s">
        <v>93</v>
      </c>
      <c r="J57" s="43" t="s">
        <v>100</v>
      </c>
      <c r="K57" s="90"/>
      <c r="L57" s="90"/>
      <c r="M57" s="90"/>
      <c r="N57" s="94"/>
    </row>
    <row r="58" spans="1:14" ht="30" customHeight="1">
      <c r="A58" s="98"/>
      <c r="B58" s="90"/>
      <c r="C58" s="90"/>
      <c r="D58" s="90"/>
      <c r="E58" s="87"/>
      <c r="F58" s="103"/>
      <c r="G58" s="9" t="s">
        <v>101</v>
      </c>
      <c r="H58" s="35" t="s">
        <v>22</v>
      </c>
      <c r="I58" s="36" t="s">
        <v>93</v>
      </c>
      <c r="J58" s="43" t="s">
        <v>57</v>
      </c>
      <c r="K58" s="90"/>
      <c r="L58" s="90"/>
      <c r="M58" s="90"/>
      <c r="N58" s="94"/>
    </row>
    <row r="59" spans="1:14" ht="51" customHeight="1">
      <c r="A59" s="98"/>
      <c r="B59" s="90"/>
      <c r="C59" s="90"/>
      <c r="D59" s="90"/>
      <c r="E59" s="87"/>
      <c r="F59" s="103"/>
      <c r="G59" s="9" t="s">
        <v>54</v>
      </c>
      <c r="H59" s="35" t="s">
        <v>22</v>
      </c>
      <c r="I59" s="36" t="s">
        <v>93</v>
      </c>
      <c r="J59" s="40" t="s">
        <v>55</v>
      </c>
      <c r="K59" s="90"/>
      <c r="L59" s="90"/>
      <c r="M59" s="90"/>
      <c r="N59" s="94"/>
    </row>
    <row r="60" spans="1:14" ht="60" customHeight="1">
      <c r="A60" s="98"/>
      <c r="B60" s="90"/>
      <c r="C60" s="90"/>
      <c r="D60" s="90"/>
      <c r="E60" s="87"/>
      <c r="F60" s="103"/>
      <c r="G60" s="9" t="s">
        <v>83</v>
      </c>
      <c r="H60" s="35" t="s">
        <v>22</v>
      </c>
      <c r="I60" s="36" t="s">
        <v>93</v>
      </c>
      <c r="J60" s="43" t="s">
        <v>32</v>
      </c>
      <c r="K60" s="90"/>
      <c r="L60" s="90"/>
      <c r="M60" s="90"/>
      <c r="N60" s="94"/>
    </row>
    <row r="61" spans="1:14" ht="60" customHeight="1">
      <c r="A61" s="98"/>
      <c r="B61" s="90"/>
      <c r="C61" s="90"/>
      <c r="D61" s="90"/>
      <c r="E61" s="87"/>
      <c r="F61" s="103"/>
      <c r="G61" s="9" t="s">
        <v>102</v>
      </c>
      <c r="H61" s="35" t="s">
        <v>22</v>
      </c>
      <c r="I61" s="36" t="s">
        <v>93</v>
      </c>
      <c r="J61" s="43" t="s">
        <v>103</v>
      </c>
      <c r="K61" s="90"/>
      <c r="L61" s="90"/>
      <c r="M61" s="90"/>
      <c r="N61" s="94"/>
    </row>
    <row r="62" spans="1:14" ht="78.75" customHeight="1">
      <c r="A62" s="98"/>
      <c r="B62" s="90"/>
      <c r="C62" s="90"/>
      <c r="D62" s="90"/>
      <c r="E62" s="87"/>
      <c r="F62" s="103"/>
      <c r="G62" s="9" t="s">
        <v>84</v>
      </c>
      <c r="H62" s="35" t="s">
        <v>93</v>
      </c>
      <c r="I62" s="56" t="s">
        <v>22</v>
      </c>
      <c r="J62" s="54" t="s">
        <v>85</v>
      </c>
      <c r="K62" s="90"/>
      <c r="L62" s="90"/>
      <c r="M62" s="90"/>
      <c r="N62" s="94"/>
    </row>
    <row r="63" spans="1:14" ht="60" customHeight="1">
      <c r="A63" s="98"/>
      <c r="B63" s="90"/>
      <c r="C63" s="90"/>
      <c r="D63" s="90"/>
      <c r="E63" s="87"/>
      <c r="F63" s="103"/>
      <c r="G63" s="9" t="s">
        <v>86</v>
      </c>
      <c r="H63" s="35" t="s">
        <v>22</v>
      </c>
      <c r="I63" s="36" t="s">
        <v>93</v>
      </c>
      <c r="J63" s="43" t="s">
        <v>104</v>
      </c>
      <c r="K63" s="90"/>
      <c r="L63" s="90"/>
      <c r="M63" s="90"/>
      <c r="N63" s="94"/>
    </row>
    <row r="64" spans="1:14" ht="60" customHeight="1">
      <c r="A64" s="98"/>
      <c r="B64" s="90"/>
      <c r="C64" s="90"/>
      <c r="D64" s="90"/>
      <c r="E64" s="87"/>
      <c r="F64" s="103"/>
      <c r="G64" s="9" t="s">
        <v>105</v>
      </c>
      <c r="H64" s="35" t="s">
        <v>22</v>
      </c>
      <c r="I64" s="36" t="s">
        <v>93</v>
      </c>
      <c r="J64" s="43" t="s">
        <v>106</v>
      </c>
      <c r="K64" s="90"/>
      <c r="L64" s="90"/>
      <c r="M64" s="90"/>
      <c r="N64" s="94"/>
    </row>
    <row r="65" spans="1:14" ht="194.25" customHeight="1">
      <c r="A65" s="98"/>
      <c r="B65" s="90"/>
      <c r="C65" s="90"/>
      <c r="D65" s="90"/>
      <c r="E65" s="87"/>
      <c r="F65" s="103"/>
      <c r="G65" s="9" t="s">
        <v>107</v>
      </c>
      <c r="H65" s="35" t="s">
        <v>93</v>
      </c>
      <c r="I65" s="36" t="s">
        <v>22</v>
      </c>
      <c r="J65" s="54" t="s">
        <v>108</v>
      </c>
      <c r="K65" s="90"/>
      <c r="L65" s="90"/>
      <c r="M65" s="90"/>
      <c r="N65" s="94"/>
    </row>
    <row r="66" spans="1:14" ht="60" customHeight="1">
      <c r="A66" s="98"/>
      <c r="B66" s="90"/>
      <c r="C66" s="90"/>
      <c r="D66" s="90"/>
      <c r="E66" s="87"/>
      <c r="F66" s="103"/>
      <c r="G66" s="9" t="s">
        <v>109</v>
      </c>
      <c r="H66" s="35" t="s">
        <v>22</v>
      </c>
      <c r="I66" s="36" t="s">
        <v>93</v>
      </c>
      <c r="J66" s="43" t="s">
        <v>57</v>
      </c>
      <c r="K66" s="90"/>
      <c r="L66" s="90"/>
      <c r="M66" s="90"/>
      <c r="N66" s="94"/>
    </row>
    <row r="67" spans="1:14" ht="60" customHeight="1">
      <c r="A67" s="98"/>
      <c r="B67" s="90"/>
      <c r="C67" s="90"/>
      <c r="D67" s="90"/>
      <c r="E67" s="87"/>
      <c r="F67" s="103"/>
      <c r="G67" s="9" t="s">
        <v>56</v>
      </c>
      <c r="H67" s="35" t="s">
        <v>22</v>
      </c>
      <c r="I67" s="36" t="s">
        <v>93</v>
      </c>
      <c r="J67" s="43" t="s">
        <v>57</v>
      </c>
      <c r="K67" s="90"/>
      <c r="L67" s="90"/>
      <c r="M67" s="90"/>
      <c r="N67" s="94"/>
    </row>
    <row r="68" spans="1:14" ht="60" customHeight="1">
      <c r="A68" s="99"/>
      <c r="B68" s="91"/>
      <c r="C68" s="91"/>
      <c r="D68" s="91"/>
      <c r="E68" s="87"/>
      <c r="F68" s="103"/>
      <c r="G68" s="29" t="s">
        <v>110</v>
      </c>
      <c r="H68" s="35" t="s">
        <v>22</v>
      </c>
      <c r="I68" s="36" t="s">
        <v>93</v>
      </c>
      <c r="J68" s="43" t="s">
        <v>111</v>
      </c>
      <c r="K68" s="91"/>
      <c r="L68" s="91"/>
      <c r="M68" s="91"/>
      <c r="N68" s="95"/>
    </row>
    <row r="69" spans="1:14" ht="60" customHeight="1">
      <c r="A69" s="99"/>
      <c r="B69" s="91"/>
      <c r="C69" s="91"/>
      <c r="D69" s="91"/>
      <c r="E69" s="87"/>
      <c r="F69" s="103"/>
      <c r="G69" s="9" t="s">
        <v>112</v>
      </c>
      <c r="H69" s="10" t="s">
        <v>22</v>
      </c>
      <c r="I69" s="36" t="s">
        <v>93</v>
      </c>
      <c r="J69" s="43" t="s">
        <v>113</v>
      </c>
      <c r="K69" s="91"/>
      <c r="L69" s="91"/>
      <c r="M69" s="91"/>
      <c r="N69" s="95"/>
    </row>
    <row r="70" spans="1:14" ht="60" customHeight="1">
      <c r="A70" s="99"/>
      <c r="B70" s="91"/>
      <c r="C70" s="91"/>
      <c r="D70" s="91"/>
      <c r="E70" s="87"/>
      <c r="F70" s="103"/>
      <c r="G70" s="9" t="s">
        <v>88</v>
      </c>
      <c r="H70" s="10" t="s">
        <v>22</v>
      </c>
      <c r="I70" s="36" t="s">
        <v>93</v>
      </c>
      <c r="J70" s="43" t="s">
        <v>57</v>
      </c>
      <c r="K70" s="91"/>
      <c r="L70" s="91"/>
      <c r="M70" s="91"/>
      <c r="N70" s="95"/>
    </row>
    <row r="71" spans="1:14" ht="60" customHeight="1">
      <c r="A71" s="99"/>
      <c r="B71" s="91"/>
      <c r="C71" s="91"/>
      <c r="D71" s="91"/>
      <c r="E71" s="87"/>
      <c r="F71" s="103"/>
      <c r="G71" s="9" t="s">
        <v>58</v>
      </c>
      <c r="H71" s="10" t="s">
        <v>22</v>
      </c>
      <c r="I71" s="36" t="s">
        <v>93</v>
      </c>
      <c r="J71" s="43" t="s">
        <v>57</v>
      </c>
      <c r="K71" s="91"/>
      <c r="L71" s="91"/>
      <c r="M71" s="91"/>
      <c r="N71" s="95"/>
    </row>
    <row r="72" spans="1:14" ht="60" customHeight="1">
      <c r="A72" s="99"/>
      <c r="B72" s="91"/>
      <c r="C72" s="91"/>
      <c r="D72" s="91"/>
      <c r="E72" s="87"/>
      <c r="F72" s="103"/>
      <c r="G72" s="9" t="s">
        <v>114</v>
      </c>
      <c r="H72" s="10" t="s">
        <v>22</v>
      </c>
      <c r="I72" s="36" t="s">
        <v>93</v>
      </c>
      <c r="J72" s="38" t="s">
        <v>115</v>
      </c>
      <c r="K72" s="91"/>
      <c r="L72" s="91"/>
      <c r="M72" s="91"/>
      <c r="N72" s="95"/>
    </row>
    <row r="73" spans="1:14" ht="60" customHeight="1">
      <c r="A73" s="99"/>
      <c r="B73" s="91"/>
      <c r="C73" s="91"/>
      <c r="D73" s="91"/>
      <c r="E73" s="87"/>
      <c r="F73" s="103"/>
      <c r="G73" s="9" t="s">
        <v>89</v>
      </c>
      <c r="H73" s="10" t="s">
        <v>22</v>
      </c>
      <c r="I73" s="36" t="s">
        <v>93</v>
      </c>
      <c r="J73" s="43" t="s">
        <v>57</v>
      </c>
      <c r="K73" s="91"/>
      <c r="L73" s="91"/>
      <c r="M73" s="91"/>
      <c r="N73" s="95"/>
    </row>
    <row r="74" spans="1:14" ht="60" customHeight="1">
      <c r="A74" s="99"/>
      <c r="B74" s="91"/>
      <c r="C74" s="91"/>
      <c r="D74" s="91"/>
      <c r="E74" s="87"/>
      <c r="F74" s="103"/>
      <c r="G74" s="9" t="s">
        <v>51</v>
      </c>
      <c r="H74" s="10" t="s">
        <v>22</v>
      </c>
      <c r="I74" s="36" t="s">
        <v>93</v>
      </c>
      <c r="J74" s="43" t="s">
        <v>93</v>
      </c>
      <c r="K74" s="91"/>
      <c r="L74" s="91"/>
      <c r="M74" s="91"/>
      <c r="N74" s="95"/>
    </row>
    <row r="75" spans="1:14" ht="60" customHeight="1">
      <c r="A75" s="99"/>
      <c r="B75" s="91"/>
      <c r="C75" s="91"/>
      <c r="D75" s="91"/>
      <c r="E75" s="87"/>
      <c r="F75" s="103"/>
      <c r="G75" s="9" t="s">
        <v>116</v>
      </c>
      <c r="H75" s="10" t="s">
        <v>22</v>
      </c>
      <c r="I75" s="36" t="s">
        <v>93</v>
      </c>
      <c r="J75" s="55" t="s">
        <v>117</v>
      </c>
      <c r="K75" s="91"/>
      <c r="L75" s="91"/>
      <c r="M75" s="91"/>
      <c r="N75" s="95"/>
    </row>
    <row r="76" spans="1:14" ht="66.75" customHeight="1">
      <c r="A76" s="99"/>
      <c r="B76" s="91"/>
      <c r="C76" s="91"/>
      <c r="D76" s="91"/>
      <c r="E76" s="87"/>
      <c r="F76" s="103"/>
      <c r="G76" s="9" t="s">
        <v>118</v>
      </c>
      <c r="H76" s="10" t="s">
        <v>93</v>
      </c>
      <c r="I76" s="36"/>
      <c r="J76" s="43" t="s">
        <v>119</v>
      </c>
      <c r="K76" s="91"/>
      <c r="L76" s="91"/>
      <c r="M76" s="91"/>
      <c r="N76" s="95"/>
    </row>
    <row r="77" spans="1:14" ht="60" customHeight="1">
      <c r="A77" s="99"/>
      <c r="B77" s="91"/>
      <c r="C77" s="91"/>
      <c r="D77" s="91"/>
      <c r="E77" s="87"/>
      <c r="F77" s="103"/>
      <c r="G77" s="9" t="s">
        <v>120</v>
      </c>
      <c r="H77" s="10" t="s">
        <v>22</v>
      </c>
      <c r="I77" s="36" t="s">
        <v>93</v>
      </c>
      <c r="J77" s="38" t="s">
        <v>121</v>
      </c>
      <c r="K77" s="91"/>
      <c r="L77" s="91"/>
      <c r="M77" s="91"/>
      <c r="N77" s="95"/>
    </row>
    <row r="78" spans="1:14" ht="45" customHeight="1">
      <c r="A78" s="100"/>
      <c r="B78" s="92"/>
      <c r="C78" s="92"/>
      <c r="D78" s="92"/>
      <c r="E78" s="88"/>
      <c r="F78" s="104"/>
      <c r="G78" s="26" t="s">
        <v>73</v>
      </c>
      <c r="H78" s="27" t="s">
        <v>22</v>
      </c>
      <c r="I78" s="27" t="s">
        <v>93</v>
      </c>
      <c r="J78" s="41" t="s">
        <v>74</v>
      </c>
      <c r="K78" s="92"/>
      <c r="L78" s="92"/>
      <c r="M78" s="92"/>
      <c r="N78" s="96"/>
    </row>
    <row r="79" spans="1:14">
      <c r="K79" s="13"/>
    </row>
    <row r="80" spans="1:14" ht="27.75" customHeight="1">
      <c r="B80" s="14">
        <f>COUNTA(B10:B78)</f>
        <v>3</v>
      </c>
      <c r="C80" s="15"/>
      <c r="D80" s="15"/>
      <c r="E80" s="15"/>
      <c r="F80" s="15"/>
      <c r="G80" s="15"/>
      <c r="H80" s="31"/>
      <c r="I80" s="15"/>
      <c r="J80" s="15"/>
      <c r="K80" s="11"/>
      <c r="L80" s="14">
        <f>COUNTA(L10:L78)</f>
        <v>7</v>
      </c>
      <c r="M80" s="16">
        <f>AVERAGE(L10:L79)</f>
        <v>0.8571428571428571</v>
      </c>
    </row>
    <row r="81" spans="2:13" ht="37.5" customHeight="1">
      <c r="B81" s="17" t="s">
        <v>122</v>
      </c>
      <c r="C81" s="18"/>
      <c r="D81" s="18"/>
      <c r="E81" s="18"/>
      <c r="F81" s="18"/>
      <c r="G81" s="18"/>
      <c r="H81" s="32"/>
      <c r="I81" s="18"/>
      <c r="J81" s="18"/>
      <c r="L81" s="17" t="s">
        <v>123</v>
      </c>
      <c r="M81" s="17" t="s">
        <v>124</v>
      </c>
    </row>
  </sheetData>
  <mergeCells count="40">
    <mergeCell ref="K56:K78"/>
    <mergeCell ref="L56:L78"/>
    <mergeCell ref="M56:M78"/>
    <mergeCell ref="N56:N78"/>
    <mergeCell ref="A51:A78"/>
    <mergeCell ref="B51:B78"/>
    <mergeCell ref="C51:C78"/>
    <mergeCell ref="D51:D78"/>
    <mergeCell ref="F51:F78"/>
    <mergeCell ref="E51:E78"/>
    <mergeCell ref="A31:A50"/>
    <mergeCell ref="B31:B50"/>
    <mergeCell ref="C31:C50"/>
    <mergeCell ref="D31:D50"/>
    <mergeCell ref="H8:I8"/>
    <mergeCell ref="E31:E50"/>
    <mergeCell ref="F31:F50"/>
    <mergeCell ref="J8:J9"/>
    <mergeCell ref="L8:L9"/>
    <mergeCell ref="M8:M9"/>
    <mergeCell ref="N8:N9"/>
    <mergeCell ref="A10:A30"/>
    <mergeCell ref="B10:B30"/>
    <mergeCell ref="C10:C30"/>
    <mergeCell ref="D10:D30"/>
    <mergeCell ref="A8:A9"/>
    <mergeCell ref="B8:B9"/>
    <mergeCell ref="C8:D8"/>
    <mergeCell ref="E8:E9"/>
    <mergeCell ref="F8:F9"/>
    <mergeCell ref="G8:G9"/>
    <mergeCell ref="E10:E30"/>
    <mergeCell ref="F10:F30"/>
    <mergeCell ref="A1:N1"/>
    <mergeCell ref="A2:N2"/>
    <mergeCell ref="A5:B5"/>
    <mergeCell ref="C5:F5"/>
    <mergeCell ref="C7:F7"/>
    <mergeCell ref="G7:J7"/>
    <mergeCell ref="K7:N7"/>
  </mergeCells>
  <hyperlinks>
    <hyperlink ref="J51" r:id="rId1" xr:uid="{1DC7F17D-3F94-469F-AE19-FC5E4EED9E59}"/>
    <hyperlink ref="J54" r:id="rId2" xr:uid="{E5AC7C20-8D20-4ADD-9637-084F3543026D}"/>
    <hyperlink ref="J72" r:id="rId3" xr:uid="{F5743470-97AE-4545-BE09-4D27053C4DC6}"/>
    <hyperlink ref="J77" r:id="rId4" location="Tablas-retencion-documental" xr:uid="{09BA1679-49F3-46BB-9CA3-6CD457C824EC}"/>
    <hyperlink ref="N10" r:id="rId5" xr:uid="{0D0B9F31-AE12-4CE5-B4DB-BC6640D2D6F0}"/>
    <hyperlink ref="N11" r:id="rId6" xr:uid="{FB784C39-8EFD-4255-9685-56BA014C41D3}"/>
    <hyperlink ref="N12" r:id="rId7" xr:uid="{88CB97D3-21B2-4B4E-895E-807646BC25D7}"/>
    <hyperlink ref="J12" r:id="rId8" xr:uid="{0BB303D4-7F59-4587-A114-7083B6836A8E}"/>
    <hyperlink ref="J25" r:id="rId9" xr:uid="{F443EA30-5217-496E-8057-5DEB71C9C828}"/>
    <hyperlink ref="J35" r:id="rId10" xr:uid="{A8C13198-ACBE-45CD-AE44-2E5A94BCDA16}"/>
    <hyperlink ref="J22" r:id="rId11" display="https://mailuis-my.sharepoint.com/:x:/r/personal/direcge8_uis_edu_co/_layouts/15/Doc.aspx?sourcedoc=%7B64F03E55-317C-48EE-9782-142E290C29AD%7D&amp;file=Inventario%20Activos%20de%20Informacion%20-%20Abril112024%20-%20Para%20Publicar%20Datos%20abierto.xlsx&amp;action=default&amp;mobileredirect=true&amp;wdsle=0" xr:uid="{418B7545-E2F9-4334-981F-3100605A3F64}"/>
    <hyperlink ref="J32" r:id="rId12" display="https://mailuis-my.sharepoint.com/:x:/r/personal/direcge8_uis_edu_co/_layouts/15/Doc.aspx?sourcedoc=%7B64F03E55-317C-48EE-9782-142E290C29AD%7D&amp;file=Inventario%20Activos%20de%20Informacion%20-%20Abril112024%20-%20Para%20Publicar%20Datos%20abierto.xlsx&amp;action=default&amp;mobileredirect=true&amp;wdsle=0" xr:uid="{5CFDF5D6-B428-4ED2-AA42-80076300A813}"/>
  </hyperlinks>
  <pageMargins left="0.7" right="0.7" top="0.75" bottom="0.75" header="0.3" footer="0.3"/>
  <pageSetup paperSize="9" orientation="portrait" horizontalDpi="90" verticalDpi="90" r:id="rId13"/>
  <drawing r:id="rId14"/>
  <legacyDrawing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639B50-1A40-473E-B313-F9D2C986F97B}">
  <dimension ref="A1"/>
  <sheetViews>
    <sheetView workbookViewId="0">
      <selection activeCell="B2" sqref="B2"/>
    </sheetView>
  </sheetViews>
  <sheetFormatPr baseColWidth="10" defaultColWidth="11.375"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seguridad digital</vt:lpstr>
      <vt:lpstr>Hoja1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DIANA MILENA RODRIGUEZ GUEVARA</dc:creator>
  <cp:keywords/>
  <dc:description/>
  <cp:lastModifiedBy>GLORIA PATRICIA PORRAS ROJAS</cp:lastModifiedBy>
  <cp:revision/>
  <dcterms:created xsi:type="dcterms:W3CDTF">2024-05-29T12:55:31Z</dcterms:created>
  <dcterms:modified xsi:type="dcterms:W3CDTF">2024-08-05T20:49:49Z</dcterms:modified>
  <cp:category/>
  <cp:contentStatus/>
</cp:coreProperties>
</file>